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0395" windowHeight="8175"/>
  </bookViews>
  <sheets>
    <sheet name="集計" sheetId="8" r:id="rId1"/>
    <sheet name="大会情報" sheetId="1" r:id="rId2"/>
    <sheet name="都道府県コード" sheetId="2" r:id="rId3"/>
  </sheets>
  <calcPr calcId="0"/>
  <pivotCaches>
    <pivotCache cacheId="30" r:id="rId4"/>
  </pivotCaches>
</workbook>
</file>

<file path=xl/calcChain.xml><?xml version="1.0" encoding="utf-8"?>
<calcChain xmlns="http://schemas.openxmlformats.org/spreadsheetml/2006/main">
  <c r="Q3765" i="1"/>
  <c r="P3765"/>
  <c r="O3765"/>
  <c r="M3765"/>
  <c r="N3765" s="1"/>
  <c r="Q3807"/>
  <c r="P3807"/>
  <c r="O3807"/>
  <c r="M3807"/>
  <c r="N3807" s="1"/>
  <c r="Q3851"/>
  <c r="P3851"/>
  <c r="O3851"/>
  <c r="M3851"/>
  <c r="N3851" s="1"/>
  <c r="Q3903"/>
  <c r="P3903"/>
  <c r="O3903"/>
  <c r="M3903"/>
  <c r="N3903" s="1"/>
  <c r="Q4021"/>
  <c r="P4021"/>
  <c r="O4021"/>
  <c r="M4021"/>
  <c r="N4021" s="1"/>
  <c r="Q4123"/>
  <c r="P4123"/>
  <c r="O4123"/>
  <c r="M4123"/>
  <c r="N4123" s="1"/>
  <c r="O4144"/>
  <c r="O4143"/>
  <c r="O4142"/>
  <c r="O4141"/>
  <c r="O4140"/>
  <c r="O4139"/>
  <c r="O4138"/>
  <c r="O4137"/>
  <c r="O4136"/>
  <c r="O4135"/>
  <c r="O4134"/>
  <c r="O4133"/>
  <c r="O4132"/>
  <c r="O4131"/>
  <c r="O4130"/>
  <c r="O4129"/>
  <c r="O4128"/>
  <c r="O4127"/>
  <c r="O4126"/>
  <c r="O4125"/>
  <c r="O4124"/>
  <c r="O3720"/>
  <c r="O4122"/>
  <c r="O4121"/>
  <c r="O4120"/>
  <c r="O4119"/>
  <c r="O4118"/>
  <c r="O4117"/>
  <c r="O4116"/>
  <c r="O4115"/>
  <c r="O4114"/>
  <c r="O4113"/>
  <c r="O4112"/>
  <c r="O4111"/>
  <c r="O4110"/>
  <c r="O4109"/>
  <c r="O4108"/>
  <c r="O4107"/>
  <c r="O4106"/>
  <c r="O4105"/>
  <c r="O4104"/>
  <c r="O4103"/>
  <c r="O4102"/>
  <c r="O4101"/>
  <c r="O4100"/>
  <c r="O4099"/>
  <c r="O4098"/>
  <c r="O4097"/>
  <c r="O4096"/>
  <c r="O4095"/>
  <c r="O4094"/>
  <c r="O4093"/>
  <c r="O4092"/>
  <c r="O4091"/>
  <c r="O4090"/>
  <c r="O4089"/>
  <c r="O4088"/>
  <c r="O4087"/>
  <c r="O4086"/>
  <c r="O4085"/>
  <c r="O4084"/>
  <c r="O4083"/>
  <c r="O4082"/>
  <c r="O4081"/>
  <c r="O4080"/>
  <c r="O4079"/>
  <c r="O4078"/>
  <c r="O4077"/>
  <c r="O4076"/>
  <c r="O4075"/>
  <c r="O4074"/>
  <c r="O4073"/>
  <c r="O4072"/>
  <c r="O4071"/>
  <c r="O4070"/>
  <c r="O4069"/>
  <c r="O4068"/>
  <c r="O4067"/>
  <c r="O4066"/>
  <c r="O4065"/>
  <c r="O4064"/>
  <c r="O4063"/>
  <c r="O4062"/>
  <c r="O4061"/>
  <c r="O4060"/>
  <c r="O4059"/>
  <c r="O4058"/>
  <c r="O4057"/>
  <c r="O4056"/>
  <c r="O4055"/>
  <c r="O4054"/>
  <c r="O4053"/>
  <c r="O4052"/>
  <c r="O4051"/>
  <c r="O4050"/>
  <c r="O4049"/>
  <c r="O4048"/>
  <c r="O4047"/>
  <c r="O4046"/>
  <c r="O4045"/>
  <c r="O4044"/>
  <c r="O4043"/>
  <c r="O4042"/>
  <c r="O4041"/>
  <c r="O4040"/>
  <c r="O4039"/>
  <c r="O4038"/>
  <c r="O4037"/>
  <c r="O4036"/>
  <c r="O4035"/>
  <c r="O4034"/>
  <c r="O4033"/>
  <c r="O4032"/>
  <c r="O4031"/>
  <c r="O4030"/>
  <c r="O4029"/>
  <c r="O4028"/>
  <c r="O4027"/>
  <c r="O4026"/>
  <c r="O4025"/>
  <c r="O4024"/>
  <c r="O4023"/>
  <c r="O4022"/>
  <c r="O3493"/>
  <c r="O4020"/>
  <c r="O4019"/>
  <c r="O4018"/>
  <c r="O4017"/>
  <c r="O4016"/>
  <c r="O4015"/>
  <c r="O4014"/>
  <c r="O4013"/>
  <c r="O4012"/>
  <c r="O4011"/>
  <c r="O4010"/>
  <c r="O4009"/>
  <c r="O4008"/>
  <c r="O4007"/>
  <c r="O4006"/>
  <c r="O4005"/>
  <c r="O4004"/>
  <c r="O4003"/>
  <c r="O4002"/>
  <c r="O4001"/>
  <c r="O4000"/>
  <c r="O3999"/>
  <c r="O3998"/>
  <c r="O3997"/>
  <c r="O3996"/>
  <c r="O3995"/>
  <c r="O3994"/>
  <c r="O3993"/>
  <c r="O3992"/>
  <c r="O3991"/>
  <c r="O3990"/>
  <c r="O3989"/>
  <c r="O3988"/>
  <c r="O3987"/>
  <c r="O3986"/>
  <c r="O3985"/>
  <c r="O3984"/>
  <c r="O3983"/>
  <c r="O3982"/>
  <c r="O3981"/>
  <c r="O3980"/>
  <c r="O3979"/>
  <c r="O3978"/>
  <c r="O3977"/>
  <c r="O3976"/>
  <c r="O3975"/>
  <c r="O3974"/>
  <c r="O3973"/>
  <c r="O3972"/>
  <c r="O3971"/>
  <c r="O3970"/>
  <c r="O3969"/>
  <c r="O3968"/>
  <c r="O3967"/>
  <c r="O3966"/>
  <c r="O3965"/>
  <c r="O3964"/>
  <c r="O3963"/>
  <c r="O3962"/>
  <c r="O3961"/>
  <c r="O3960"/>
  <c r="O3959"/>
  <c r="O3958"/>
  <c r="O3957"/>
  <c r="O3956"/>
  <c r="O3955"/>
  <c r="O3954"/>
  <c r="O3953"/>
  <c r="O3952"/>
  <c r="O3951"/>
  <c r="O3950"/>
  <c r="O3949"/>
  <c r="O3948"/>
  <c r="O3947"/>
  <c r="O3946"/>
  <c r="O3945"/>
  <c r="O3944"/>
  <c r="O3943"/>
  <c r="O3942"/>
  <c r="O3941"/>
  <c r="O3940"/>
  <c r="O3939"/>
  <c r="O3938"/>
  <c r="O3937"/>
  <c r="O3936"/>
  <c r="O3935"/>
  <c r="O3934"/>
  <c r="O3933"/>
  <c r="O3932"/>
  <c r="O3931"/>
  <c r="O3930"/>
  <c r="O3929"/>
  <c r="O3928"/>
  <c r="O3927"/>
  <c r="O3926"/>
  <c r="O3925"/>
  <c r="O3924"/>
  <c r="O3923"/>
  <c r="O3922"/>
  <c r="O3921"/>
  <c r="O3920"/>
  <c r="O3919"/>
  <c r="O3918"/>
  <c r="O3917"/>
  <c r="O3916"/>
  <c r="O3915"/>
  <c r="O3914"/>
  <c r="O3913"/>
  <c r="O3912"/>
  <c r="O3911"/>
  <c r="O3910"/>
  <c r="O3909"/>
  <c r="O3908"/>
  <c r="O3907"/>
  <c r="O3906"/>
  <c r="O3905"/>
  <c r="O3904"/>
  <c r="O3119"/>
  <c r="O3902"/>
  <c r="O3901"/>
  <c r="O3900"/>
  <c r="O3899"/>
  <c r="O3898"/>
  <c r="O3897"/>
  <c r="O3896"/>
  <c r="O3895"/>
  <c r="O3894"/>
  <c r="O3893"/>
  <c r="O3892"/>
  <c r="O3891"/>
  <c r="O3890"/>
  <c r="O3889"/>
  <c r="O3888"/>
  <c r="O3887"/>
  <c r="O3886"/>
  <c r="O3885"/>
  <c r="O3884"/>
  <c r="O3883"/>
  <c r="O3882"/>
  <c r="O3881"/>
  <c r="O3880"/>
  <c r="O3879"/>
  <c r="O3878"/>
  <c r="O3877"/>
  <c r="O3876"/>
  <c r="O3875"/>
  <c r="O3874"/>
  <c r="O3873"/>
  <c r="O3872"/>
  <c r="O3871"/>
  <c r="O3870"/>
  <c r="O3869"/>
  <c r="O3868"/>
  <c r="O3867"/>
  <c r="O3866"/>
  <c r="O3865"/>
  <c r="O3864"/>
  <c r="O3863"/>
  <c r="O3862"/>
  <c r="O3861"/>
  <c r="O3860"/>
  <c r="O3859"/>
  <c r="O3858"/>
  <c r="O3857"/>
  <c r="O3856"/>
  <c r="O3855"/>
  <c r="O3854"/>
  <c r="O3853"/>
  <c r="O3852"/>
  <c r="O2926"/>
  <c r="O3850"/>
  <c r="O3849"/>
  <c r="O3848"/>
  <c r="O3847"/>
  <c r="O3846"/>
  <c r="O3845"/>
  <c r="O3844"/>
  <c r="O3843"/>
  <c r="O3842"/>
  <c r="O3841"/>
  <c r="O3840"/>
  <c r="O3839"/>
  <c r="O3838"/>
  <c r="O3837"/>
  <c r="O3836"/>
  <c r="O3835"/>
  <c r="O3834"/>
  <c r="O3833"/>
  <c r="O3832"/>
  <c r="O3831"/>
  <c r="O3830"/>
  <c r="O3829"/>
  <c r="O3828"/>
  <c r="O3827"/>
  <c r="O3826"/>
  <c r="O3825"/>
  <c r="O3824"/>
  <c r="O3823"/>
  <c r="O3822"/>
  <c r="O3821"/>
  <c r="O3820"/>
  <c r="O3819"/>
  <c r="O3818"/>
  <c r="O3817"/>
  <c r="O3816"/>
  <c r="O3815"/>
  <c r="O3814"/>
  <c r="O3813"/>
  <c r="O3812"/>
  <c r="O3811"/>
  <c r="O3810"/>
  <c r="O3809"/>
  <c r="O3808"/>
  <c r="O2722"/>
  <c r="O3806"/>
  <c r="O3805"/>
  <c r="O3804"/>
  <c r="O3803"/>
  <c r="O3802"/>
  <c r="O3801"/>
  <c r="O3800"/>
  <c r="O3799"/>
  <c r="O3798"/>
  <c r="O3797"/>
  <c r="O3796"/>
  <c r="O3795"/>
  <c r="O3794"/>
  <c r="O3793"/>
  <c r="O3792"/>
  <c r="O3791"/>
  <c r="O3790"/>
  <c r="O3789"/>
  <c r="O3788"/>
  <c r="O3787"/>
  <c r="O3786"/>
  <c r="O3785"/>
  <c r="O3784"/>
  <c r="O3783"/>
  <c r="O3782"/>
  <c r="O3781"/>
  <c r="O3780"/>
  <c r="O3779"/>
  <c r="O3778"/>
  <c r="O3777"/>
  <c r="O3776"/>
  <c r="O3775"/>
  <c r="O3774"/>
  <c r="O3773"/>
  <c r="O3772"/>
  <c r="O3771"/>
  <c r="O3770"/>
  <c r="O3769"/>
  <c r="O3768"/>
  <c r="O3767"/>
  <c r="O3766"/>
  <c r="O2375"/>
  <c r="O3764"/>
  <c r="O3763"/>
  <c r="O3762"/>
  <c r="O3761"/>
  <c r="O3760"/>
  <c r="O3759"/>
  <c r="O3758"/>
  <c r="O3757"/>
  <c r="O3756"/>
  <c r="O3755"/>
  <c r="O3754"/>
  <c r="O3753"/>
  <c r="O3752"/>
  <c r="O3751"/>
  <c r="O3750"/>
  <c r="O3749"/>
  <c r="O3748"/>
  <c r="O3747"/>
  <c r="O3746"/>
  <c r="O3745"/>
  <c r="O3744"/>
  <c r="O3743"/>
  <c r="O3742"/>
  <c r="O3741"/>
  <c r="O3740"/>
  <c r="O3739"/>
  <c r="O3738"/>
  <c r="O3737"/>
  <c r="O3736"/>
  <c r="O3735"/>
  <c r="O3734"/>
  <c r="O3733"/>
  <c r="O3732"/>
  <c r="O3731"/>
  <c r="O3730"/>
  <c r="O3729"/>
  <c r="O3728"/>
  <c r="O3727"/>
  <c r="O3726"/>
  <c r="O3725"/>
  <c r="O3724"/>
  <c r="O3723"/>
  <c r="O3722"/>
  <c r="O3721"/>
  <c r="O3719"/>
  <c r="O3718"/>
  <c r="O3717"/>
  <c r="O3716"/>
  <c r="O3715"/>
  <c r="O3714"/>
  <c r="O3713"/>
  <c r="O3712"/>
  <c r="O3711"/>
  <c r="O3710"/>
  <c r="O3709"/>
  <c r="O3708"/>
  <c r="O3707"/>
  <c r="O3706"/>
  <c r="O3705"/>
  <c r="O3704"/>
  <c r="O3703"/>
  <c r="O3702"/>
  <c r="O3701"/>
  <c r="O3700"/>
  <c r="O3699"/>
  <c r="O3698"/>
  <c r="O3697"/>
  <c r="O3696"/>
  <c r="O3695"/>
  <c r="O3694"/>
  <c r="O3693"/>
  <c r="O3692"/>
  <c r="O3691"/>
  <c r="O3690"/>
  <c r="O3689"/>
  <c r="O3688"/>
  <c r="O3687"/>
  <c r="O3686"/>
  <c r="O3685"/>
  <c r="O3684"/>
  <c r="O3683"/>
  <c r="O3682"/>
  <c r="O3681"/>
  <c r="O3680"/>
  <c r="O3679"/>
  <c r="O3678"/>
  <c r="O3677"/>
  <c r="O3676"/>
  <c r="O3675"/>
  <c r="O3674"/>
  <c r="O3673"/>
  <c r="O3672"/>
  <c r="O3671"/>
  <c r="O3670"/>
  <c r="O3669"/>
  <c r="O3668"/>
  <c r="O3667"/>
  <c r="O3666"/>
  <c r="O3665"/>
  <c r="O3664"/>
  <c r="O3663"/>
  <c r="O3662"/>
  <c r="O3661"/>
  <c r="O3660"/>
  <c r="O3659"/>
  <c r="O3658"/>
  <c r="O3657"/>
  <c r="O3656"/>
  <c r="O3655"/>
  <c r="O3654"/>
  <c r="O3653"/>
  <c r="O3652"/>
  <c r="O3651"/>
  <c r="O3650"/>
  <c r="O3649"/>
  <c r="O3648"/>
  <c r="O3647"/>
  <c r="O3646"/>
  <c r="O3645"/>
  <c r="O3644"/>
  <c r="O3643"/>
  <c r="O3642"/>
  <c r="O3641"/>
  <c r="O3640"/>
  <c r="O3639"/>
  <c r="O3638"/>
  <c r="O3637"/>
  <c r="O3636"/>
  <c r="O3635"/>
  <c r="O3634"/>
  <c r="O3633"/>
  <c r="O3632"/>
  <c r="O3631"/>
  <c r="O3630"/>
  <c r="O3629"/>
  <c r="O3628"/>
  <c r="O3627"/>
  <c r="O3626"/>
  <c r="O3625"/>
  <c r="O3624"/>
  <c r="O3623"/>
  <c r="O3622"/>
  <c r="O3621"/>
  <c r="O3620"/>
  <c r="O3619"/>
  <c r="O3618"/>
  <c r="O3617"/>
  <c r="O3616"/>
  <c r="O3615"/>
  <c r="O3614"/>
  <c r="O3613"/>
  <c r="O3612"/>
  <c r="O3611"/>
  <c r="O3610"/>
  <c r="O3609"/>
  <c r="O3608"/>
  <c r="O3607"/>
  <c r="O3606"/>
  <c r="O3605"/>
  <c r="O3604"/>
  <c r="O3603"/>
  <c r="O3602"/>
  <c r="O3601"/>
  <c r="O3600"/>
  <c r="O3599"/>
  <c r="O3598"/>
  <c r="O3597"/>
  <c r="O3596"/>
  <c r="O3595"/>
  <c r="O3594"/>
  <c r="O3593"/>
  <c r="O3592"/>
  <c r="O3591"/>
  <c r="O3590"/>
  <c r="O3589"/>
  <c r="O3588"/>
  <c r="O3587"/>
  <c r="O3586"/>
  <c r="O3585"/>
  <c r="O3584"/>
  <c r="O3583"/>
  <c r="O3582"/>
  <c r="O3581"/>
  <c r="O3580"/>
  <c r="O3579"/>
  <c r="O3578"/>
  <c r="O3577"/>
  <c r="O3576"/>
  <c r="O3575"/>
  <c r="O3574"/>
  <c r="O3573"/>
  <c r="O3572"/>
  <c r="O3571"/>
  <c r="O3570"/>
  <c r="O3569"/>
  <c r="O3568"/>
  <c r="O3567"/>
  <c r="O3566"/>
  <c r="O3565"/>
  <c r="O3564"/>
  <c r="O3563"/>
  <c r="O3562"/>
  <c r="O3561"/>
  <c r="O3560"/>
  <c r="O3559"/>
  <c r="O3558"/>
  <c r="O3557"/>
  <c r="O3556"/>
  <c r="O3555"/>
  <c r="O3554"/>
  <c r="O3553"/>
  <c r="O3552"/>
  <c r="O3551"/>
  <c r="O3550"/>
  <c r="O3549"/>
  <c r="O3548"/>
  <c r="O3547"/>
  <c r="O3546"/>
  <c r="O3545"/>
  <c r="O3544"/>
  <c r="O3543"/>
  <c r="O3542"/>
  <c r="O3541"/>
  <c r="O3540"/>
  <c r="O3539"/>
  <c r="O3538"/>
  <c r="O3537"/>
  <c r="O3536"/>
  <c r="O3535"/>
  <c r="O3534"/>
  <c r="O3533"/>
  <c r="O3532"/>
  <c r="O3531"/>
  <c r="O3530"/>
  <c r="O3529"/>
  <c r="O3528"/>
  <c r="O3527"/>
  <c r="O3526"/>
  <c r="O3525"/>
  <c r="O3524"/>
  <c r="O3523"/>
  <c r="O3522"/>
  <c r="O3521"/>
  <c r="O3520"/>
  <c r="O3519"/>
  <c r="O3518"/>
  <c r="O3517"/>
  <c r="O3516"/>
  <c r="O3515"/>
  <c r="O3514"/>
  <c r="O3513"/>
  <c r="O3512"/>
  <c r="O3511"/>
  <c r="O3510"/>
  <c r="O3509"/>
  <c r="O3508"/>
  <c r="O3507"/>
  <c r="O3506"/>
  <c r="O3505"/>
  <c r="O3504"/>
  <c r="O3503"/>
  <c r="O3502"/>
  <c r="O3501"/>
  <c r="O3500"/>
  <c r="O3499"/>
  <c r="O3498"/>
  <c r="O3497"/>
  <c r="O3496"/>
  <c r="O3495"/>
  <c r="O3494"/>
  <c r="O3492"/>
  <c r="O3491"/>
  <c r="O3490"/>
  <c r="O3489"/>
  <c r="O3488"/>
  <c r="O3487"/>
  <c r="O3486"/>
  <c r="O3485"/>
  <c r="O3484"/>
  <c r="O3483"/>
  <c r="O3482"/>
  <c r="O3481"/>
  <c r="O3480"/>
  <c r="O3479"/>
  <c r="O3478"/>
  <c r="O3477"/>
  <c r="O3476"/>
  <c r="O3475"/>
  <c r="O3474"/>
  <c r="O3473"/>
  <c r="O3472"/>
  <c r="O3471"/>
  <c r="O3470"/>
  <c r="O3469"/>
  <c r="O3468"/>
  <c r="O3467"/>
  <c r="O3466"/>
  <c r="O3465"/>
  <c r="O3464"/>
  <c r="O3463"/>
  <c r="O3462"/>
  <c r="O3461"/>
  <c r="O3460"/>
  <c r="O3459"/>
  <c r="O3458"/>
  <c r="O3457"/>
  <c r="O3456"/>
  <c r="O3455"/>
  <c r="O3454"/>
  <c r="O3453"/>
  <c r="O3452"/>
  <c r="O3451"/>
  <c r="O3450"/>
  <c r="O3449"/>
  <c r="O3448"/>
  <c r="O3447"/>
  <c r="O3446"/>
  <c r="O3445"/>
  <c r="O3444"/>
  <c r="O3443"/>
  <c r="O3442"/>
  <c r="O3441"/>
  <c r="O3440"/>
  <c r="O3439"/>
  <c r="O3438"/>
  <c r="O3437"/>
  <c r="O3436"/>
  <c r="O3435"/>
  <c r="O3434"/>
  <c r="O3433"/>
  <c r="O3432"/>
  <c r="O3431"/>
  <c r="O3430"/>
  <c r="O3429"/>
  <c r="O3428"/>
  <c r="O3427"/>
  <c r="O3426"/>
  <c r="O3425"/>
  <c r="O3424"/>
  <c r="O3423"/>
  <c r="O3422"/>
  <c r="O3421"/>
  <c r="O3420"/>
  <c r="O3419"/>
  <c r="O3418"/>
  <c r="O3417"/>
  <c r="O3416"/>
  <c r="O3415"/>
  <c r="O3414"/>
  <c r="O3413"/>
  <c r="O3412"/>
  <c r="O3411"/>
  <c r="O3410"/>
  <c r="O3409"/>
  <c r="O3408"/>
  <c r="O3407"/>
  <c r="O3406"/>
  <c r="O3405"/>
  <c r="O3404"/>
  <c r="O3403"/>
  <c r="O3402"/>
  <c r="O3401"/>
  <c r="O3400"/>
  <c r="O3399"/>
  <c r="O3398"/>
  <c r="O3397"/>
  <c r="O3396"/>
  <c r="O3395"/>
  <c r="O3394"/>
  <c r="O3393"/>
  <c r="O3392"/>
  <c r="O3391"/>
  <c r="O3390"/>
  <c r="O3389"/>
  <c r="O3388"/>
  <c r="O3387"/>
  <c r="O3386"/>
  <c r="O3385"/>
  <c r="O3384"/>
  <c r="O3383"/>
  <c r="O3382"/>
  <c r="O3381"/>
  <c r="O3380"/>
  <c r="O3379"/>
  <c r="O3378"/>
  <c r="O3377"/>
  <c r="O3376"/>
  <c r="O3375"/>
  <c r="O3374"/>
  <c r="O3373"/>
  <c r="O3372"/>
  <c r="O3371"/>
  <c r="O3370"/>
  <c r="O3369"/>
  <c r="O3368"/>
  <c r="O3367"/>
  <c r="O3366"/>
  <c r="O3365"/>
  <c r="O3364"/>
  <c r="O3363"/>
  <c r="O3362"/>
  <c r="O3361"/>
  <c r="O3360"/>
  <c r="O3359"/>
  <c r="O3358"/>
  <c r="O3357"/>
  <c r="O3356"/>
  <c r="O3355"/>
  <c r="O3354"/>
  <c r="O3353"/>
  <c r="O3352"/>
  <c r="O3351"/>
  <c r="O3350"/>
  <c r="O3349"/>
  <c r="O3348"/>
  <c r="O3347"/>
  <c r="O3346"/>
  <c r="O3345"/>
  <c r="O3344"/>
  <c r="O3343"/>
  <c r="O3342"/>
  <c r="O3341"/>
  <c r="O3340"/>
  <c r="O3339"/>
  <c r="O3338"/>
  <c r="O3337"/>
  <c r="O3336"/>
  <c r="O3335"/>
  <c r="O3334"/>
  <c r="O3333"/>
  <c r="O3332"/>
  <c r="O3331"/>
  <c r="O3330"/>
  <c r="O3329"/>
  <c r="O3328"/>
  <c r="O3327"/>
  <c r="O3326"/>
  <c r="O3325"/>
  <c r="O3324"/>
  <c r="O3323"/>
  <c r="O3322"/>
  <c r="O3321"/>
  <c r="O3320"/>
  <c r="O3319"/>
  <c r="O3318"/>
  <c r="O3317"/>
  <c r="O3316"/>
  <c r="O3315"/>
  <c r="O3314"/>
  <c r="O3313"/>
  <c r="O3312"/>
  <c r="O3311"/>
  <c r="O3310"/>
  <c r="O3309"/>
  <c r="O3308"/>
  <c r="O3307"/>
  <c r="O3306"/>
  <c r="O3305"/>
  <c r="O3304"/>
  <c r="O3303"/>
  <c r="O3302"/>
  <c r="O3301"/>
  <c r="O3300"/>
  <c r="O3299"/>
  <c r="O3298"/>
  <c r="O3297"/>
  <c r="O3296"/>
  <c r="O3295"/>
  <c r="O3294"/>
  <c r="O3293"/>
  <c r="O3292"/>
  <c r="O3291"/>
  <c r="O3290"/>
  <c r="O3289"/>
  <c r="O3288"/>
  <c r="O3287"/>
  <c r="O3286"/>
  <c r="O3285"/>
  <c r="O3284"/>
  <c r="O3283"/>
  <c r="O3282"/>
  <c r="O3281"/>
  <c r="O3280"/>
  <c r="O3279"/>
  <c r="O3278"/>
  <c r="O3277"/>
  <c r="O3276"/>
  <c r="O3275"/>
  <c r="O3274"/>
  <c r="O3273"/>
  <c r="O3272"/>
  <c r="O3271"/>
  <c r="O3270"/>
  <c r="O3269"/>
  <c r="O3268"/>
  <c r="O3267"/>
  <c r="O3266"/>
  <c r="O3265"/>
  <c r="O3264"/>
  <c r="O3263"/>
  <c r="O3262"/>
  <c r="O3261"/>
  <c r="O3260"/>
  <c r="O3259"/>
  <c r="O3258"/>
  <c r="O3257"/>
  <c r="O3256"/>
  <c r="O3255"/>
  <c r="O3254"/>
  <c r="O3253"/>
  <c r="O3252"/>
  <c r="O3251"/>
  <c r="O3250"/>
  <c r="O3249"/>
  <c r="O3248"/>
  <c r="O3247"/>
  <c r="O3246"/>
  <c r="O3245"/>
  <c r="O3244"/>
  <c r="O3243"/>
  <c r="O3242"/>
  <c r="O3241"/>
  <c r="O3240"/>
  <c r="O3239"/>
  <c r="O3238"/>
  <c r="O3237"/>
  <c r="O3236"/>
  <c r="O3235"/>
  <c r="O3234"/>
  <c r="O3233"/>
  <c r="O3232"/>
  <c r="O3231"/>
  <c r="O3230"/>
  <c r="O3229"/>
  <c r="O3228"/>
  <c r="O3227"/>
  <c r="O3226"/>
  <c r="O3225"/>
  <c r="O3224"/>
  <c r="O3223"/>
  <c r="O3222"/>
  <c r="O3221"/>
  <c r="O3220"/>
  <c r="O3219"/>
  <c r="O3218"/>
  <c r="O3217"/>
  <c r="O3216"/>
  <c r="O3215"/>
  <c r="O3214"/>
  <c r="O3213"/>
  <c r="O3212"/>
  <c r="O3211"/>
  <c r="O3210"/>
  <c r="O3209"/>
  <c r="O3208"/>
  <c r="O3207"/>
  <c r="O3206"/>
  <c r="O3205"/>
  <c r="O3204"/>
  <c r="O3203"/>
  <c r="O3202"/>
  <c r="O3201"/>
  <c r="O3200"/>
  <c r="O3199"/>
  <c r="O3198"/>
  <c r="O3197"/>
  <c r="O3196"/>
  <c r="O3195"/>
  <c r="O3194"/>
  <c r="O3193"/>
  <c r="O3192"/>
  <c r="O3191"/>
  <c r="O3190"/>
  <c r="O3189"/>
  <c r="O3188"/>
  <c r="O3187"/>
  <c r="O3186"/>
  <c r="O3185"/>
  <c r="O3184"/>
  <c r="O3183"/>
  <c r="O3182"/>
  <c r="O3181"/>
  <c r="O3180"/>
  <c r="O3179"/>
  <c r="O3178"/>
  <c r="O3177"/>
  <c r="O3176"/>
  <c r="O3175"/>
  <c r="O3174"/>
  <c r="O3173"/>
  <c r="O3172"/>
  <c r="O3171"/>
  <c r="O3170"/>
  <c r="O3169"/>
  <c r="O3168"/>
  <c r="O3167"/>
  <c r="O3166"/>
  <c r="O3165"/>
  <c r="O3164"/>
  <c r="O3163"/>
  <c r="O3162"/>
  <c r="O3161"/>
  <c r="O3160"/>
  <c r="O3159"/>
  <c r="O3158"/>
  <c r="O3157"/>
  <c r="O3156"/>
  <c r="O3155"/>
  <c r="O3154"/>
  <c r="O3153"/>
  <c r="O3152"/>
  <c r="O3151"/>
  <c r="O3150"/>
  <c r="O3149"/>
  <c r="O3148"/>
  <c r="O3147"/>
  <c r="O3146"/>
  <c r="O3145"/>
  <c r="O3144"/>
  <c r="O3143"/>
  <c r="O3142"/>
  <c r="O3141"/>
  <c r="O3140"/>
  <c r="O3139"/>
  <c r="O3138"/>
  <c r="O3137"/>
  <c r="O3136"/>
  <c r="O3135"/>
  <c r="O3134"/>
  <c r="O3133"/>
  <c r="O3132"/>
  <c r="O3131"/>
  <c r="O3130"/>
  <c r="O3129"/>
  <c r="O3128"/>
  <c r="O3127"/>
  <c r="O3126"/>
  <c r="O3125"/>
  <c r="O3124"/>
  <c r="O3123"/>
  <c r="O3122"/>
  <c r="O3121"/>
  <c r="O3120"/>
  <c r="O3118"/>
  <c r="O3117"/>
  <c r="O3116"/>
  <c r="O3115"/>
  <c r="O3114"/>
  <c r="O3113"/>
  <c r="O3112"/>
  <c r="O3111"/>
  <c r="O3110"/>
  <c r="O3109"/>
  <c r="O3108"/>
  <c r="O3107"/>
  <c r="O3106"/>
  <c r="O3105"/>
  <c r="O3104"/>
  <c r="O3103"/>
  <c r="O3102"/>
  <c r="O3101"/>
  <c r="O3100"/>
  <c r="O3099"/>
  <c r="O3098"/>
  <c r="O3097"/>
  <c r="O3096"/>
  <c r="O3095"/>
  <c r="O3094"/>
  <c r="O3093"/>
  <c r="O3092"/>
  <c r="O3091"/>
  <c r="O3090"/>
  <c r="O3089"/>
  <c r="O3088"/>
  <c r="O3087"/>
  <c r="O3086"/>
  <c r="O3085"/>
  <c r="O3084"/>
  <c r="O3083"/>
  <c r="O3082"/>
  <c r="O3081"/>
  <c r="O3080"/>
  <c r="O3079"/>
  <c r="O3078"/>
  <c r="O3077"/>
  <c r="O3076"/>
  <c r="O3075"/>
  <c r="O3074"/>
  <c r="O3073"/>
  <c r="O3072"/>
  <c r="O3071"/>
  <c r="O3070"/>
  <c r="O3069"/>
  <c r="O3068"/>
  <c r="O3067"/>
  <c r="O3066"/>
  <c r="O3065"/>
  <c r="O3064"/>
  <c r="O3063"/>
  <c r="O3062"/>
  <c r="O3061"/>
  <c r="O3060"/>
  <c r="O3059"/>
  <c r="O3058"/>
  <c r="O3057"/>
  <c r="O3056"/>
  <c r="O3055"/>
  <c r="O3054"/>
  <c r="O3053"/>
  <c r="O3052"/>
  <c r="O3051"/>
  <c r="O3050"/>
  <c r="O3049"/>
  <c r="O3048"/>
  <c r="O3047"/>
  <c r="O3046"/>
  <c r="O3045"/>
  <c r="O3044"/>
  <c r="O3043"/>
  <c r="O3042"/>
  <c r="O3041"/>
  <c r="O3040"/>
  <c r="O3039"/>
  <c r="O3038"/>
  <c r="O3037"/>
  <c r="O3036"/>
  <c r="O3035"/>
  <c r="O3034"/>
  <c r="O3033"/>
  <c r="O3032"/>
  <c r="O3031"/>
  <c r="O3030"/>
  <c r="O3029"/>
  <c r="O3028"/>
  <c r="O3027"/>
  <c r="O3026"/>
  <c r="O3025"/>
  <c r="O3024"/>
  <c r="O3023"/>
  <c r="O3022"/>
  <c r="O3021"/>
  <c r="O3020"/>
  <c r="O3019"/>
  <c r="O3018"/>
  <c r="O3017"/>
  <c r="O3016"/>
  <c r="O3015"/>
  <c r="O3014"/>
  <c r="O3013"/>
  <c r="O3012"/>
  <c r="O3011"/>
  <c r="O3010"/>
  <c r="O3009"/>
  <c r="O3008"/>
  <c r="O3007"/>
  <c r="O3006"/>
  <c r="O3005"/>
  <c r="O3004"/>
  <c r="O3003"/>
  <c r="O3002"/>
  <c r="O3001"/>
  <c r="O3000"/>
  <c r="O2999"/>
  <c r="O2998"/>
  <c r="O2997"/>
  <c r="O2996"/>
  <c r="O2995"/>
  <c r="O2994"/>
  <c r="O2993"/>
  <c r="O2992"/>
  <c r="O2991"/>
  <c r="O2990"/>
  <c r="O2989"/>
  <c r="O2988"/>
  <c r="O2987"/>
  <c r="O2986"/>
  <c r="O2985"/>
  <c r="O2984"/>
  <c r="O2983"/>
  <c r="O2982"/>
  <c r="O2981"/>
  <c r="O2980"/>
  <c r="O2979"/>
  <c r="O2978"/>
  <c r="O2977"/>
  <c r="O2976"/>
  <c r="O2975"/>
  <c r="O2974"/>
  <c r="O2973"/>
  <c r="O2972"/>
  <c r="O2971"/>
  <c r="O2970"/>
  <c r="O2969"/>
  <c r="O2968"/>
  <c r="O2967"/>
  <c r="O2966"/>
  <c r="O2965"/>
  <c r="O2964"/>
  <c r="O2963"/>
  <c r="O2962"/>
  <c r="O2961"/>
  <c r="O2960"/>
  <c r="O2959"/>
  <c r="O2958"/>
  <c r="O2957"/>
  <c r="O2956"/>
  <c r="O2955"/>
  <c r="O2954"/>
  <c r="O2953"/>
  <c r="O2952"/>
  <c r="O2951"/>
  <c r="O2950"/>
  <c r="O2949"/>
  <c r="O2948"/>
  <c r="O2947"/>
  <c r="O2946"/>
  <c r="O2945"/>
  <c r="O2944"/>
  <c r="O2943"/>
  <c r="O2942"/>
  <c r="O2941"/>
  <c r="O2940"/>
  <c r="O2939"/>
  <c r="O2938"/>
  <c r="O2937"/>
  <c r="O2936"/>
  <c r="O2935"/>
  <c r="O2934"/>
  <c r="O2933"/>
  <c r="O2932"/>
  <c r="O2931"/>
  <c r="O2930"/>
  <c r="O2929"/>
  <c r="O2928"/>
  <c r="O2927"/>
  <c r="O2925"/>
  <c r="O2924"/>
  <c r="O2923"/>
  <c r="O2922"/>
  <c r="O2921"/>
  <c r="O2920"/>
  <c r="O2919"/>
  <c r="O2918"/>
  <c r="O2917"/>
  <c r="O2916"/>
  <c r="O2915"/>
  <c r="O2914"/>
  <c r="O2913"/>
  <c r="O2912"/>
  <c r="O2911"/>
  <c r="O2910"/>
  <c r="O2909"/>
  <c r="O2908"/>
  <c r="O2907"/>
  <c r="O2906"/>
  <c r="O2905"/>
  <c r="O2904"/>
  <c r="O2903"/>
  <c r="O2902"/>
  <c r="O2901"/>
  <c r="O2900"/>
  <c r="O2899"/>
  <c r="O2898"/>
  <c r="O2897"/>
  <c r="O2896"/>
  <c r="O2895"/>
  <c r="O2894"/>
  <c r="O2893"/>
  <c r="O2892"/>
  <c r="O2891"/>
  <c r="O2890"/>
  <c r="O2889"/>
  <c r="O2888"/>
  <c r="O2887"/>
  <c r="O2886"/>
  <c r="O2885"/>
  <c r="O2884"/>
  <c r="O2883"/>
  <c r="O2882"/>
  <c r="O2881"/>
  <c r="O2880"/>
  <c r="O2879"/>
  <c r="O2878"/>
  <c r="O2877"/>
  <c r="O2876"/>
  <c r="O2875"/>
  <c r="O2874"/>
  <c r="O2873"/>
  <c r="O2872"/>
  <c r="O2871"/>
  <c r="O2870"/>
  <c r="O2869"/>
  <c r="O2868"/>
  <c r="O2867"/>
  <c r="O2866"/>
  <c r="O2865"/>
  <c r="O2864"/>
  <c r="O2863"/>
  <c r="O2862"/>
  <c r="O2861"/>
  <c r="O2860"/>
  <c r="O2859"/>
  <c r="O2858"/>
  <c r="O2857"/>
  <c r="O2856"/>
  <c r="O2855"/>
  <c r="O2854"/>
  <c r="O2853"/>
  <c r="O2852"/>
  <c r="O2851"/>
  <c r="O2850"/>
  <c r="O2849"/>
  <c r="O2848"/>
  <c r="O2847"/>
  <c r="O2846"/>
  <c r="O2845"/>
  <c r="O2844"/>
  <c r="O2843"/>
  <c r="O2842"/>
  <c r="O2841"/>
  <c r="O2840"/>
  <c r="O2839"/>
  <c r="O2838"/>
  <c r="O2837"/>
  <c r="O2836"/>
  <c r="O2835"/>
  <c r="O2834"/>
  <c r="O2833"/>
  <c r="O2832"/>
  <c r="O2831"/>
  <c r="O2830"/>
  <c r="O2829"/>
  <c r="O2828"/>
  <c r="O2827"/>
  <c r="O2826"/>
  <c r="O2825"/>
  <c r="O2824"/>
  <c r="O2823"/>
  <c r="O2822"/>
  <c r="O2821"/>
  <c r="O2820"/>
  <c r="O2819"/>
  <c r="O2818"/>
  <c r="O2817"/>
  <c r="O2816"/>
  <c r="O2815"/>
  <c r="O2814"/>
  <c r="O2813"/>
  <c r="O2812"/>
  <c r="O2811"/>
  <c r="O2810"/>
  <c r="O2809"/>
  <c r="O2808"/>
  <c r="O2807"/>
  <c r="O2806"/>
  <c r="O2805"/>
  <c r="O2804"/>
  <c r="O2803"/>
  <c r="O2802"/>
  <c r="O2801"/>
  <c r="O2800"/>
  <c r="O2799"/>
  <c r="O2798"/>
  <c r="O2797"/>
  <c r="O2796"/>
  <c r="O2795"/>
  <c r="O2794"/>
  <c r="O2793"/>
  <c r="O2792"/>
  <c r="O2791"/>
  <c r="O2790"/>
  <c r="O2789"/>
  <c r="O2788"/>
  <c r="O2787"/>
  <c r="O2786"/>
  <c r="O2785"/>
  <c r="O2784"/>
  <c r="O2783"/>
  <c r="O2782"/>
  <c r="O2781"/>
  <c r="O2780"/>
  <c r="O2779"/>
  <c r="O2778"/>
  <c r="O2777"/>
  <c r="O2776"/>
  <c r="O2775"/>
  <c r="O2774"/>
  <c r="O2773"/>
  <c r="O2772"/>
  <c r="O2771"/>
  <c r="O2770"/>
  <c r="O2769"/>
  <c r="O2768"/>
  <c r="O2767"/>
  <c r="O2766"/>
  <c r="O2765"/>
  <c r="O2764"/>
  <c r="O2763"/>
  <c r="O2762"/>
  <c r="O2761"/>
  <c r="O2760"/>
  <c r="O2759"/>
  <c r="O2758"/>
  <c r="O2757"/>
  <c r="O2756"/>
  <c r="O2755"/>
  <c r="O2754"/>
  <c r="O2753"/>
  <c r="O2752"/>
  <c r="O2751"/>
  <c r="O2750"/>
  <c r="O2749"/>
  <c r="O2748"/>
  <c r="O2747"/>
  <c r="O2746"/>
  <c r="O2745"/>
  <c r="O2744"/>
  <c r="O2743"/>
  <c r="O2742"/>
  <c r="O2741"/>
  <c r="O2740"/>
  <c r="O2739"/>
  <c r="O2738"/>
  <c r="O2737"/>
  <c r="O2736"/>
  <c r="O2735"/>
  <c r="O2734"/>
  <c r="O2733"/>
  <c r="O2732"/>
  <c r="O2731"/>
  <c r="O2730"/>
  <c r="O2729"/>
  <c r="O2728"/>
  <c r="O2727"/>
  <c r="O2726"/>
  <c r="O2725"/>
  <c r="O2724"/>
  <c r="O2723"/>
  <c r="O2721"/>
  <c r="O2720"/>
  <c r="O2719"/>
  <c r="O2718"/>
  <c r="O2717"/>
  <c r="O2716"/>
  <c r="O2715"/>
  <c r="O2714"/>
  <c r="O2713"/>
  <c r="O2712"/>
  <c r="O2711"/>
  <c r="O2710"/>
  <c r="O2709"/>
  <c r="O2708"/>
  <c r="O2707"/>
  <c r="O2706"/>
  <c r="O2705"/>
  <c r="O2704"/>
  <c r="O2703"/>
  <c r="O2702"/>
  <c r="O2701"/>
  <c r="O2700"/>
  <c r="O2699"/>
  <c r="O2698"/>
  <c r="O2697"/>
  <c r="O2696"/>
  <c r="O2695"/>
  <c r="O2694"/>
  <c r="O2693"/>
  <c r="O2692"/>
  <c r="O2691"/>
  <c r="O2690"/>
  <c r="O2689"/>
  <c r="O2688"/>
  <c r="O2687"/>
  <c r="O2686"/>
  <c r="O2685"/>
  <c r="O2684"/>
  <c r="O2683"/>
  <c r="O2682"/>
  <c r="O2681"/>
  <c r="O2680"/>
  <c r="O2679"/>
  <c r="O2678"/>
  <c r="O2677"/>
  <c r="O2676"/>
  <c r="O2675"/>
  <c r="O2674"/>
  <c r="O2673"/>
  <c r="O2672"/>
  <c r="O2671"/>
  <c r="O2670"/>
  <c r="O2669"/>
  <c r="O2668"/>
  <c r="O2667"/>
  <c r="O2666"/>
  <c r="O2665"/>
  <c r="O2664"/>
  <c r="O2663"/>
  <c r="O2662"/>
  <c r="O2661"/>
  <c r="O2660"/>
  <c r="O2659"/>
  <c r="O2658"/>
  <c r="O2657"/>
  <c r="O2656"/>
  <c r="O2655"/>
  <c r="O2654"/>
  <c r="O2653"/>
  <c r="O2652"/>
  <c r="O2651"/>
  <c r="O2650"/>
  <c r="O2649"/>
  <c r="O2648"/>
  <c r="O2647"/>
  <c r="O2646"/>
  <c r="O2645"/>
  <c r="O2644"/>
  <c r="O2643"/>
  <c r="O2642"/>
  <c r="O2641"/>
  <c r="O2640"/>
  <c r="O2639"/>
  <c r="O2638"/>
  <c r="O2637"/>
  <c r="O2636"/>
  <c r="O2635"/>
  <c r="O2634"/>
  <c r="O2633"/>
  <c r="O2632"/>
  <c r="O2631"/>
  <c r="O2630"/>
  <c r="O2629"/>
  <c r="O2628"/>
  <c r="O2627"/>
  <c r="O2626"/>
  <c r="O2625"/>
  <c r="O2624"/>
  <c r="O2623"/>
  <c r="O2622"/>
  <c r="O2621"/>
  <c r="O2620"/>
  <c r="O2619"/>
  <c r="O2618"/>
  <c r="O2617"/>
  <c r="O2616"/>
  <c r="O2615"/>
  <c r="O2614"/>
  <c r="O2613"/>
  <c r="O2612"/>
  <c r="O2611"/>
  <c r="O2610"/>
  <c r="O2609"/>
  <c r="O2608"/>
  <c r="O2607"/>
  <c r="O2606"/>
  <c r="O2605"/>
  <c r="O2604"/>
  <c r="O2603"/>
  <c r="O2602"/>
  <c r="O2601"/>
  <c r="O2600"/>
  <c r="O2599"/>
  <c r="O2598"/>
  <c r="O2597"/>
  <c r="O2596"/>
  <c r="O2595"/>
  <c r="O2594"/>
  <c r="O2593"/>
  <c r="O2592"/>
  <c r="O2591"/>
  <c r="O2590"/>
  <c r="O2589"/>
  <c r="O2588"/>
  <c r="O2587"/>
  <c r="O2586"/>
  <c r="O2585"/>
  <c r="O2584"/>
  <c r="O2583"/>
  <c r="O2582"/>
  <c r="O2581"/>
  <c r="O2580"/>
  <c r="O2579"/>
  <c r="O2578"/>
  <c r="O2577"/>
  <c r="O2576"/>
  <c r="O2575"/>
  <c r="O2574"/>
  <c r="O2573"/>
  <c r="O2572"/>
  <c r="O2571"/>
  <c r="O2570"/>
  <c r="O2569"/>
  <c r="O2568"/>
  <c r="O2567"/>
  <c r="O2566"/>
  <c r="O2565"/>
  <c r="O2564"/>
  <c r="O2563"/>
  <c r="O2562"/>
  <c r="O2561"/>
  <c r="O2560"/>
  <c r="O2559"/>
  <c r="O2558"/>
  <c r="O2557"/>
  <c r="O2556"/>
  <c r="O2555"/>
  <c r="O2554"/>
  <c r="O2553"/>
  <c r="O2552"/>
  <c r="O2551"/>
  <c r="O2550"/>
  <c r="O2549"/>
  <c r="O2548"/>
  <c r="O2547"/>
  <c r="O2546"/>
  <c r="O2545"/>
  <c r="O2544"/>
  <c r="O2543"/>
  <c r="O2542"/>
  <c r="O2541"/>
  <c r="O2540"/>
  <c r="O2539"/>
  <c r="O2538"/>
  <c r="O2537"/>
  <c r="O2536"/>
  <c r="O2535"/>
  <c r="O2534"/>
  <c r="O2533"/>
  <c r="O2532"/>
  <c r="O2531"/>
  <c r="O2530"/>
  <c r="O2529"/>
  <c r="O2528"/>
  <c r="O2527"/>
  <c r="O2526"/>
  <c r="O2525"/>
  <c r="O2524"/>
  <c r="O2523"/>
  <c r="O2522"/>
  <c r="O2521"/>
  <c r="O2520"/>
  <c r="O2519"/>
  <c r="O2518"/>
  <c r="O2517"/>
  <c r="O2516"/>
  <c r="O2515"/>
  <c r="O2514"/>
  <c r="O2513"/>
  <c r="O2512"/>
  <c r="O2511"/>
  <c r="O2510"/>
  <c r="O2509"/>
  <c r="O2508"/>
  <c r="O2507"/>
  <c r="O2506"/>
  <c r="O2505"/>
  <c r="O2504"/>
  <c r="O2503"/>
  <c r="O2502"/>
  <c r="O2501"/>
  <c r="O2500"/>
  <c r="O2499"/>
  <c r="O2498"/>
  <c r="O2497"/>
  <c r="O2496"/>
  <c r="O2495"/>
  <c r="O2494"/>
  <c r="O2493"/>
  <c r="O2492"/>
  <c r="O2491"/>
  <c r="O2490"/>
  <c r="O2489"/>
  <c r="O2488"/>
  <c r="O2487"/>
  <c r="O2486"/>
  <c r="O2485"/>
  <c r="O2484"/>
  <c r="O2483"/>
  <c r="O2482"/>
  <c r="O2481"/>
  <c r="O2480"/>
  <c r="O2479"/>
  <c r="O2478"/>
  <c r="O2477"/>
  <c r="O2476"/>
  <c r="O2475"/>
  <c r="O2474"/>
  <c r="O2473"/>
  <c r="O2472"/>
  <c r="O2471"/>
  <c r="O2470"/>
  <c r="O2469"/>
  <c r="O2468"/>
  <c r="O2467"/>
  <c r="O2466"/>
  <c r="O2465"/>
  <c r="O2464"/>
  <c r="O2463"/>
  <c r="O2462"/>
  <c r="O2461"/>
  <c r="O2460"/>
  <c r="O2459"/>
  <c r="O2458"/>
  <c r="O2457"/>
  <c r="O2456"/>
  <c r="O2455"/>
  <c r="O2454"/>
  <c r="O2453"/>
  <c r="O2452"/>
  <c r="O2451"/>
  <c r="O2450"/>
  <c r="O2449"/>
  <c r="O2448"/>
  <c r="O2447"/>
  <c r="O2446"/>
  <c r="O2445"/>
  <c r="O2444"/>
  <c r="O2443"/>
  <c r="O2442"/>
  <c r="O2441"/>
  <c r="O2440"/>
  <c r="O2439"/>
  <c r="O2438"/>
  <c r="O2437"/>
  <c r="O2436"/>
  <c r="O2435"/>
  <c r="O2434"/>
  <c r="O2433"/>
  <c r="O2432"/>
  <c r="O2431"/>
  <c r="O2430"/>
  <c r="O2429"/>
  <c r="O2428"/>
  <c r="O2427"/>
  <c r="O2426"/>
  <c r="O2425"/>
  <c r="O2424"/>
  <c r="O2423"/>
  <c r="O2422"/>
  <c r="O2421"/>
  <c r="O2420"/>
  <c r="O2419"/>
  <c r="O2418"/>
  <c r="O2417"/>
  <c r="O2416"/>
  <c r="O2415"/>
  <c r="O2414"/>
  <c r="O2413"/>
  <c r="O2412"/>
  <c r="O2411"/>
  <c r="O2410"/>
  <c r="O2409"/>
  <c r="O2408"/>
  <c r="O2407"/>
  <c r="O2406"/>
  <c r="O2405"/>
  <c r="O2404"/>
  <c r="O2403"/>
  <c r="O2402"/>
  <c r="O2401"/>
  <c r="O2400"/>
  <c r="O2399"/>
  <c r="O2398"/>
  <c r="O2397"/>
  <c r="O2396"/>
  <c r="O2395"/>
  <c r="O2394"/>
  <c r="O2393"/>
  <c r="O2392"/>
  <c r="O2391"/>
  <c r="O2390"/>
  <c r="O2389"/>
  <c r="O2388"/>
  <c r="O2387"/>
  <c r="O2386"/>
  <c r="O2385"/>
  <c r="O2384"/>
  <c r="O2383"/>
  <c r="O2382"/>
  <c r="O2381"/>
  <c r="O2380"/>
  <c r="O2379"/>
  <c r="O2378"/>
  <c r="O2377"/>
  <c r="O2376"/>
  <c r="O2374"/>
  <c r="O2373"/>
  <c r="O2372"/>
  <c r="O2371"/>
  <c r="O2370"/>
  <c r="O2369"/>
  <c r="O2368"/>
  <c r="O2367"/>
  <c r="O2366"/>
  <c r="O2365"/>
  <c r="O2364"/>
  <c r="O2363"/>
  <c r="O2362"/>
  <c r="O2361"/>
  <c r="O2360"/>
  <c r="O2359"/>
  <c r="O2358"/>
  <c r="O2357"/>
  <c r="O2356"/>
  <c r="O2355"/>
  <c r="O2354"/>
  <c r="O2353"/>
  <c r="O2352"/>
  <c r="O2351"/>
  <c r="O2350"/>
  <c r="O2349"/>
  <c r="O2348"/>
  <c r="O2347"/>
  <c r="O2346"/>
  <c r="O2345"/>
  <c r="O2344"/>
  <c r="O2343"/>
  <c r="O2342"/>
  <c r="O2341"/>
  <c r="O2340"/>
  <c r="O2339"/>
  <c r="O2338"/>
  <c r="O2337"/>
  <c r="O2336"/>
  <c r="O2335"/>
  <c r="O2334"/>
  <c r="O2333"/>
  <c r="O2332"/>
  <c r="O2331"/>
  <c r="O2330"/>
  <c r="O2329"/>
  <c r="O2328"/>
  <c r="O2327"/>
  <c r="O2326"/>
  <c r="O2325"/>
  <c r="O2324"/>
  <c r="O2323"/>
  <c r="O2322"/>
  <c r="O2321"/>
  <c r="O2320"/>
  <c r="O2319"/>
  <c r="O2318"/>
  <c r="O2317"/>
  <c r="O2316"/>
  <c r="O2315"/>
  <c r="O2314"/>
  <c r="O2313"/>
  <c r="O2312"/>
  <c r="O2311"/>
  <c r="O2310"/>
  <c r="O2309"/>
  <c r="O2308"/>
  <c r="O2307"/>
  <c r="O2306"/>
  <c r="O2305"/>
  <c r="O2304"/>
  <c r="O2303"/>
  <c r="O2302"/>
  <c r="O2301"/>
  <c r="O2300"/>
  <c r="O2299"/>
  <c r="O2298"/>
  <c r="O2297"/>
  <c r="O2296"/>
  <c r="O2295"/>
  <c r="O2294"/>
  <c r="O2293"/>
  <c r="O2292"/>
  <c r="O2291"/>
  <c r="O2290"/>
  <c r="O2289"/>
  <c r="O2288"/>
  <c r="O2287"/>
  <c r="O2286"/>
  <c r="O2285"/>
  <c r="O2284"/>
  <c r="O2283"/>
  <c r="O2282"/>
  <c r="O2281"/>
  <c r="O2280"/>
  <c r="O2279"/>
  <c r="O2278"/>
  <c r="O2277"/>
  <c r="O2276"/>
  <c r="O2275"/>
  <c r="O2274"/>
  <c r="O2273"/>
  <c r="O2272"/>
  <c r="O2271"/>
  <c r="O2270"/>
  <c r="O2269"/>
  <c r="O2268"/>
  <c r="O2267"/>
  <c r="O2266"/>
  <c r="O2265"/>
  <c r="O2264"/>
  <c r="O2263"/>
  <c r="O2262"/>
  <c r="O2261"/>
  <c r="O2260"/>
  <c r="O2259"/>
  <c r="O2258"/>
  <c r="O2257"/>
  <c r="O2256"/>
  <c r="O2255"/>
  <c r="O2254"/>
  <c r="O2253"/>
  <c r="O2252"/>
  <c r="O2251"/>
  <c r="O2250"/>
  <c r="O2249"/>
  <c r="O2248"/>
  <c r="O2247"/>
  <c r="O2246"/>
  <c r="O2245"/>
  <c r="O2244"/>
  <c r="O2243"/>
  <c r="O2242"/>
  <c r="O2241"/>
  <c r="O2240"/>
  <c r="O2239"/>
  <c r="O2238"/>
  <c r="O2237"/>
  <c r="O2236"/>
  <c r="O2235"/>
  <c r="O2234"/>
  <c r="O2233"/>
  <c r="O2232"/>
  <c r="O2231"/>
  <c r="O2230"/>
  <c r="O2229"/>
  <c r="O2228"/>
  <c r="O2227"/>
  <c r="O2226"/>
  <c r="O2225"/>
  <c r="O2224"/>
  <c r="O2223"/>
  <c r="O2222"/>
  <c r="O2221"/>
  <c r="O2220"/>
  <c r="O2219"/>
  <c r="O2218"/>
  <c r="O2217"/>
  <c r="O2216"/>
  <c r="O2215"/>
  <c r="O2214"/>
  <c r="O2213"/>
  <c r="O2212"/>
  <c r="O2211"/>
  <c r="O2210"/>
  <c r="O2209"/>
  <c r="O2208"/>
  <c r="O2207"/>
  <c r="O2206"/>
  <c r="O2205"/>
  <c r="O2204"/>
  <c r="O2203"/>
  <c r="O2202"/>
  <c r="O2201"/>
  <c r="O2200"/>
  <c r="O2199"/>
  <c r="O2198"/>
  <c r="O2197"/>
  <c r="O2196"/>
  <c r="O2195"/>
  <c r="O2194"/>
  <c r="O2193"/>
  <c r="O2192"/>
  <c r="O2191"/>
  <c r="O2190"/>
  <c r="O2189"/>
  <c r="O2188"/>
  <c r="O2187"/>
  <c r="O2186"/>
  <c r="O2185"/>
  <c r="O2184"/>
  <c r="O2183"/>
  <c r="O2182"/>
  <c r="O2181"/>
  <c r="O2180"/>
  <c r="O2179"/>
  <c r="O2178"/>
  <c r="O2177"/>
  <c r="O2176"/>
  <c r="O2175"/>
  <c r="O2174"/>
  <c r="O2173"/>
  <c r="O2172"/>
  <c r="O2171"/>
  <c r="O2170"/>
  <c r="O2169"/>
  <c r="O2168"/>
  <c r="O2167"/>
  <c r="O2166"/>
  <c r="O2165"/>
  <c r="O2164"/>
  <c r="O2163"/>
  <c r="O2162"/>
  <c r="O2161"/>
  <c r="O2160"/>
  <c r="O2159"/>
  <c r="O2158"/>
  <c r="O2157"/>
  <c r="O2156"/>
  <c r="O2155"/>
  <c r="O2154"/>
  <c r="O2153"/>
  <c r="O2152"/>
  <c r="O2151"/>
  <c r="O2150"/>
  <c r="O2149"/>
  <c r="O2148"/>
  <c r="O2147"/>
  <c r="O2146"/>
  <c r="O2145"/>
  <c r="O2144"/>
  <c r="O2143"/>
  <c r="O2142"/>
  <c r="O2141"/>
  <c r="O2140"/>
  <c r="O2139"/>
  <c r="O2138"/>
  <c r="O2137"/>
  <c r="O2136"/>
  <c r="O2135"/>
  <c r="O2134"/>
  <c r="O2133"/>
  <c r="O2132"/>
  <c r="O2131"/>
  <c r="O2130"/>
  <c r="O2129"/>
  <c r="O2128"/>
  <c r="O2127"/>
  <c r="O2126"/>
  <c r="O2125"/>
  <c r="O2124"/>
  <c r="O2123"/>
  <c r="O2122"/>
  <c r="O2121"/>
  <c r="O2120"/>
  <c r="O2119"/>
  <c r="O2118"/>
  <c r="O2117"/>
  <c r="O2116"/>
  <c r="O2115"/>
  <c r="O2114"/>
  <c r="O2113"/>
  <c r="O2112"/>
  <c r="O2111"/>
  <c r="O2110"/>
  <c r="O2109"/>
  <c r="O2108"/>
  <c r="O2107"/>
  <c r="O2106"/>
  <c r="O2105"/>
  <c r="O2104"/>
  <c r="O2103"/>
  <c r="O2102"/>
  <c r="O2101"/>
  <c r="O2100"/>
  <c r="O2099"/>
  <c r="O2098"/>
  <c r="O2097"/>
  <c r="O2096"/>
  <c r="O2095"/>
  <c r="O2094"/>
  <c r="O2093"/>
  <c r="O2092"/>
  <c r="O2091"/>
  <c r="O2090"/>
  <c r="O2089"/>
  <c r="O2088"/>
  <c r="O2087"/>
  <c r="O2086"/>
  <c r="O2085"/>
  <c r="O2084"/>
  <c r="O2083"/>
  <c r="O2082"/>
  <c r="O2081"/>
  <c r="O2080"/>
  <c r="O2079"/>
  <c r="O2078"/>
  <c r="O2077"/>
  <c r="O2076"/>
  <c r="O2075"/>
  <c r="O2074"/>
  <c r="O2073"/>
  <c r="O2072"/>
  <c r="O2071"/>
  <c r="O2070"/>
  <c r="O2069"/>
  <c r="O2068"/>
  <c r="O2067"/>
  <c r="O2066"/>
  <c r="O2065"/>
  <c r="O2064"/>
  <c r="O2063"/>
  <c r="O2062"/>
  <c r="O2061"/>
  <c r="O2060"/>
  <c r="O2059"/>
  <c r="O2058"/>
  <c r="O2057"/>
  <c r="O2056"/>
  <c r="O2055"/>
  <c r="O2054"/>
  <c r="O2053"/>
  <c r="O2052"/>
  <c r="O2051"/>
  <c r="O2050"/>
  <c r="O2049"/>
  <c r="O2048"/>
  <c r="O2047"/>
  <c r="O2046"/>
  <c r="O2045"/>
  <c r="O2044"/>
  <c r="O2043"/>
  <c r="O2042"/>
  <c r="O2041"/>
  <c r="O2040"/>
  <c r="O2039"/>
  <c r="O2038"/>
  <c r="O2037"/>
  <c r="O2036"/>
  <c r="O2035"/>
  <c r="O2034"/>
  <c r="O2033"/>
  <c r="O2032"/>
  <c r="O2031"/>
  <c r="O2030"/>
  <c r="O2029"/>
  <c r="O2028"/>
  <c r="O2027"/>
  <c r="O2026"/>
  <c r="O2025"/>
  <c r="O2024"/>
  <c r="O2023"/>
  <c r="O2022"/>
  <c r="O2021"/>
  <c r="O2020"/>
  <c r="O2019"/>
  <c r="O2018"/>
  <c r="O2017"/>
  <c r="O2016"/>
  <c r="O2015"/>
  <c r="O2014"/>
  <c r="O2013"/>
  <c r="O2012"/>
  <c r="O2011"/>
  <c r="O2010"/>
  <c r="O2009"/>
  <c r="O2008"/>
  <c r="O2007"/>
  <c r="O2006"/>
  <c r="O2005"/>
  <c r="O2004"/>
  <c r="O2003"/>
  <c r="O2002"/>
  <c r="O2001"/>
  <c r="O2000"/>
  <c r="O1999"/>
  <c r="O1998"/>
  <c r="O1997"/>
  <c r="O1996"/>
  <c r="O1995"/>
  <c r="O1994"/>
  <c r="O1993"/>
  <c r="O1992"/>
  <c r="O1991"/>
  <c r="O1990"/>
  <c r="O1989"/>
  <c r="O1988"/>
  <c r="O1987"/>
  <c r="O1986"/>
  <c r="O1985"/>
  <c r="O1984"/>
  <c r="O1983"/>
  <c r="O1982"/>
  <c r="O1981"/>
  <c r="O1980"/>
  <c r="O1979"/>
  <c r="O1978"/>
  <c r="O1977"/>
  <c r="O1976"/>
  <c r="O1975"/>
  <c r="O1974"/>
  <c r="O1973"/>
  <c r="O1972"/>
  <c r="O1971"/>
  <c r="O1970"/>
  <c r="O1969"/>
  <c r="O1968"/>
  <c r="O1967"/>
  <c r="O1966"/>
  <c r="O1965"/>
  <c r="O1964"/>
  <c r="O1963"/>
  <c r="O1962"/>
  <c r="O1961"/>
  <c r="O1960"/>
  <c r="O1959"/>
  <c r="O1958"/>
  <c r="O1957"/>
  <c r="O1956"/>
  <c r="O1955"/>
  <c r="O1954"/>
  <c r="O1953"/>
  <c r="O1952"/>
  <c r="O1951"/>
  <c r="O1950"/>
  <c r="O1949"/>
  <c r="O1948"/>
  <c r="O1947"/>
  <c r="O1946"/>
  <c r="O1945"/>
  <c r="O1944"/>
  <c r="O1943"/>
  <c r="O1942"/>
  <c r="O1941"/>
  <c r="O1940"/>
  <c r="O1939"/>
  <c r="O1938"/>
  <c r="O1937"/>
  <c r="O1936"/>
  <c r="O1935"/>
  <c r="O1934"/>
  <c r="O1933"/>
  <c r="O1932"/>
  <c r="O1931"/>
  <c r="O1930"/>
  <c r="O1929"/>
  <c r="O1928"/>
  <c r="O1927"/>
  <c r="O1926"/>
  <c r="O1925"/>
  <c r="O1924"/>
  <c r="O1923"/>
  <c r="O1922"/>
  <c r="O1921"/>
  <c r="O1920"/>
  <c r="O1919"/>
  <c r="O1918"/>
  <c r="O1917"/>
  <c r="O1916"/>
  <c r="O1915"/>
  <c r="O1914"/>
  <c r="O1913"/>
  <c r="O1912"/>
  <c r="O1911"/>
  <c r="O1910"/>
  <c r="O1909"/>
  <c r="O1908"/>
  <c r="O1907"/>
  <c r="O1906"/>
  <c r="O1905"/>
  <c r="O1904"/>
  <c r="O1903"/>
  <c r="O1902"/>
  <c r="O1901"/>
  <c r="O1900"/>
  <c r="O1899"/>
  <c r="O1898"/>
  <c r="O1897"/>
  <c r="O1896"/>
  <c r="O1895"/>
  <c r="O1894"/>
  <c r="O1893"/>
  <c r="O1892"/>
  <c r="O1891"/>
  <c r="O1890"/>
  <c r="O1889"/>
  <c r="O1888"/>
  <c r="O1887"/>
  <c r="O1886"/>
  <c r="O1885"/>
  <c r="O1884"/>
  <c r="O1883"/>
  <c r="O1882"/>
  <c r="O1881"/>
  <c r="O1880"/>
  <c r="O1879"/>
  <c r="O1878"/>
  <c r="O1877"/>
  <c r="O1876"/>
  <c r="O1875"/>
  <c r="O1874"/>
  <c r="O1873"/>
  <c r="O1872"/>
  <c r="O1871"/>
  <c r="O1870"/>
  <c r="O1869"/>
  <c r="O1868"/>
  <c r="O1867"/>
  <c r="O1866"/>
  <c r="O1865"/>
  <c r="O1864"/>
  <c r="O1863"/>
  <c r="O1862"/>
  <c r="O1861"/>
  <c r="O1860"/>
  <c r="O1859"/>
  <c r="O1858"/>
  <c r="O1857"/>
  <c r="O1856"/>
  <c r="O1855"/>
  <c r="O1854"/>
  <c r="O1853"/>
  <c r="O1852"/>
  <c r="O1851"/>
  <c r="O1850"/>
  <c r="O1849"/>
  <c r="O1848"/>
  <c r="O1847"/>
  <c r="O1846"/>
  <c r="O1845"/>
  <c r="O1844"/>
  <c r="O1843"/>
  <c r="O1842"/>
  <c r="O1841"/>
  <c r="O1840"/>
  <c r="O1839"/>
  <c r="O1838"/>
  <c r="O1837"/>
  <c r="O1836"/>
  <c r="O1835"/>
  <c r="O1834"/>
  <c r="O1833"/>
  <c r="O1832"/>
  <c r="O1831"/>
  <c r="O1830"/>
  <c r="O1829"/>
  <c r="O1828"/>
  <c r="O1827"/>
  <c r="O1826"/>
  <c r="O1825"/>
  <c r="O1824"/>
  <c r="O1823"/>
  <c r="O1822"/>
  <c r="O1821"/>
  <c r="O1820"/>
  <c r="O1819"/>
  <c r="O1818"/>
  <c r="O1817"/>
  <c r="O1816"/>
  <c r="O1815"/>
  <c r="O1814"/>
  <c r="O1813"/>
  <c r="O1812"/>
  <c r="O1811"/>
  <c r="O1810"/>
  <c r="O1809"/>
  <c r="O1808"/>
  <c r="O1807"/>
  <c r="O1806"/>
  <c r="O1805"/>
  <c r="O1804"/>
  <c r="O1803"/>
  <c r="O1802"/>
  <c r="O1801"/>
  <c r="O1800"/>
  <c r="O1799"/>
  <c r="O1798"/>
  <c r="O1797"/>
  <c r="O1796"/>
  <c r="O1795"/>
  <c r="O1794"/>
  <c r="O1793"/>
  <c r="O1792"/>
  <c r="O1791"/>
  <c r="O1790"/>
  <c r="O1789"/>
  <c r="O1788"/>
  <c r="O1787"/>
  <c r="O1786"/>
  <c r="O1785"/>
  <c r="O1784"/>
  <c r="O1783"/>
  <c r="O1782"/>
  <c r="O1781"/>
  <c r="O1780"/>
  <c r="O1779"/>
  <c r="O1778"/>
  <c r="O1777"/>
  <c r="O1776"/>
  <c r="O1775"/>
  <c r="O1774"/>
  <c r="O1773"/>
  <c r="O1772"/>
  <c r="O1771"/>
  <c r="O1770"/>
  <c r="O1769"/>
  <c r="O1768"/>
  <c r="O1767"/>
  <c r="O1766"/>
  <c r="O1765"/>
  <c r="O1764"/>
  <c r="O1763"/>
  <c r="O1762"/>
  <c r="O1761"/>
  <c r="O1760"/>
  <c r="O1759"/>
  <c r="O1758"/>
  <c r="O1757"/>
  <c r="O1756"/>
  <c r="O1755"/>
  <c r="O1754"/>
  <c r="O1753"/>
  <c r="O1752"/>
  <c r="O1751"/>
  <c r="O1750"/>
  <c r="O1749"/>
  <c r="O1748"/>
  <c r="O1747"/>
  <c r="O1746"/>
  <c r="O1745"/>
  <c r="O1744"/>
  <c r="O1743"/>
  <c r="O1742"/>
  <c r="O1741"/>
  <c r="O1740"/>
  <c r="O1739"/>
  <c r="O1738"/>
  <c r="O1737"/>
  <c r="O1736"/>
  <c r="O1735"/>
  <c r="O1734"/>
  <c r="O1733"/>
  <c r="O1732"/>
  <c r="O1731"/>
  <c r="O1730"/>
  <c r="O1729"/>
  <c r="O1728"/>
  <c r="O1727"/>
  <c r="O1726"/>
  <c r="O1725"/>
  <c r="O1724"/>
  <c r="O1723"/>
  <c r="O1722"/>
  <c r="O1721"/>
  <c r="O1720"/>
  <c r="O1719"/>
  <c r="O1718"/>
  <c r="O1717"/>
  <c r="O1716"/>
  <c r="O1715"/>
  <c r="O1714"/>
  <c r="O1713"/>
  <c r="O1712"/>
  <c r="O1711"/>
  <c r="O1710"/>
  <c r="O1709"/>
  <c r="O1708"/>
  <c r="O1707"/>
  <c r="O1706"/>
  <c r="O1705"/>
  <c r="O1704"/>
  <c r="O1703"/>
  <c r="O1702"/>
  <c r="O1701"/>
  <c r="O1700"/>
  <c r="O1699"/>
  <c r="O1698"/>
  <c r="O1697"/>
  <c r="O1696"/>
  <c r="O1695"/>
  <c r="O1694"/>
  <c r="O1693"/>
  <c r="O1692"/>
  <c r="O1691"/>
  <c r="O1690"/>
  <c r="O1689"/>
  <c r="O1688"/>
  <c r="O1687"/>
  <c r="O1686"/>
  <c r="O1685"/>
  <c r="O1684"/>
  <c r="O1683"/>
  <c r="O1682"/>
  <c r="O1681"/>
  <c r="O1680"/>
  <c r="O1679"/>
  <c r="O1678"/>
  <c r="O1677"/>
  <c r="O1676"/>
  <c r="O1675"/>
  <c r="O1674"/>
  <c r="O1673"/>
  <c r="O1672"/>
  <c r="O1671"/>
  <c r="O1670"/>
  <c r="O1669"/>
  <c r="O1668"/>
  <c r="O1667"/>
  <c r="O1666"/>
  <c r="O1665"/>
  <c r="O1664"/>
  <c r="O1663"/>
  <c r="O1662"/>
  <c r="O1661"/>
  <c r="O1660"/>
  <c r="O1659"/>
  <c r="O1658"/>
  <c r="O1657"/>
  <c r="O1656"/>
  <c r="O1655"/>
  <c r="O1654"/>
  <c r="O1653"/>
  <c r="O1652"/>
  <c r="O1651"/>
  <c r="O1650"/>
  <c r="O1649"/>
  <c r="O1648"/>
  <c r="O1647"/>
  <c r="O1646"/>
  <c r="O1645"/>
  <c r="O1644"/>
  <c r="O1643"/>
  <c r="O1642"/>
  <c r="O1641"/>
  <c r="O1640"/>
  <c r="O1639"/>
  <c r="O1638"/>
  <c r="O1637"/>
  <c r="O1636"/>
  <c r="O1635"/>
  <c r="O1634"/>
  <c r="O1633"/>
  <c r="O1632"/>
  <c r="O1631"/>
  <c r="O1630"/>
  <c r="O1629"/>
  <c r="O1628"/>
  <c r="O1627"/>
  <c r="O1626"/>
  <c r="O1625"/>
  <c r="O1624"/>
  <c r="O1623"/>
  <c r="O1622"/>
  <c r="O1621"/>
  <c r="O1620"/>
  <c r="O1619"/>
  <c r="O1618"/>
  <c r="O1617"/>
  <c r="O1616"/>
  <c r="O1615"/>
  <c r="O1614"/>
  <c r="O1613"/>
  <c r="O1612"/>
  <c r="O1611"/>
  <c r="O1610"/>
  <c r="O1609"/>
  <c r="O1608"/>
  <c r="O1607"/>
  <c r="O1606"/>
  <c r="O1605"/>
  <c r="O1604"/>
  <c r="O1603"/>
  <c r="O1602"/>
  <c r="O1601"/>
  <c r="O1600"/>
  <c r="O1599"/>
  <c r="O1598"/>
  <c r="O1597"/>
  <c r="O1596"/>
  <c r="O1595"/>
  <c r="O1594"/>
  <c r="O1593"/>
  <c r="O1592"/>
  <c r="O1591"/>
  <c r="O1590"/>
  <c r="O1589"/>
  <c r="O1588"/>
  <c r="O1587"/>
  <c r="O1586"/>
  <c r="O1585"/>
  <c r="O1584"/>
  <c r="O1583"/>
  <c r="O1582"/>
  <c r="O1581"/>
  <c r="O1580"/>
  <c r="O1579"/>
  <c r="O1578"/>
  <c r="O1577"/>
  <c r="O1576"/>
  <c r="O1575"/>
  <c r="O1574"/>
  <c r="O1573"/>
  <c r="O1572"/>
  <c r="O1571"/>
  <c r="O1570"/>
  <c r="O1569"/>
  <c r="O1568"/>
  <c r="O1567"/>
  <c r="O1566"/>
  <c r="O1565"/>
  <c r="O1564"/>
  <c r="O1563"/>
  <c r="O1562"/>
  <c r="O1561"/>
  <c r="O1560"/>
  <c r="O1559"/>
  <c r="O1558"/>
  <c r="O1557"/>
  <c r="O1556"/>
  <c r="O1555"/>
  <c r="O1554"/>
  <c r="O1553"/>
  <c r="O1552"/>
  <c r="O1551"/>
  <c r="O1550"/>
  <c r="O1549"/>
  <c r="O1548"/>
  <c r="O1547"/>
  <c r="O1546"/>
  <c r="O1545"/>
  <c r="O1544"/>
  <c r="O1543"/>
  <c r="O1542"/>
  <c r="O1541"/>
  <c r="O1540"/>
  <c r="O1539"/>
  <c r="O1538"/>
  <c r="O1537"/>
  <c r="O1536"/>
  <c r="O1535"/>
  <c r="O1534"/>
  <c r="O1533"/>
  <c r="O1532"/>
  <c r="O1531"/>
  <c r="O1530"/>
  <c r="O1529"/>
  <c r="O1528"/>
  <c r="O1527"/>
  <c r="O1526"/>
  <c r="O1525"/>
  <c r="O1524"/>
  <c r="O1523"/>
  <c r="O1522"/>
  <c r="O1521"/>
  <c r="O1520"/>
  <c r="O1519"/>
  <c r="O1518"/>
  <c r="O1517"/>
  <c r="O1516"/>
  <c r="O1515"/>
  <c r="O1514"/>
  <c r="O1513"/>
  <c r="O1512"/>
  <c r="O1511"/>
  <c r="O1510"/>
  <c r="O1509"/>
  <c r="O1508"/>
  <c r="O1507"/>
  <c r="O1506"/>
  <c r="O1505"/>
  <c r="O1504"/>
  <c r="O1503"/>
  <c r="O1502"/>
  <c r="O1501"/>
  <c r="O1500"/>
  <c r="O1499"/>
  <c r="O1498"/>
  <c r="O1497"/>
  <c r="O1496"/>
  <c r="O1495"/>
  <c r="O1494"/>
  <c r="O1493"/>
  <c r="O1492"/>
  <c r="O1491"/>
  <c r="O1490"/>
  <c r="O1489"/>
  <c r="O1488"/>
  <c r="O1487"/>
  <c r="O1486"/>
  <c r="O1485"/>
  <c r="O1484"/>
  <c r="O1483"/>
  <c r="O1482"/>
  <c r="O1481"/>
  <c r="O1480"/>
  <c r="O1479"/>
  <c r="O1478"/>
  <c r="O1477"/>
  <c r="O1476"/>
  <c r="O1475"/>
  <c r="O1474"/>
  <c r="O1473"/>
  <c r="O1472"/>
  <c r="O1471"/>
  <c r="O1470"/>
  <c r="O1469"/>
  <c r="O1468"/>
  <c r="O1467"/>
  <c r="O1466"/>
  <c r="O1465"/>
  <c r="O1464"/>
  <c r="O1463"/>
  <c r="O1462"/>
  <c r="O1461"/>
  <c r="O1460"/>
  <c r="O1459"/>
  <c r="O1458"/>
  <c r="O1457"/>
  <c r="O1456"/>
  <c r="O1455"/>
  <c r="O1454"/>
  <c r="O1453"/>
  <c r="O1452"/>
  <c r="O1451"/>
  <c r="O1450"/>
  <c r="O1449"/>
  <c r="O1448"/>
  <c r="O1447"/>
  <c r="O1446"/>
  <c r="O1445"/>
  <c r="O1444"/>
  <c r="O1443"/>
  <c r="O1442"/>
  <c r="O1441"/>
  <c r="O1440"/>
  <c r="O1439"/>
  <c r="O1438"/>
  <c r="O1437"/>
  <c r="O1436"/>
  <c r="O1435"/>
  <c r="O1434"/>
  <c r="O1433"/>
  <c r="O1432"/>
  <c r="O1431"/>
  <c r="O1430"/>
  <c r="O1429"/>
  <c r="O1428"/>
  <c r="O1427"/>
  <c r="O1426"/>
  <c r="O1425"/>
  <c r="O1424"/>
  <c r="O1423"/>
  <c r="O1422"/>
  <c r="O1421"/>
  <c r="O1420"/>
  <c r="O1419"/>
  <c r="O1418"/>
  <c r="O1417"/>
  <c r="O1416"/>
  <c r="O1415"/>
  <c r="O1414"/>
  <c r="O1413"/>
  <c r="O1412"/>
  <c r="O1411"/>
  <c r="O1410"/>
  <c r="O1409"/>
  <c r="O1408"/>
  <c r="O1407"/>
  <c r="O1406"/>
  <c r="O1405"/>
  <c r="O1404"/>
  <c r="O1403"/>
  <c r="O1402"/>
  <c r="O1401"/>
  <c r="O1400"/>
  <c r="O1399"/>
  <c r="O1398"/>
  <c r="O1397"/>
  <c r="O1396"/>
  <c r="O1395"/>
  <c r="O1394"/>
  <c r="O1393"/>
  <c r="O1392"/>
  <c r="O1391"/>
  <c r="O1390"/>
  <c r="O1389"/>
  <c r="O1388"/>
  <c r="O1387"/>
  <c r="O1386"/>
  <c r="O1385"/>
  <c r="O1384"/>
  <c r="O1383"/>
  <c r="O1382"/>
  <c r="O1381"/>
  <c r="O1380"/>
  <c r="O1379"/>
  <c r="O1378"/>
  <c r="O1377"/>
  <c r="O1376"/>
  <c r="O1375"/>
  <c r="O1374"/>
  <c r="O1373"/>
  <c r="O1372"/>
  <c r="O1371"/>
  <c r="O1370"/>
  <c r="O1369"/>
  <c r="O1368"/>
  <c r="O1367"/>
  <c r="O1366"/>
  <c r="O1365"/>
  <c r="O1364"/>
  <c r="O1363"/>
  <c r="O1362"/>
  <c r="O1361"/>
  <c r="O1360"/>
  <c r="O1359"/>
  <c r="O1358"/>
  <c r="O1357"/>
  <c r="O1356"/>
  <c r="O1355"/>
  <c r="O1354"/>
  <c r="O1353"/>
  <c r="O1352"/>
  <c r="O1351"/>
  <c r="O1350"/>
  <c r="O1349"/>
  <c r="O1348"/>
  <c r="O1347"/>
  <c r="O1346"/>
  <c r="O1345"/>
  <c r="O1344"/>
  <c r="O1343"/>
  <c r="O1342"/>
  <c r="O1341"/>
  <c r="O1340"/>
  <c r="O1339"/>
  <c r="O1338"/>
  <c r="O1337"/>
  <c r="O1336"/>
  <c r="O1335"/>
  <c r="O1334"/>
  <c r="O1333"/>
  <c r="O1332"/>
  <c r="O1331"/>
  <c r="O1330"/>
  <c r="O1329"/>
  <c r="O1328"/>
  <c r="O1327"/>
  <c r="O1326"/>
  <c r="O1325"/>
  <c r="O1324"/>
  <c r="O1323"/>
  <c r="O1322"/>
  <c r="O1321"/>
  <c r="O1320"/>
  <c r="O1319"/>
  <c r="O1318"/>
  <c r="O1317"/>
  <c r="O1316"/>
  <c r="O1315"/>
  <c r="O1314"/>
  <c r="O1313"/>
  <c r="O1312"/>
  <c r="O1311"/>
  <c r="O1310"/>
  <c r="O1309"/>
  <c r="O1308"/>
  <c r="O1307"/>
  <c r="O1306"/>
  <c r="O1305"/>
  <c r="O1304"/>
  <c r="O1303"/>
  <c r="O1302"/>
  <c r="O1301"/>
  <c r="O1300"/>
  <c r="O1299"/>
  <c r="O1298"/>
  <c r="O1297"/>
  <c r="O1296"/>
  <c r="O1295"/>
  <c r="O1294"/>
  <c r="O1293"/>
  <c r="O1292"/>
  <c r="O1291"/>
  <c r="O1290"/>
  <c r="O1289"/>
  <c r="O1288"/>
  <c r="O1287"/>
  <c r="O1286"/>
  <c r="O1285"/>
  <c r="O1284"/>
  <c r="O1283"/>
  <c r="O1282"/>
  <c r="O1281"/>
  <c r="O1280"/>
  <c r="O1279"/>
  <c r="O1278"/>
  <c r="O1277"/>
  <c r="O1276"/>
  <c r="O1275"/>
  <c r="O1274"/>
  <c r="O1273"/>
  <c r="O1272"/>
  <c r="O1271"/>
  <c r="O1270"/>
  <c r="O1269"/>
  <c r="O1268"/>
  <c r="O1267"/>
  <c r="O1266"/>
  <c r="O1265"/>
  <c r="O1264"/>
  <c r="O1263"/>
  <c r="O1262"/>
  <c r="O1261"/>
  <c r="O1260"/>
  <c r="O1259"/>
  <c r="O1258"/>
  <c r="O1257"/>
  <c r="O1256"/>
  <c r="O1255"/>
  <c r="O1254"/>
  <c r="O1253"/>
  <c r="O1252"/>
  <c r="O1251"/>
  <c r="O1250"/>
  <c r="O1249"/>
  <c r="O1248"/>
  <c r="O1247"/>
  <c r="O1246"/>
  <c r="O1245"/>
  <c r="O1244"/>
  <c r="O1243"/>
  <c r="O1242"/>
  <c r="O1241"/>
  <c r="O1240"/>
  <c r="O1239"/>
  <c r="O1238"/>
  <c r="O1237"/>
  <c r="O1236"/>
  <c r="O1235"/>
  <c r="O1234"/>
  <c r="O1233"/>
  <c r="O1232"/>
  <c r="O1231"/>
  <c r="O1230"/>
  <c r="O1229"/>
  <c r="O1228"/>
  <c r="O1227"/>
  <c r="O1226"/>
  <c r="O1225"/>
  <c r="O1224"/>
  <c r="O1223"/>
  <c r="O1222"/>
  <c r="O1221"/>
  <c r="O1220"/>
  <c r="O1219"/>
  <c r="O1218"/>
  <c r="O1217"/>
  <c r="O1216"/>
  <c r="O1215"/>
  <c r="O1214"/>
  <c r="O1213"/>
  <c r="O1212"/>
  <c r="O1211"/>
  <c r="O1210"/>
  <c r="O1209"/>
  <c r="O1208"/>
  <c r="O1207"/>
  <c r="O1206"/>
  <c r="O1205"/>
  <c r="O1204"/>
  <c r="O1203"/>
  <c r="O1202"/>
  <c r="O1201"/>
  <c r="O1200"/>
  <c r="O1199"/>
  <c r="O1198"/>
  <c r="O1197"/>
  <c r="O1196"/>
  <c r="O1195"/>
  <c r="O1194"/>
  <c r="O1193"/>
  <c r="O1192"/>
  <c r="O1191"/>
  <c r="O1190"/>
  <c r="O1189"/>
  <c r="O1188"/>
  <c r="O1187"/>
  <c r="O1186"/>
  <c r="O1185"/>
  <c r="O1184"/>
  <c r="O1183"/>
  <c r="O1182"/>
  <c r="O1181"/>
  <c r="O1180"/>
  <c r="O1179"/>
  <c r="O1178"/>
  <c r="O1177"/>
  <c r="O1176"/>
  <c r="O1175"/>
  <c r="O1174"/>
  <c r="O1173"/>
  <c r="O1172"/>
  <c r="O1171"/>
  <c r="O1170"/>
  <c r="O1169"/>
  <c r="O1168"/>
  <c r="O1167"/>
  <c r="O1166"/>
  <c r="O1165"/>
  <c r="O1164"/>
  <c r="O1163"/>
  <c r="O1162"/>
  <c r="O1161"/>
  <c r="O1160"/>
  <c r="O1159"/>
  <c r="O1158"/>
  <c r="O1157"/>
  <c r="O1156"/>
  <c r="O1155"/>
  <c r="O1154"/>
  <c r="O1153"/>
  <c r="O1152"/>
  <c r="O1151"/>
  <c r="O1150"/>
  <c r="O1149"/>
  <c r="O1148"/>
  <c r="O1147"/>
  <c r="O1146"/>
  <c r="O1145"/>
  <c r="O1144"/>
  <c r="O1143"/>
  <c r="O1142"/>
  <c r="O1141"/>
  <c r="O1140"/>
  <c r="O1139"/>
  <c r="O1138"/>
  <c r="O1137"/>
  <c r="O1136"/>
  <c r="O1135"/>
  <c r="O1134"/>
  <c r="O1133"/>
  <c r="O1132"/>
  <c r="O1131"/>
  <c r="O1130"/>
  <c r="O1129"/>
  <c r="O1128"/>
  <c r="O1127"/>
  <c r="O1126"/>
  <c r="O1125"/>
  <c r="O1124"/>
  <c r="O1123"/>
  <c r="O1122"/>
  <c r="O1121"/>
  <c r="O1120"/>
  <c r="O1119"/>
  <c r="O1118"/>
  <c r="O1117"/>
  <c r="O1116"/>
  <c r="O1115"/>
  <c r="O1114"/>
  <c r="O1113"/>
  <c r="O1112"/>
  <c r="O1111"/>
  <c r="O1110"/>
  <c r="O1109"/>
  <c r="O1108"/>
  <c r="O1107"/>
  <c r="O1106"/>
  <c r="O1105"/>
  <c r="O1104"/>
  <c r="O1103"/>
  <c r="O1102"/>
  <c r="O1101"/>
  <c r="O1100"/>
  <c r="O1099"/>
  <c r="O1098"/>
  <c r="O1097"/>
  <c r="O1096"/>
  <c r="O1095"/>
  <c r="O1094"/>
  <c r="O1093"/>
  <c r="O1092"/>
  <c r="O1091"/>
  <c r="O1090"/>
  <c r="O1089"/>
  <c r="O1088"/>
  <c r="O1087"/>
  <c r="O1086"/>
  <c r="O1085"/>
  <c r="O1084"/>
  <c r="O1083"/>
  <c r="O1082"/>
  <c r="O1081"/>
  <c r="O1080"/>
  <c r="O1079"/>
  <c r="O1078"/>
  <c r="O1077"/>
  <c r="O1076"/>
  <c r="O1075"/>
  <c r="O1074"/>
  <c r="O1073"/>
  <c r="O1072"/>
  <c r="O1071"/>
  <c r="O1070"/>
  <c r="O1069"/>
  <c r="O1068"/>
  <c r="O1067"/>
  <c r="O1066"/>
  <c r="O1065"/>
  <c r="O1064"/>
  <c r="O1063"/>
  <c r="O1062"/>
  <c r="O1061"/>
  <c r="O1060"/>
  <c r="O1059"/>
  <c r="O1058"/>
  <c r="O1057"/>
  <c r="O1056"/>
  <c r="O1055"/>
  <c r="O1054"/>
  <c r="O1053"/>
  <c r="O1052"/>
  <c r="O1051"/>
  <c r="O1050"/>
  <c r="O1049"/>
  <c r="O1048"/>
  <c r="O1047"/>
  <c r="O1046"/>
  <c r="O1045"/>
  <c r="O1044"/>
  <c r="O1043"/>
  <c r="O1042"/>
  <c r="O1041"/>
  <c r="O1040"/>
  <c r="O1039"/>
  <c r="O1038"/>
  <c r="O1037"/>
  <c r="O1036"/>
  <c r="O1035"/>
  <c r="O1034"/>
  <c r="O1033"/>
  <c r="O1032"/>
  <c r="O1031"/>
  <c r="O1030"/>
  <c r="O1029"/>
  <c r="O1028"/>
  <c r="O1027"/>
  <c r="O1026"/>
  <c r="O1025"/>
  <c r="O1024"/>
  <c r="O1023"/>
  <c r="O1022"/>
  <c r="O1021"/>
  <c r="O1020"/>
  <c r="O1019"/>
  <c r="O1018"/>
  <c r="O1017"/>
  <c r="O1016"/>
  <c r="O1015"/>
  <c r="O1014"/>
  <c r="O1013"/>
  <c r="O1012"/>
  <c r="O1011"/>
  <c r="O1010"/>
  <c r="O1009"/>
  <c r="O1008"/>
  <c r="O1007"/>
  <c r="O1006"/>
  <c r="O1005"/>
  <c r="O1004"/>
  <c r="O1003"/>
  <c r="O1002"/>
  <c r="O1001"/>
  <c r="O1000"/>
  <c r="O999"/>
  <c r="O998"/>
  <c r="O997"/>
  <c r="O996"/>
  <c r="O995"/>
  <c r="O994"/>
  <c r="O993"/>
  <c r="O992"/>
  <c r="O991"/>
  <c r="O990"/>
  <c r="O989"/>
  <c r="O988"/>
  <c r="O987"/>
  <c r="O986"/>
  <c r="O985"/>
  <c r="O984"/>
  <c r="O983"/>
  <c r="O982"/>
  <c r="O981"/>
  <c r="O980"/>
  <c r="O979"/>
  <c r="O978"/>
  <c r="O977"/>
  <c r="O976"/>
  <c r="O975"/>
  <c r="O974"/>
  <c r="O973"/>
  <c r="O972"/>
  <c r="O971"/>
  <c r="O970"/>
  <c r="O969"/>
  <c r="O968"/>
  <c r="O967"/>
  <c r="O966"/>
  <c r="O965"/>
  <c r="O964"/>
  <c r="O963"/>
  <c r="O962"/>
  <c r="O961"/>
  <c r="O960"/>
  <c r="O959"/>
  <c r="O958"/>
  <c r="O957"/>
  <c r="O956"/>
  <c r="O955"/>
  <c r="O954"/>
  <c r="O953"/>
  <c r="O952"/>
  <c r="O951"/>
  <c r="O950"/>
  <c r="O949"/>
  <c r="O948"/>
  <c r="O947"/>
  <c r="O946"/>
  <c r="O945"/>
  <c r="O944"/>
  <c r="O943"/>
  <c r="O942"/>
  <c r="O941"/>
  <c r="O940"/>
  <c r="O939"/>
  <c r="O938"/>
  <c r="O937"/>
  <c r="O936"/>
  <c r="O935"/>
  <c r="O934"/>
  <c r="O933"/>
  <c r="O932"/>
  <c r="O931"/>
  <c r="O930"/>
  <c r="O929"/>
  <c r="O928"/>
  <c r="O927"/>
  <c r="O926"/>
  <c r="O925"/>
  <c r="O924"/>
  <c r="O923"/>
  <c r="O922"/>
  <c r="O921"/>
  <c r="O920"/>
  <c r="O919"/>
  <c r="O918"/>
  <c r="O917"/>
  <c r="O916"/>
  <c r="O915"/>
  <c r="O914"/>
  <c r="O913"/>
  <c r="O912"/>
  <c r="O911"/>
  <c r="O910"/>
  <c r="O909"/>
  <c r="O908"/>
  <c r="O907"/>
  <c r="O906"/>
  <c r="O905"/>
  <c r="O904"/>
  <c r="O903"/>
  <c r="O902"/>
  <c r="O901"/>
  <c r="O900"/>
  <c r="O899"/>
  <c r="O898"/>
  <c r="O897"/>
  <c r="O896"/>
  <c r="O895"/>
  <c r="O894"/>
  <c r="O893"/>
  <c r="O892"/>
  <c r="O891"/>
  <c r="O890"/>
  <c r="O889"/>
  <c r="O888"/>
  <c r="O887"/>
  <c r="O886"/>
  <c r="O885"/>
  <c r="O884"/>
  <c r="O883"/>
  <c r="O882"/>
  <c r="O881"/>
  <c r="O880"/>
  <c r="O879"/>
  <c r="O878"/>
  <c r="O877"/>
  <c r="O876"/>
  <c r="O875"/>
  <c r="O874"/>
  <c r="O873"/>
  <c r="O872"/>
  <c r="O871"/>
  <c r="O870"/>
  <c r="O869"/>
  <c r="O868"/>
  <c r="O867"/>
  <c r="O866"/>
  <c r="O865"/>
  <c r="O864"/>
  <c r="O863"/>
  <c r="O862"/>
  <c r="O861"/>
  <c r="O860"/>
  <c r="O859"/>
  <c r="O858"/>
  <c r="O857"/>
  <c r="O856"/>
  <c r="O855"/>
  <c r="O854"/>
  <c r="O853"/>
  <c r="O852"/>
  <c r="O851"/>
  <c r="O850"/>
  <c r="O849"/>
  <c r="O848"/>
  <c r="O847"/>
  <c r="O846"/>
  <c r="O845"/>
  <c r="O844"/>
  <c r="O843"/>
  <c r="O842"/>
  <c r="O841"/>
  <c r="O840"/>
  <c r="O839"/>
  <c r="O838"/>
  <c r="O837"/>
  <c r="O836"/>
  <c r="O835"/>
  <c r="O834"/>
  <c r="O833"/>
  <c r="O832"/>
  <c r="O831"/>
  <c r="O830"/>
  <c r="O829"/>
  <c r="O828"/>
  <c r="O827"/>
  <c r="O826"/>
  <c r="O825"/>
  <c r="O824"/>
  <c r="O823"/>
  <c r="O822"/>
  <c r="O821"/>
  <c r="O820"/>
  <c r="O819"/>
  <c r="O818"/>
  <c r="O817"/>
  <c r="O816"/>
  <c r="O815"/>
  <c r="O814"/>
  <c r="O813"/>
  <c r="O812"/>
  <c r="O811"/>
  <c r="O810"/>
  <c r="O809"/>
  <c r="O808"/>
  <c r="O807"/>
  <c r="O806"/>
  <c r="O805"/>
  <c r="O804"/>
  <c r="O803"/>
  <c r="O802"/>
  <c r="O801"/>
  <c r="O800"/>
  <c r="O799"/>
  <c r="O798"/>
  <c r="O797"/>
  <c r="O796"/>
  <c r="O795"/>
  <c r="O794"/>
  <c r="O793"/>
  <c r="O792"/>
  <c r="O791"/>
  <c r="O790"/>
  <c r="O789"/>
  <c r="O788"/>
  <c r="O787"/>
  <c r="O786"/>
  <c r="O785"/>
  <c r="O784"/>
  <c r="O783"/>
  <c r="O782"/>
  <c r="O781"/>
  <c r="O780"/>
  <c r="O779"/>
  <c r="O778"/>
  <c r="O777"/>
  <c r="O776"/>
  <c r="O775"/>
  <c r="O774"/>
  <c r="O773"/>
  <c r="O772"/>
  <c r="O771"/>
  <c r="O770"/>
  <c r="O769"/>
  <c r="O768"/>
  <c r="O767"/>
  <c r="O766"/>
  <c r="O765"/>
  <c r="O764"/>
  <c r="O763"/>
  <c r="O762"/>
  <c r="O761"/>
  <c r="O760"/>
  <c r="O759"/>
  <c r="O758"/>
  <c r="O757"/>
  <c r="O756"/>
  <c r="O755"/>
  <c r="O754"/>
  <c r="O753"/>
  <c r="O752"/>
  <c r="O751"/>
  <c r="O750"/>
  <c r="O749"/>
  <c r="O748"/>
  <c r="O747"/>
  <c r="O746"/>
  <c r="O745"/>
  <c r="O744"/>
  <c r="O743"/>
  <c r="O742"/>
  <c r="O741"/>
  <c r="O740"/>
  <c r="O739"/>
  <c r="O738"/>
  <c r="O737"/>
  <c r="O736"/>
  <c r="O735"/>
  <c r="O734"/>
  <c r="O733"/>
  <c r="O732"/>
  <c r="O731"/>
  <c r="O730"/>
  <c r="O729"/>
  <c r="O728"/>
  <c r="O727"/>
  <c r="O726"/>
  <c r="O725"/>
  <c r="O724"/>
  <c r="O723"/>
  <c r="O722"/>
  <c r="O721"/>
  <c r="O720"/>
  <c r="O719"/>
  <c r="O718"/>
  <c r="O717"/>
  <c r="O716"/>
  <c r="O715"/>
  <c r="O714"/>
  <c r="O713"/>
  <c r="O712"/>
  <c r="O711"/>
  <c r="O710"/>
  <c r="O709"/>
  <c r="O708"/>
  <c r="O707"/>
  <c r="O706"/>
  <c r="O705"/>
  <c r="O704"/>
  <c r="O703"/>
  <c r="O702"/>
  <c r="O701"/>
  <c r="O700"/>
  <c r="O699"/>
  <c r="O698"/>
  <c r="O697"/>
  <c r="O696"/>
  <c r="O695"/>
  <c r="O694"/>
  <c r="O693"/>
  <c r="O692"/>
  <c r="O691"/>
  <c r="O690"/>
  <c r="O689"/>
  <c r="O688"/>
  <c r="O687"/>
  <c r="O686"/>
  <c r="O685"/>
  <c r="O684"/>
  <c r="O683"/>
  <c r="O682"/>
  <c r="O681"/>
  <c r="O680"/>
  <c r="O679"/>
  <c r="O678"/>
  <c r="O677"/>
  <c r="O676"/>
  <c r="O675"/>
  <c r="O674"/>
  <c r="O673"/>
  <c r="O672"/>
  <c r="O671"/>
  <c r="O670"/>
  <c r="O669"/>
  <c r="O668"/>
  <c r="O667"/>
  <c r="O666"/>
  <c r="O665"/>
  <c r="O664"/>
  <c r="O663"/>
  <c r="O662"/>
  <c r="O661"/>
  <c r="O660"/>
  <c r="O659"/>
  <c r="O658"/>
  <c r="O657"/>
  <c r="O656"/>
  <c r="O655"/>
  <c r="O654"/>
  <c r="O653"/>
  <c r="O652"/>
  <c r="O651"/>
  <c r="O650"/>
  <c r="O649"/>
  <c r="O648"/>
  <c r="O647"/>
  <c r="O646"/>
  <c r="O645"/>
  <c r="O644"/>
  <c r="O643"/>
  <c r="O642"/>
  <c r="O641"/>
  <c r="O640"/>
  <c r="O639"/>
  <c r="O638"/>
  <c r="O637"/>
  <c r="O636"/>
  <c r="O635"/>
  <c r="O634"/>
  <c r="O633"/>
  <c r="O632"/>
  <c r="O631"/>
  <c r="O630"/>
  <c r="O629"/>
  <c r="O628"/>
  <c r="O627"/>
  <c r="O626"/>
  <c r="O625"/>
  <c r="O624"/>
  <c r="O623"/>
  <c r="O622"/>
  <c r="O621"/>
  <c r="O620"/>
  <c r="O619"/>
  <c r="O618"/>
  <c r="O617"/>
  <c r="O616"/>
  <c r="O615"/>
  <c r="O614"/>
  <c r="O613"/>
  <c r="O612"/>
  <c r="O611"/>
  <c r="O610"/>
  <c r="O609"/>
  <c r="O608"/>
  <c r="O607"/>
  <c r="O606"/>
  <c r="O605"/>
  <c r="O604"/>
  <c r="O603"/>
  <c r="O602"/>
  <c r="O601"/>
  <c r="O600"/>
  <c r="O599"/>
  <c r="O598"/>
  <c r="O597"/>
  <c r="O596"/>
  <c r="O595"/>
  <c r="O594"/>
  <c r="O593"/>
  <c r="O592"/>
  <c r="O591"/>
  <c r="O590"/>
  <c r="O589"/>
  <c r="O588"/>
  <c r="O587"/>
  <c r="O586"/>
  <c r="O585"/>
  <c r="O584"/>
  <c r="O583"/>
  <c r="O582"/>
  <c r="O581"/>
  <c r="O580"/>
  <c r="O579"/>
  <c r="O578"/>
  <c r="O577"/>
  <c r="O576"/>
  <c r="O575"/>
  <c r="O574"/>
  <c r="O573"/>
  <c r="O572"/>
  <c r="O571"/>
  <c r="O570"/>
  <c r="O569"/>
  <c r="O568"/>
  <c r="O567"/>
  <c r="O566"/>
  <c r="O565"/>
  <c r="O564"/>
  <c r="O563"/>
  <c r="O562"/>
  <c r="O561"/>
  <c r="O560"/>
  <c r="O559"/>
  <c r="O558"/>
  <c r="O557"/>
  <c r="O556"/>
  <c r="O555"/>
  <c r="O554"/>
  <c r="O553"/>
  <c r="O552"/>
  <c r="O551"/>
  <c r="O550"/>
  <c r="O549"/>
  <c r="O548"/>
  <c r="O547"/>
  <c r="O546"/>
  <c r="O545"/>
  <c r="O544"/>
  <c r="O543"/>
  <c r="O542"/>
  <c r="O541"/>
  <c r="O540"/>
  <c r="O539"/>
  <c r="O538"/>
  <c r="O537"/>
  <c r="O536"/>
  <c r="O535"/>
  <c r="O534"/>
  <c r="O533"/>
  <c r="O532"/>
  <c r="O531"/>
  <c r="O530"/>
  <c r="O529"/>
  <c r="O528"/>
  <c r="O527"/>
  <c r="O526"/>
  <c r="O525"/>
  <c r="O524"/>
  <c r="O523"/>
  <c r="O522"/>
  <c r="O521"/>
  <c r="O520"/>
  <c r="O519"/>
  <c r="O518"/>
  <c r="O517"/>
  <c r="O516"/>
  <c r="O515"/>
  <c r="O514"/>
  <c r="O513"/>
  <c r="O512"/>
  <c r="O511"/>
  <c r="O510"/>
  <c r="O509"/>
  <c r="O508"/>
  <c r="O507"/>
  <c r="O506"/>
  <c r="O505"/>
  <c r="O504"/>
  <c r="O503"/>
  <c r="O502"/>
  <c r="O501"/>
  <c r="O500"/>
  <c r="O499"/>
  <c r="O498"/>
  <c r="O497"/>
  <c r="O496"/>
  <c r="O495"/>
  <c r="O494"/>
  <c r="O493"/>
  <c r="O492"/>
  <c r="O491"/>
  <c r="O490"/>
  <c r="O489"/>
  <c r="O488"/>
  <c r="O487"/>
  <c r="O486"/>
  <c r="O485"/>
  <c r="O484"/>
  <c r="O483"/>
  <c r="O482"/>
  <c r="O481"/>
  <c r="O480"/>
  <c r="O479"/>
  <c r="O478"/>
  <c r="O477"/>
  <c r="O476"/>
  <c r="O475"/>
  <c r="O474"/>
  <c r="O473"/>
  <c r="O472"/>
  <c r="O471"/>
  <c r="O470"/>
  <c r="O469"/>
  <c r="O468"/>
  <c r="O467"/>
  <c r="O466"/>
  <c r="O465"/>
  <c r="O464"/>
  <c r="O463"/>
  <c r="O462"/>
  <c r="O461"/>
  <c r="O460"/>
  <c r="O459"/>
  <c r="O458"/>
  <c r="O457"/>
  <c r="O456"/>
  <c r="O455"/>
  <c r="O454"/>
  <c r="O453"/>
  <c r="O452"/>
  <c r="O451"/>
  <c r="O450"/>
  <c r="O449"/>
  <c r="O448"/>
  <c r="O447"/>
  <c r="O446"/>
  <c r="O445"/>
  <c r="O444"/>
  <c r="O443"/>
  <c r="O442"/>
  <c r="O441"/>
  <c r="O440"/>
  <c r="O439"/>
  <c r="O438"/>
  <c r="O437"/>
  <c r="O436"/>
  <c r="O435"/>
  <c r="O434"/>
  <c r="O433"/>
  <c r="O432"/>
  <c r="O431"/>
  <c r="O430"/>
  <c r="O429"/>
  <c r="O428"/>
  <c r="O427"/>
  <c r="O426"/>
  <c r="O425"/>
  <c r="O424"/>
  <c r="O423"/>
  <c r="O422"/>
  <c r="O421"/>
  <c r="O420"/>
  <c r="O419"/>
  <c r="O418"/>
  <c r="O417"/>
  <c r="O416"/>
  <c r="O415"/>
  <c r="O414"/>
  <c r="O413"/>
  <c r="O412"/>
  <c r="O411"/>
  <c r="O410"/>
  <c r="O409"/>
  <c r="O408"/>
  <c r="O407"/>
  <c r="O406"/>
  <c r="O405"/>
  <c r="O404"/>
  <c r="O403"/>
  <c r="O402"/>
  <c r="O401"/>
  <c r="O400"/>
  <c r="O399"/>
  <c r="O398"/>
  <c r="O397"/>
  <c r="O396"/>
  <c r="O395"/>
  <c r="O394"/>
  <c r="O393"/>
  <c r="O392"/>
  <c r="O391"/>
  <c r="O390"/>
  <c r="O389"/>
  <c r="O388"/>
  <c r="O387"/>
  <c r="O386"/>
  <c r="O385"/>
  <c r="O384"/>
  <c r="O383"/>
  <c r="O382"/>
  <c r="O381"/>
  <c r="O380"/>
  <c r="O379"/>
  <c r="O378"/>
  <c r="O377"/>
  <c r="O376"/>
  <c r="O375"/>
  <c r="O374"/>
  <c r="O373"/>
  <c r="O372"/>
  <c r="O371"/>
  <c r="O370"/>
  <c r="O369"/>
  <c r="O368"/>
  <c r="O367"/>
  <c r="O366"/>
  <c r="O365"/>
  <c r="O364"/>
  <c r="O363"/>
  <c r="O362"/>
  <c r="O361"/>
  <c r="O360"/>
  <c r="O359"/>
  <c r="O358"/>
  <c r="O357"/>
  <c r="O356"/>
  <c r="O355"/>
  <c r="O354"/>
  <c r="O353"/>
  <c r="O352"/>
  <c r="O351"/>
  <c r="O350"/>
  <c r="O349"/>
  <c r="O348"/>
  <c r="O347"/>
  <c r="O346"/>
  <c r="O345"/>
  <c r="O344"/>
  <c r="O343"/>
  <c r="O342"/>
  <c r="O341"/>
  <c r="O340"/>
  <c r="O339"/>
  <c r="O338"/>
  <c r="O337"/>
  <c r="O336"/>
  <c r="O335"/>
  <c r="O334"/>
  <c r="O333"/>
  <c r="O332"/>
  <c r="O331"/>
  <c r="O330"/>
  <c r="O329"/>
  <c r="O328"/>
  <c r="O327"/>
  <c r="O326"/>
  <c r="O325"/>
  <c r="O324"/>
  <c r="O323"/>
  <c r="O322"/>
  <c r="O321"/>
  <c r="O320"/>
  <c r="O319"/>
  <c r="O318"/>
  <c r="O317"/>
  <c r="O316"/>
  <c r="O315"/>
  <c r="O314"/>
  <c r="O313"/>
  <c r="O312"/>
  <c r="O311"/>
  <c r="O310"/>
  <c r="O309"/>
  <c r="O308"/>
  <c r="O307"/>
  <c r="O306"/>
  <c r="O305"/>
  <c r="O304"/>
  <c r="O303"/>
  <c r="O302"/>
  <c r="O301"/>
  <c r="O300"/>
  <c r="O299"/>
  <c r="O298"/>
  <c r="O297"/>
  <c r="O296"/>
  <c r="O295"/>
  <c r="O294"/>
  <c r="O293"/>
  <c r="O292"/>
  <c r="O291"/>
  <c r="O290"/>
  <c r="O289"/>
  <c r="O288"/>
  <c r="O287"/>
  <c r="O286"/>
  <c r="O285"/>
  <c r="O284"/>
  <c r="O283"/>
  <c r="O282"/>
  <c r="O281"/>
  <c r="O280"/>
  <c r="O279"/>
  <c r="O278"/>
  <c r="O277"/>
  <c r="O276"/>
  <c r="O275"/>
  <c r="O274"/>
  <c r="O273"/>
  <c r="O272"/>
  <c r="O271"/>
  <c r="O270"/>
  <c r="O269"/>
  <c r="O268"/>
  <c r="O267"/>
  <c r="O266"/>
  <c r="O265"/>
  <c r="O264"/>
  <c r="O263"/>
  <c r="O262"/>
  <c r="O261"/>
  <c r="O260"/>
  <c r="O259"/>
  <c r="O258"/>
  <c r="O257"/>
  <c r="O256"/>
  <c r="O255"/>
  <c r="O254"/>
  <c r="O253"/>
  <c r="O252"/>
  <c r="O251"/>
  <c r="O250"/>
  <c r="O249"/>
  <c r="O248"/>
  <c r="O247"/>
  <c r="O246"/>
  <c r="O245"/>
  <c r="O244"/>
  <c r="O243"/>
  <c r="O242"/>
  <c r="O241"/>
  <c r="O240"/>
  <c r="O239"/>
  <c r="O238"/>
  <c r="O237"/>
  <c r="O236"/>
  <c r="O235"/>
  <c r="O234"/>
  <c r="O233"/>
  <c r="O232"/>
  <c r="O231"/>
  <c r="O230"/>
  <c r="O229"/>
  <c r="O228"/>
  <c r="O227"/>
  <c r="O226"/>
  <c r="O225"/>
  <c r="O224"/>
  <c r="O223"/>
  <c r="O222"/>
  <c r="O221"/>
  <c r="O220"/>
  <c r="O219"/>
  <c r="O218"/>
  <c r="O217"/>
  <c r="O216"/>
  <c r="O215"/>
  <c r="O214"/>
  <c r="O213"/>
  <c r="O212"/>
  <c r="O211"/>
  <c r="O210"/>
  <c r="O209"/>
  <c r="O208"/>
  <c r="O207"/>
  <c r="O206"/>
  <c r="O205"/>
  <c r="O204"/>
  <c r="O203"/>
  <c r="O202"/>
  <c r="O201"/>
  <c r="O200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O2"/>
  <c r="M4142"/>
  <c r="N4142" s="1"/>
  <c r="M4143"/>
  <c r="N4143" s="1"/>
  <c r="M4126"/>
  <c r="N4126" s="1"/>
  <c r="M4131"/>
  <c r="N4131" s="1"/>
  <c r="M4130"/>
  <c r="N4130" s="1"/>
  <c r="M4135"/>
  <c r="N4135" s="1"/>
  <c r="M4134"/>
  <c r="N4134" s="1"/>
  <c r="M4141"/>
  <c r="N4141" s="1"/>
  <c r="M4140"/>
  <c r="N4140" s="1"/>
  <c r="M4129"/>
  <c r="N4129" s="1"/>
  <c r="M4139"/>
  <c r="N4139" s="1"/>
  <c r="M4138"/>
  <c r="N4138" s="1"/>
  <c r="M4137"/>
  <c r="N4137" s="1"/>
  <c r="M4136"/>
  <c r="N4136" s="1"/>
  <c r="M4133"/>
  <c r="N4133" s="1"/>
  <c r="M4132"/>
  <c r="N4132" s="1"/>
  <c r="M4128"/>
  <c r="N4128" s="1"/>
  <c r="M4144"/>
  <c r="N4144" s="1"/>
  <c r="M4127"/>
  <c r="N4127" s="1"/>
  <c r="M4114"/>
  <c r="N4114" s="1"/>
  <c r="M4043"/>
  <c r="N4043" s="1"/>
  <c r="M4042"/>
  <c r="N4042" s="1"/>
  <c r="M4111"/>
  <c r="N4111" s="1"/>
  <c r="M4076"/>
  <c r="N4076" s="1"/>
  <c r="M4113"/>
  <c r="N4113" s="1"/>
  <c r="M4112"/>
  <c r="N4112" s="1"/>
  <c r="M4065"/>
  <c r="N4065" s="1"/>
  <c r="M4064"/>
  <c r="N4064" s="1"/>
  <c r="M4063"/>
  <c r="N4063" s="1"/>
  <c r="M4062"/>
  <c r="N4062" s="1"/>
  <c r="M4061"/>
  <c r="N4061" s="1"/>
  <c r="M4060"/>
  <c r="N4060" s="1"/>
  <c r="M4059"/>
  <c r="N4059" s="1"/>
  <c r="M4058"/>
  <c r="N4058" s="1"/>
  <c r="M4057"/>
  <c r="N4057" s="1"/>
  <c r="M4115"/>
  <c r="N4115" s="1"/>
  <c r="M4090"/>
  <c r="N4090" s="1"/>
  <c r="M4089"/>
  <c r="N4089" s="1"/>
  <c r="M4088"/>
  <c r="N4088" s="1"/>
  <c r="M4087"/>
  <c r="N4087" s="1"/>
  <c r="M4086"/>
  <c r="N4086" s="1"/>
  <c r="M4085"/>
  <c r="N4085" s="1"/>
  <c r="M4084"/>
  <c r="N4084" s="1"/>
  <c r="M4083"/>
  <c r="N4083" s="1"/>
  <c r="M4082"/>
  <c r="N4082" s="1"/>
  <c r="M4081"/>
  <c r="N4081" s="1"/>
  <c r="M4080"/>
  <c r="N4080" s="1"/>
  <c r="M4110"/>
  <c r="N4110" s="1"/>
  <c r="M4109"/>
  <c r="N4109" s="1"/>
  <c r="M4108"/>
  <c r="N4108" s="1"/>
  <c r="M4107"/>
  <c r="N4107" s="1"/>
  <c r="M4106"/>
  <c r="N4106" s="1"/>
  <c r="M4105"/>
  <c r="N4105" s="1"/>
  <c r="M4056"/>
  <c r="N4056" s="1"/>
  <c r="M4055"/>
  <c r="N4055" s="1"/>
  <c r="M4099"/>
  <c r="N4099" s="1"/>
  <c r="M4098"/>
  <c r="N4098" s="1"/>
  <c r="M4097"/>
  <c r="N4097" s="1"/>
  <c r="M4096"/>
  <c r="N4096" s="1"/>
  <c r="M4095"/>
  <c r="N4095" s="1"/>
  <c r="M4094"/>
  <c r="N4094" s="1"/>
  <c r="M4093"/>
  <c r="N4093" s="1"/>
  <c r="M4092"/>
  <c r="N4092" s="1"/>
  <c r="M4071"/>
  <c r="N4071" s="1"/>
  <c r="M4070"/>
  <c r="N4070" s="1"/>
  <c r="M4069"/>
  <c r="N4069" s="1"/>
  <c r="M4068"/>
  <c r="N4068" s="1"/>
  <c r="M4067"/>
  <c r="N4067" s="1"/>
  <c r="M4066"/>
  <c r="N4066" s="1"/>
  <c r="M4075"/>
  <c r="N4075" s="1"/>
  <c r="M4074"/>
  <c r="N4074" s="1"/>
  <c r="M4073"/>
  <c r="N4073" s="1"/>
  <c r="M4072"/>
  <c r="N4072" s="1"/>
  <c r="M4124"/>
  <c r="N4124" s="1"/>
  <c r="M4079"/>
  <c r="N4079" s="1"/>
  <c r="M4078"/>
  <c r="N4078" s="1"/>
  <c r="M4077"/>
  <c r="N4077" s="1"/>
  <c r="M4121"/>
  <c r="N4121" s="1"/>
  <c r="M4120"/>
  <c r="N4120" s="1"/>
  <c r="M4119"/>
  <c r="N4119" s="1"/>
  <c r="M4102"/>
  <c r="N4102" s="1"/>
  <c r="M4101"/>
  <c r="N4101" s="1"/>
  <c r="M4054"/>
  <c r="N4054" s="1"/>
  <c r="M4053"/>
  <c r="N4053" s="1"/>
  <c r="M4052"/>
  <c r="N4052" s="1"/>
  <c r="M4051"/>
  <c r="N4051" s="1"/>
  <c r="M4050"/>
  <c r="N4050" s="1"/>
  <c r="M4049"/>
  <c r="N4049" s="1"/>
  <c r="M4122"/>
  <c r="N4122" s="1"/>
  <c r="M4118"/>
  <c r="N4118" s="1"/>
  <c r="M4117"/>
  <c r="N4117" s="1"/>
  <c r="M4116"/>
  <c r="N4116" s="1"/>
  <c r="M4048"/>
  <c r="N4048" s="1"/>
  <c r="M4047"/>
  <c r="N4047" s="1"/>
  <c r="M4046"/>
  <c r="N4046" s="1"/>
  <c r="M4045"/>
  <c r="N4045" s="1"/>
  <c r="M4104"/>
  <c r="N4104" s="1"/>
  <c r="M4103"/>
  <c r="N4103" s="1"/>
  <c r="M4044"/>
  <c r="N4044" s="1"/>
  <c r="M3720"/>
  <c r="N3720" s="1"/>
  <c r="M4091"/>
  <c r="N4091" s="1"/>
  <c r="M4125"/>
  <c r="N4125" s="1"/>
  <c r="M4100"/>
  <c r="N4100" s="1"/>
  <c r="M3981"/>
  <c r="N3981" s="1"/>
  <c r="M4033"/>
  <c r="N4033" s="1"/>
  <c r="M4032"/>
  <c r="N4032" s="1"/>
  <c r="M4031"/>
  <c r="N4031" s="1"/>
  <c r="M4030"/>
  <c r="N4030" s="1"/>
  <c r="M3996"/>
  <c r="N3996" s="1"/>
  <c r="M3995"/>
  <c r="N3995" s="1"/>
  <c r="M3994"/>
  <c r="N3994" s="1"/>
  <c r="M3993"/>
  <c r="N3993" s="1"/>
  <c r="M3992"/>
  <c r="N3992" s="1"/>
  <c r="M3991"/>
  <c r="N3991" s="1"/>
  <c r="M4013"/>
  <c r="N4013" s="1"/>
  <c r="M4012"/>
  <c r="N4012" s="1"/>
  <c r="M4011"/>
  <c r="N4011" s="1"/>
  <c r="M4010"/>
  <c r="N4010" s="1"/>
  <c r="M4009"/>
  <c r="N4009" s="1"/>
  <c r="M4008"/>
  <c r="N4008" s="1"/>
  <c r="M4029"/>
  <c r="N4029" s="1"/>
  <c r="M4028"/>
  <c r="N4028" s="1"/>
  <c r="M4027"/>
  <c r="N4027" s="1"/>
  <c r="M4026"/>
  <c r="N4026" s="1"/>
  <c r="M3990"/>
  <c r="N3990" s="1"/>
  <c r="M4023"/>
  <c r="N4023" s="1"/>
  <c r="M4022"/>
  <c r="N4022" s="1"/>
  <c r="M3493"/>
  <c r="N3493" s="1"/>
  <c r="M4020"/>
  <c r="N4020" s="1"/>
  <c r="M4019"/>
  <c r="N4019" s="1"/>
  <c r="M4018"/>
  <c r="N4018" s="1"/>
  <c r="M4017"/>
  <c r="N4017" s="1"/>
  <c r="M4016"/>
  <c r="N4016" s="1"/>
  <c r="M4015"/>
  <c r="N4015" s="1"/>
  <c r="M4004"/>
  <c r="N4004" s="1"/>
  <c r="M4003"/>
  <c r="N4003" s="1"/>
  <c r="M4002"/>
  <c r="N4002" s="1"/>
  <c r="M4001"/>
  <c r="N4001" s="1"/>
  <c r="M4000"/>
  <c r="N4000" s="1"/>
  <c r="M3999"/>
  <c r="N3999" s="1"/>
  <c r="M3998"/>
  <c r="N3998" s="1"/>
  <c r="M3997"/>
  <c r="N3997" s="1"/>
  <c r="M4041"/>
  <c r="N4041" s="1"/>
  <c r="M4007"/>
  <c r="N4007" s="1"/>
  <c r="M4006"/>
  <c r="N4006" s="1"/>
  <c r="M4005"/>
  <c r="N4005" s="1"/>
  <c r="M4037"/>
  <c r="N4037" s="1"/>
  <c r="M4025"/>
  <c r="N4025" s="1"/>
  <c r="M4024"/>
  <c r="N4024" s="1"/>
  <c r="M3989"/>
  <c r="N3989" s="1"/>
  <c r="M3988"/>
  <c r="N3988" s="1"/>
  <c r="M3987"/>
  <c r="N3987" s="1"/>
  <c r="M3986"/>
  <c r="N3986" s="1"/>
  <c r="M3985"/>
  <c r="N3985" s="1"/>
  <c r="M4040"/>
  <c r="N4040" s="1"/>
  <c r="M4038"/>
  <c r="N4038" s="1"/>
  <c r="M4036"/>
  <c r="N4036" s="1"/>
  <c r="M4035"/>
  <c r="N4035" s="1"/>
  <c r="M4034"/>
  <c r="N4034" s="1"/>
  <c r="M3984"/>
  <c r="N3984" s="1"/>
  <c r="M3983"/>
  <c r="N3983" s="1"/>
  <c r="M4014"/>
  <c r="N4014" s="1"/>
  <c r="M3982"/>
  <c r="N3982" s="1"/>
  <c r="M4039"/>
  <c r="N4039" s="1"/>
  <c r="M3923"/>
  <c r="N3923" s="1"/>
  <c r="M3922"/>
  <c r="N3922" s="1"/>
  <c r="M3921"/>
  <c r="N3921" s="1"/>
  <c r="M3920"/>
  <c r="N3920" s="1"/>
  <c r="M3968"/>
  <c r="N3968" s="1"/>
  <c r="M3967"/>
  <c r="N3967" s="1"/>
  <c r="M3971"/>
  <c r="N3971" s="1"/>
  <c r="M3970"/>
  <c r="N3970" s="1"/>
  <c r="M3969"/>
  <c r="N3969" s="1"/>
  <c r="M3936"/>
  <c r="N3936" s="1"/>
  <c r="M3935"/>
  <c r="N3935" s="1"/>
  <c r="M3934"/>
  <c r="N3934" s="1"/>
  <c r="M3933"/>
  <c r="N3933" s="1"/>
  <c r="M3932"/>
  <c r="N3932" s="1"/>
  <c r="M3931"/>
  <c r="N3931" s="1"/>
  <c r="M3930"/>
  <c r="N3930" s="1"/>
  <c r="M3952"/>
  <c r="N3952" s="1"/>
  <c r="M3951"/>
  <c r="N3951" s="1"/>
  <c r="M3950"/>
  <c r="N3950" s="1"/>
  <c r="M3949"/>
  <c r="N3949" s="1"/>
  <c r="M3948"/>
  <c r="N3948" s="1"/>
  <c r="M3947"/>
  <c r="N3947" s="1"/>
  <c r="M3966"/>
  <c r="N3966" s="1"/>
  <c r="M3965"/>
  <c r="N3965" s="1"/>
  <c r="M3929"/>
  <c r="N3929" s="1"/>
  <c r="M3963"/>
  <c r="N3963" s="1"/>
  <c r="M3962"/>
  <c r="N3962" s="1"/>
  <c r="M3961"/>
  <c r="N3961" s="1"/>
  <c r="M3960"/>
  <c r="N3960" s="1"/>
  <c r="M3959"/>
  <c r="N3959" s="1"/>
  <c r="M3958"/>
  <c r="N3958" s="1"/>
  <c r="M3957"/>
  <c r="N3957" s="1"/>
  <c r="M3945"/>
  <c r="N3945" s="1"/>
  <c r="M3944"/>
  <c r="N3944" s="1"/>
  <c r="M3943"/>
  <c r="N3943" s="1"/>
  <c r="M3942"/>
  <c r="N3942" s="1"/>
  <c r="M3941"/>
  <c r="N3941" s="1"/>
  <c r="M3940"/>
  <c r="N3940" s="1"/>
  <c r="M3939"/>
  <c r="N3939" s="1"/>
  <c r="M3938"/>
  <c r="N3938" s="1"/>
  <c r="M3937"/>
  <c r="N3937" s="1"/>
  <c r="M3978"/>
  <c r="N3978" s="1"/>
  <c r="M3946"/>
  <c r="N3946" s="1"/>
  <c r="M3974"/>
  <c r="N3974" s="1"/>
  <c r="M3973"/>
  <c r="N3973" s="1"/>
  <c r="M3964"/>
  <c r="N3964" s="1"/>
  <c r="M3928"/>
  <c r="N3928" s="1"/>
  <c r="M3927"/>
  <c r="N3927" s="1"/>
  <c r="M3926"/>
  <c r="N3926" s="1"/>
  <c r="M3925"/>
  <c r="N3925" s="1"/>
  <c r="M3977"/>
  <c r="N3977" s="1"/>
  <c r="M3975"/>
  <c r="N3975" s="1"/>
  <c r="M3972"/>
  <c r="N3972" s="1"/>
  <c r="M3924"/>
  <c r="N3924" s="1"/>
  <c r="M3956"/>
  <c r="N3956" s="1"/>
  <c r="M3955"/>
  <c r="N3955" s="1"/>
  <c r="M3954"/>
  <c r="N3954" s="1"/>
  <c r="M3953"/>
  <c r="N3953" s="1"/>
  <c r="M3980"/>
  <c r="N3980" s="1"/>
  <c r="M3979"/>
  <c r="N3979" s="1"/>
  <c r="M3976"/>
  <c r="N3976" s="1"/>
  <c r="M3867"/>
  <c r="N3867" s="1"/>
  <c r="M3866"/>
  <c r="N3866" s="1"/>
  <c r="M3865"/>
  <c r="N3865" s="1"/>
  <c r="M3864"/>
  <c r="N3864" s="1"/>
  <c r="M3863"/>
  <c r="N3863" s="1"/>
  <c r="M3909"/>
  <c r="N3909" s="1"/>
  <c r="M3893"/>
  <c r="N3893" s="1"/>
  <c r="M3910"/>
  <c r="N3910" s="1"/>
  <c r="M3883"/>
  <c r="N3883" s="1"/>
  <c r="M3882"/>
  <c r="N3882" s="1"/>
  <c r="M3881"/>
  <c r="N3881" s="1"/>
  <c r="M3880"/>
  <c r="N3880" s="1"/>
  <c r="M3879"/>
  <c r="N3879" s="1"/>
  <c r="M3878"/>
  <c r="N3878" s="1"/>
  <c r="M3877"/>
  <c r="N3877" s="1"/>
  <c r="M3876"/>
  <c r="N3876" s="1"/>
  <c r="M3875"/>
  <c r="N3875" s="1"/>
  <c r="M3874"/>
  <c r="N3874" s="1"/>
  <c r="M3899"/>
  <c r="N3899" s="1"/>
  <c r="M3898"/>
  <c r="N3898" s="1"/>
  <c r="M3897"/>
  <c r="N3897" s="1"/>
  <c r="M3896"/>
  <c r="N3896" s="1"/>
  <c r="M3916"/>
  <c r="N3916" s="1"/>
  <c r="M3908"/>
  <c r="N3908" s="1"/>
  <c r="M3907"/>
  <c r="N3907" s="1"/>
  <c r="M3906"/>
  <c r="N3906" s="1"/>
  <c r="M3119"/>
  <c r="N3119" s="1"/>
  <c r="M3902"/>
  <c r="N3902" s="1"/>
  <c r="M3892"/>
  <c r="N3892" s="1"/>
  <c r="M3891"/>
  <c r="N3891" s="1"/>
  <c r="M3890"/>
  <c r="N3890" s="1"/>
  <c r="M3889"/>
  <c r="N3889" s="1"/>
  <c r="M3888"/>
  <c r="N3888" s="1"/>
  <c r="M3887"/>
  <c r="N3887" s="1"/>
  <c r="M3886"/>
  <c r="N3886" s="1"/>
  <c r="M3885"/>
  <c r="N3885" s="1"/>
  <c r="M3884"/>
  <c r="N3884" s="1"/>
  <c r="M3917"/>
  <c r="N3917" s="1"/>
  <c r="M3895"/>
  <c r="N3895" s="1"/>
  <c r="M3894"/>
  <c r="N3894" s="1"/>
  <c r="M3913"/>
  <c r="N3913" s="1"/>
  <c r="M3912"/>
  <c r="N3912" s="1"/>
  <c r="M3911"/>
  <c r="N3911" s="1"/>
  <c r="M3873"/>
  <c r="N3873" s="1"/>
  <c r="M3872"/>
  <c r="N3872" s="1"/>
  <c r="M3871"/>
  <c r="N3871" s="1"/>
  <c r="M3870"/>
  <c r="N3870" s="1"/>
  <c r="M3869"/>
  <c r="N3869" s="1"/>
  <c r="M3868"/>
  <c r="N3868" s="1"/>
  <c r="M3915"/>
  <c r="N3915" s="1"/>
  <c r="M3914"/>
  <c r="N3914" s="1"/>
  <c r="M3905"/>
  <c r="N3905" s="1"/>
  <c r="M3904"/>
  <c r="N3904" s="1"/>
  <c r="M3901"/>
  <c r="N3901" s="1"/>
  <c r="M3900"/>
  <c r="N3900" s="1"/>
  <c r="M3919"/>
  <c r="N3919" s="1"/>
  <c r="M3918"/>
  <c r="N3918" s="1"/>
  <c r="M3819"/>
  <c r="N3819" s="1"/>
  <c r="M3818"/>
  <c r="N3818" s="1"/>
  <c r="M3817"/>
  <c r="N3817" s="1"/>
  <c r="M3816"/>
  <c r="N3816" s="1"/>
  <c r="M3855"/>
  <c r="N3855" s="1"/>
  <c r="M3854"/>
  <c r="N3854" s="1"/>
  <c r="M3820"/>
  <c r="N3820" s="1"/>
  <c r="M3836"/>
  <c r="N3836" s="1"/>
  <c r="M3835"/>
  <c r="N3835" s="1"/>
  <c r="M3834"/>
  <c r="N3834" s="1"/>
  <c r="M3833"/>
  <c r="N3833" s="1"/>
  <c r="M3832"/>
  <c r="N3832" s="1"/>
  <c r="M3831"/>
  <c r="N3831" s="1"/>
  <c r="M3830"/>
  <c r="N3830" s="1"/>
  <c r="M3829"/>
  <c r="N3829" s="1"/>
  <c r="M3828"/>
  <c r="N3828" s="1"/>
  <c r="M3827"/>
  <c r="N3827" s="1"/>
  <c r="M3849"/>
  <c r="N3849" s="1"/>
  <c r="M3848"/>
  <c r="N3848" s="1"/>
  <c r="M3847"/>
  <c r="N3847" s="1"/>
  <c r="M3846"/>
  <c r="N3846" s="1"/>
  <c r="M3845"/>
  <c r="N3845" s="1"/>
  <c r="M3853"/>
  <c r="N3853" s="1"/>
  <c r="M2926"/>
  <c r="N2926" s="1"/>
  <c r="M3844"/>
  <c r="N3844" s="1"/>
  <c r="M3843"/>
  <c r="N3843" s="1"/>
  <c r="M3842"/>
  <c r="N3842" s="1"/>
  <c r="M3841"/>
  <c r="N3841" s="1"/>
  <c r="M3840"/>
  <c r="N3840" s="1"/>
  <c r="M3839"/>
  <c r="N3839" s="1"/>
  <c r="M3838"/>
  <c r="N3838" s="1"/>
  <c r="M3837"/>
  <c r="N3837" s="1"/>
  <c r="M3859"/>
  <c r="N3859" s="1"/>
  <c r="M3858"/>
  <c r="N3858" s="1"/>
  <c r="M3856"/>
  <c r="N3856" s="1"/>
  <c r="M3826"/>
  <c r="N3826" s="1"/>
  <c r="M3825"/>
  <c r="N3825" s="1"/>
  <c r="M3824"/>
  <c r="N3824" s="1"/>
  <c r="M3823"/>
  <c r="N3823" s="1"/>
  <c r="M3822"/>
  <c r="N3822" s="1"/>
  <c r="M3821"/>
  <c r="N3821" s="1"/>
  <c r="M3857"/>
  <c r="N3857" s="1"/>
  <c r="M3852"/>
  <c r="N3852" s="1"/>
  <c r="M3850"/>
  <c r="N3850" s="1"/>
  <c r="M3862"/>
  <c r="N3862" s="1"/>
  <c r="M3861"/>
  <c r="N3861" s="1"/>
  <c r="M3860"/>
  <c r="N3860" s="1"/>
  <c r="M3786"/>
  <c r="N3786" s="1"/>
  <c r="M3789"/>
  <c r="N3789" s="1"/>
  <c r="M3797"/>
  <c r="N3797" s="1"/>
  <c r="M3796"/>
  <c r="N3796" s="1"/>
  <c r="M3809"/>
  <c r="N3809" s="1"/>
  <c r="M3808"/>
  <c r="N3808" s="1"/>
  <c r="M2722"/>
  <c r="N2722" s="1"/>
  <c r="M3806"/>
  <c r="N3806" s="1"/>
  <c r="M3805"/>
  <c r="N3805" s="1"/>
  <c r="M3804"/>
  <c r="N3804" s="1"/>
  <c r="M3812"/>
  <c r="N3812" s="1"/>
  <c r="M3811"/>
  <c r="N3811" s="1"/>
  <c r="M3810"/>
  <c r="N3810" s="1"/>
  <c r="M3803"/>
  <c r="N3803" s="1"/>
  <c r="M3802"/>
  <c r="N3802" s="1"/>
  <c r="M3801"/>
  <c r="N3801" s="1"/>
  <c r="M3800"/>
  <c r="N3800" s="1"/>
  <c r="M3799"/>
  <c r="N3799" s="1"/>
  <c r="M3798"/>
  <c r="N3798" s="1"/>
  <c r="M3788"/>
  <c r="N3788" s="1"/>
  <c r="M3795"/>
  <c r="N3795" s="1"/>
  <c r="M3794"/>
  <c r="N3794" s="1"/>
  <c r="M3793"/>
  <c r="N3793" s="1"/>
  <c r="M3792"/>
  <c r="N3792" s="1"/>
  <c r="M3791"/>
  <c r="N3791" s="1"/>
  <c r="M3790"/>
  <c r="N3790" s="1"/>
  <c r="M3813"/>
  <c r="N3813" s="1"/>
  <c r="M3787"/>
  <c r="N3787" s="1"/>
  <c r="M3815"/>
  <c r="N3815" s="1"/>
  <c r="M3814"/>
  <c r="N3814" s="1"/>
  <c r="M3778"/>
  <c r="N3778" s="1"/>
  <c r="M3777"/>
  <c r="N3777" s="1"/>
  <c r="M3784"/>
  <c r="N3784" s="1"/>
  <c r="M3782"/>
  <c r="N3782" s="1"/>
  <c r="M3781"/>
  <c r="N3781" s="1"/>
  <c r="M3780"/>
  <c r="N3780" s="1"/>
  <c r="M3783"/>
  <c r="N3783" s="1"/>
  <c r="M3768"/>
  <c r="N3768" s="1"/>
  <c r="M3776"/>
  <c r="N3776" s="1"/>
  <c r="M3775"/>
  <c r="N3775" s="1"/>
  <c r="M3774"/>
  <c r="N3774" s="1"/>
  <c r="M3773"/>
  <c r="N3773" s="1"/>
  <c r="M3772"/>
  <c r="N3772" s="1"/>
  <c r="M3771"/>
  <c r="N3771" s="1"/>
  <c r="M3770"/>
  <c r="N3770" s="1"/>
  <c r="M3769"/>
  <c r="N3769" s="1"/>
  <c r="M3767"/>
  <c r="N3767" s="1"/>
  <c r="M3779"/>
  <c r="N3779" s="1"/>
  <c r="M3785"/>
  <c r="N3785" s="1"/>
  <c r="M3764"/>
  <c r="N3764" s="1"/>
  <c r="M3763"/>
  <c r="N3763" s="1"/>
  <c r="M2375"/>
  <c r="N2375" s="1"/>
  <c r="M3762"/>
  <c r="N3762" s="1"/>
  <c r="M3766"/>
  <c r="N3766" s="1"/>
  <c r="M3761"/>
  <c r="N3761" s="1"/>
  <c r="M3760"/>
  <c r="N3760" s="1"/>
  <c r="M3757"/>
  <c r="N3757" s="1"/>
  <c r="M3758"/>
  <c r="N3758" s="1"/>
  <c r="M3759"/>
  <c r="N3759" s="1"/>
  <c r="M3756"/>
  <c r="N3756" s="1"/>
  <c r="M3755"/>
  <c r="N3755" s="1"/>
  <c r="M3754"/>
  <c r="N3754" s="1"/>
  <c r="M3753"/>
  <c r="N3753" s="1"/>
  <c r="M3752"/>
  <c r="N3752" s="1"/>
  <c r="M3746"/>
  <c r="N3746" s="1"/>
  <c r="M3751"/>
  <c r="N3751" s="1"/>
  <c r="M3750"/>
  <c r="N3750" s="1"/>
  <c r="M3724"/>
  <c r="N3724" s="1"/>
  <c r="M3735"/>
  <c r="N3735" s="1"/>
  <c r="M3734"/>
  <c r="N3734" s="1"/>
  <c r="M3733"/>
  <c r="N3733" s="1"/>
  <c r="M3745"/>
  <c r="N3745" s="1"/>
  <c r="M3744"/>
  <c r="N3744" s="1"/>
  <c r="M3732"/>
  <c r="N3732" s="1"/>
  <c r="M3731"/>
  <c r="N3731" s="1"/>
  <c r="M3738"/>
  <c r="N3738" s="1"/>
  <c r="M3737"/>
  <c r="N3737" s="1"/>
  <c r="M3736"/>
  <c r="N3736" s="1"/>
  <c r="M3743"/>
  <c r="N3743" s="1"/>
  <c r="M3730"/>
  <c r="N3730" s="1"/>
  <c r="M3729"/>
  <c r="N3729" s="1"/>
  <c r="M3728"/>
  <c r="N3728" s="1"/>
  <c r="M3727"/>
  <c r="N3727" s="1"/>
  <c r="M3726"/>
  <c r="N3726" s="1"/>
  <c r="M3725"/>
  <c r="N3725" s="1"/>
  <c r="M3739"/>
  <c r="N3739" s="1"/>
  <c r="M3749"/>
  <c r="N3749" s="1"/>
  <c r="M3748"/>
  <c r="N3748" s="1"/>
  <c r="M3747"/>
  <c r="N3747" s="1"/>
  <c r="M3723"/>
  <c r="N3723" s="1"/>
  <c r="M3722"/>
  <c r="N3722" s="1"/>
  <c r="M3721"/>
  <c r="N3721" s="1"/>
  <c r="M3742"/>
  <c r="N3742" s="1"/>
  <c r="M3741"/>
  <c r="N3741" s="1"/>
  <c r="M3740"/>
  <c r="N3740" s="1"/>
  <c r="M3700"/>
  <c r="N3700" s="1"/>
  <c r="M3699"/>
  <c r="N3699" s="1"/>
  <c r="M3560"/>
  <c r="N3560" s="1"/>
  <c r="M3559"/>
  <c r="N3559" s="1"/>
  <c r="M3558"/>
  <c r="N3558" s="1"/>
  <c r="M3557"/>
  <c r="N3557" s="1"/>
  <c r="M3556"/>
  <c r="N3556" s="1"/>
  <c r="M3555"/>
  <c r="N3555" s="1"/>
  <c r="M3554"/>
  <c r="N3554" s="1"/>
  <c r="M3553"/>
  <c r="N3553" s="1"/>
  <c r="M3552"/>
  <c r="N3552" s="1"/>
  <c r="M3551"/>
  <c r="N3551" s="1"/>
  <c r="M3550"/>
  <c r="N3550" s="1"/>
  <c r="M3549"/>
  <c r="N3549" s="1"/>
  <c r="M3697"/>
  <c r="N3697" s="1"/>
  <c r="M3696"/>
  <c r="N3696" s="1"/>
  <c r="M3571"/>
  <c r="N3571" s="1"/>
  <c r="M3570"/>
  <c r="N3570" s="1"/>
  <c r="M3569"/>
  <c r="N3569" s="1"/>
  <c r="M3568"/>
  <c r="N3568" s="1"/>
  <c r="M3567"/>
  <c r="N3567" s="1"/>
  <c r="M3566"/>
  <c r="N3566" s="1"/>
  <c r="M3717"/>
  <c r="N3717" s="1"/>
  <c r="M3716"/>
  <c r="N3716" s="1"/>
  <c r="M3715"/>
  <c r="N3715" s="1"/>
  <c r="M3714"/>
  <c r="N3714" s="1"/>
  <c r="M3713"/>
  <c r="N3713" s="1"/>
  <c r="M3647"/>
  <c r="N3647" s="1"/>
  <c r="M3646"/>
  <c r="N3646" s="1"/>
  <c r="M3645"/>
  <c r="N3645" s="1"/>
  <c r="M3644"/>
  <c r="N3644" s="1"/>
  <c r="M3643"/>
  <c r="N3643" s="1"/>
  <c r="M3698"/>
  <c r="N3698" s="1"/>
  <c r="M3588"/>
  <c r="N3588" s="1"/>
  <c r="M3587"/>
  <c r="N3587" s="1"/>
  <c r="M3586"/>
  <c r="N3586" s="1"/>
  <c r="M3585"/>
  <c r="N3585" s="1"/>
  <c r="M3584"/>
  <c r="N3584" s="1"/>
  <c r="M3583"/>
  <c r="N3583" s="1"/>
  <c r="M3582"/>
  <c r="N3582" s="1"/>
  <c r="M3630"/>
  <c r="N3630" s="1"/>
  <c r="M3629"/>
  <c r="N3629" s="1"/>
  <c r="M3628"/>
  <c r="N3628" s="1"/>
  <c r="M3627"/>
  <c r="N3627" s="1"/>
  <c r="M3626"/>
  <c r="N3626" s="1"/>
  <c r="M3625"/>
  <c r="N3625" s="1"/>
  <c r="M3624"/>
  <c r="N3624" s="1"/>
  <c r="M3623"/>
  <c r="N3623" s="1"/>
  <c r="M3622"/>
  <c r="N3622" s="1"/>
  <c r="M3621"/>
  <c r="N3621" s="1"/>
  <c r="M3620"/>
  <c r="N3620" s="1"/>
  <c r="M3619"/>
  <c r="N3619" s="1"/>
  <c r="M3618"/>
  <c r="N3618" s="1"/>
  <c r="M3617"/>
  <c r="N3617" s="1"/>
  <c r="M3702"/>
  <c r="N3702" s="1"/>
  <c r="M3701"/>
  <c r="N3701" s="1"/>
  <c r="M3654"/>
  <c r="N3654" s="1"/>
  <c r="M3653"/>
  <c r="N3653" s="1"/>
  <c r="M3652"/>
  <c r="N3652" s="1"/>
  <c r="M3651"/>
  <c r="N3651" s="1"/>
  <c r="M3650"/>
  <c r="N3650" s="1"/>
  <c r="M3649"/>
  <c r="N3649" s="1"/>
  <c r="M3648"/>
  <c r="N3648" s="1"/>
  <c r="M3695"/>
  <c r="N3695" s="1"/>
  <c r="M3694"/>
  <c r="N3694" s="1"/>
  <c r="M3693"/>
  <c r="N3693" s="1"/>
  <c r="M3692"/>
  <c r="N3692" s="1"/>
  <c r="M3691"/>
  <c r="N3691" s="1"/>
  <c r="M3690"/>
  <c r="N3690" s="1"/>
  <c r="M3616"/>
  <c r="N3616" s="1"/>
  <c r="M3615"/>
  <c r="N3615" s="1"/>
  <c r="M3614"/>
  <c r="N3614" s="1"/>
  <c r="M3642"/>
  <c r="N3642" s="1"/>
  <c r="M3641"/>
  <c r="N3641" s="1"/>
  <c r="M3640"/>
  <c r="N3640" s="1"/>
  <c r="M3639"/>
  <c r="N3639" s="1"/>
  <c r="M3638"/>
  <c r="N3638" s="1"/>
  <c r="M3637"/>
  <c r="N3637" s="1"/>
  <c r="M3661"/>
  <c r="N3661" s="1"/>
  <c r="M3660"/>
  <c r="N3660" s="1"/>
  <c r="M3659"/>
  <c r="N3659" s="1"/>
  <c r="M3658"/>
  <c r="N3658" s="1"/>
  <c r="M3562"/>
  <c r="N3562" s="1"/>
  <c r="M3561"/>
  <c r="N3561" s="1"/>
  <c r="M3632"/>
  <c r="N3632" s="1"/>
  <c r="M3631"/>
  <c r="N3631" s="1"/>
  <c r="M3636"/>
  <c r="N3636" s="1"/>
  <c r="M3635"/>
  <c r="N3635" s="1"/>
  <c r="M3634"/>
  <c r="N3634" s="1"/>
  <c r="M3633"/>
  <c r="N3633" s="1"/>
  <c r="M3565"/>
  <c r="N3565" s="1"/>
  <c r="M3682"/>
  <c r="N3682" s="1"/>
  <c r="M3681"/>
  <c r="N3681" s="1"/>
  <c r="M3680"/>
  <c r="N3680" s="1"/>
  <c r="M3679"/>
  <c r="N3679" s="1"/>
  <c r="M3678"/>
  <c r="N3678" s="1"/>
  <c r="M3712"/>
  <c r="N3712" s="1"/>
  <c r="M3711"/>
  <c r="N3711" s="1"/>
  <c r="M3710"/>
  <c r="N3710" s="1"/>
  <c r="M3677"/>
  <c r="N3677" s="1"/>
  <c r="M3676"/>
  <c r="N3676" s="1"/>
  <c r="M3675"/>
  <c r="N3675" s="1"/>
  <c r="M3613"/>
  <c r="N3613" s="1"/>
  <c r="M3612"/>
  <c r="N3612" s="1"/>
  <c r="M3611"/>
  <c r="N3611" s="1"/>
  <c r="M3610"/>
  <c r="N3610" s="1"/>
  <c r="M3609"/>
  <c r="N3609" s="1"/>
  <c r="M3608"/>
  <c r="N3608" s="1"/>
  <c r="M3607"/>
  <c r="N3607" s="1"/>
  <c r="M3606"/>
  <c r="N3606" s="1"/>
  <c r="M3605"/>
  <c r="N3605" s="1"/>
  <c r="M3604"/>
  <c r="N3604" s="1"/>
  <c r="M3603"/>
  <c r="N3603" s="1"/>
  <c r="M3602"/>
  <c r="N3602" s="1"/>
  <c r="M3601"/>
  <c r="N3601" s="1"/>
  <c r="M3600"/>
  <c r="N3600" s="1"/>
  <c r="M3599"/>
  <c r="N3599" s="1"/>
  <c r="M3598"/>
  <c r="N3598" s="1"/>
  <c r="M3597"/>
  <c r="N3597" s="1"/>
  <c r="M3596"/>
  <c r="N3596" s="1"/>
  <c r="M3595"/>
  <c r="N3595" s="1"/>
  <c r="M3594"/>
  <c r="N3594" s="1"/>
  <c r="M3593"/>
  <c r="N3593" s="1"/>
  <c r="M3592"/>
  <c r="N3592" s="1"/>
  <c r="M3719"/>
  <c r="N3719" s="1"/>
  <c r="M3718"/>
  <c r="N3718" s="1"/>
  <c r="M3591"/>
  <c r="N3591" s="1"/>
  <c r="M3590"/>
  <c r="N3590" s="1"/>
  <c r="M3589"/>
  <c r="N3589" s="1"/>
  <c r="M3689"/>
  <c r="N3689" s="1"/>
  <c r="M3688"/>
  <c r="N3688" s="1"/>
  <c r="M3687"/>
  <c r="N3687" s="1"/>
  <c r="M3686"/>
  <c r="N3686" s="1"/>
  <c r="M3685"/>
  <c r="N3685" s="1"/>
  <c r="M3684"/>
  <c r="N3684" s="1"/>
  <c r="M3683"/>
  <c r="N3683" s="1"/>
  <c r="M3564"/>
  <c r="N3564" s="1"/>
  <c r="M3657"/>
  <c r="N3657" s="1"/>
  <c r="M3656"/>
  <c r="N3656" s="1"/>
  <c r="M3655"/>
  <c r="N3655" s="1"/>
  <c r="M3563"/>
  <c r="N3563" s="1"/>
  <c r="M3709"/>
  <c r="N3709" s="1"/>
  <c r="M3708"/>
  <c r="N3708" s="1"/>
  <c r="M3707"/>
  <c r="N3707" s="1"/>
  <c r="M3706"/>
  <c r="N3706" s="1"/>
  <c r="M3705"/>
  <c r="N3705" s="1"/>
  <c r="M3704"/>
  <c r="N3704" s="1"/>
  <c r="M3703"/>
  <c r="N3703" s="1"/>
  <c r="M3581"/>
  <c r="N3581" s="1"/>
  <c r="M3580"/>
  <c r="N3580" s="1"/>
  <c r="M3579"/>
  <c r="N3579" s="1"/>
  <c r="M3578"/>
  <c r="N3578" s="1"/>
  <c r="M3577"/>
  <c r="N3577" s="1"/>
  <c r="M3576"/>
  <c r="N3576" s="1"/>
  <c r="M3575"/>
  <c r="N3575" s="1"/>
  <c r="M3574"/>
  <c r="N3574" s="1"/>
  <c r="M3573"/>
  <c r="N3573" s="1"/>
  <c r="M3572"/>
  <c r="N3572" s="1"/>
  <c r="M3674"/>
  <c r="N3674" s="1"/>
  <c r="M3673"/>
  <c r="N3673" s="1"/>
  <c r="M3672"/>
  <c r="N3672" s="1"/>
  <c r="M3671"/>
  <c r="N3671" s="1"/>
  <c r="M3670"/>
  <c r="N3670" s="1"/>
  <c r="M3669"/>
  <c r="N3669" s="1"/>
  <c r="M3668"/>
  <c r="N3668" s="1"/>
  <c r="M3667"/>
  <c r="N3667" s="1"/>
  <c r="M3666"/>
  <c r="N3666" s="1"/>
  <c r="M3665"/>
  <c r="N3665" s="1"/>
  <c r="M3664"/>
  <c r="N3664" s="1"/>
  <c r="M3663"/>
  <c r="N3663" s="1"/>
  <c r="M3662"/>
  <c r="N3662" s="1"/>
  <c r="M3529"/>
  <c r="N3529" s="1"/>
  <c r="M3528"/>
  <c r="N3528" s="1"/>
  <c r="M3527"/>
  <c r="N3527" s="1"/>
  <c r="M3383"/>
  <c r="N3383" s="1"/>
  <c r="M3382"/>
  <c r="N3382" s="1"/>
  <c r="M3381"/>
  <c r="N3381" s="1"/>
  <c r="M3380"/>
  <c r="N3380" s="1"/>
  <c r="M3379"/>
  <c r="N3379" s="1"/>
  <c r="M3378"/>
  <c r="N3378" s="1"/>
  <c r="M3377"/>
  <c r="N3377" s="1"/>
  <c r="M3376"/>
  <c r="N3376" s="1"/>
  <c r="M3375"/>
  <c r="N3375" s="1"/>
  <c r="M3374"/>
  <c r="N3374" s="1"/>
  <c r="M3525"/>
  <c r="N3525" s="1"/>
  <c r="M3524"/>
  <c r="N3524" s="1"/>
  <c r="M3523"/>
  <c r="N3523" s="1"/>
  <c r="M3522"/>
  <c r="N3522" s="1"/>
  <c r="M3397"/>
  <c r="N3397" s="1"/>
  <c r="M3396"/>
  <c r="N3396" s="1"/>
  <c r="M3395"/>
  <c r="N3395" s="1"/>
  <c r="M3394"/>
  <c r="N3394" s="1"/>
  <c r="M3393"/>
  <c r="N3393" s="1"/>
  <c r="M3546"/>
  <c r="N3546" s="1"/>
  <c r="M3545"/>
  <c r="N3545" s="1"/>
  <c r="M3544"/>
  <c r="N3544" s="1"/>
  <c r="M3543"/>
  <c r="N3543" s="1"/>
  <c r="M3542"/>
  <c r="N3542" s="1"/>
  <c r="M3541"/>
  <c r="N3541" s="1"/>
  <c r="M3476"/>
  <c r="N3476" s="1"/>
  <c r="M3475"/>
  <c r="N3475" s="1"/>
  <c r="M3474"/>
  <c r="N3474" s="1"/>
  <c r="M3473"/>
  <c r="N3473" s="1"/>
  <c r="M3472"/>
  <c r="N3472" s="1"/>
  <c r="M3471"/>
  <c r="N3471" s="1"/>
  <c r="M3470"/>
  <c r="N3470" s="1"/>
  <c r="M3469"/>
  <c r="N3469" s="1"/>
  <c r="M3468"/>
  <c r="N3468" s="1"/>
  <c r="M3526"/>
  <c r="N3526" s="1"/>
  <c r="M3407"/>
  <c r="N3407" s="1"/>
  <c r="M3406"/>
  <c r="N3406" s="1"/>
  <c r="M3448"/>
  <c r="N3448" s="1"/>
  <c r="M3447"/>
  <c r="N3447" s="1"/>
  <c r="M3446"/>
  <c r="N3446" s="1"/>
  <c r="M3445"/>
  <c r="N3445" s="1"/>
  <c r="M3444"/>
  <c r="N3444" s="1"/>
  <c r="M3443"/>
  <c r="N3443" s="1"/>
  <c r="M3442"/>
  <c r="N3442" s="1"/>
  <c r="M3441"/>
  <c r="N3441" s="1"/>
  <c r="M3440"/>
  <c r="N3440" s="1"/>
  <c r="M3439"/>
  <c r="N3439" s="1"/>
  <c r="M3438"/>
  <c r="N3438" s="1"/>
  <c r="M3437"/>
  <c r="N3437" s="1"/>
  <c r="M3436"/>
  <c r="N3436" s="1"/>
  <c r="M3531"/>
  <c r="N3531" s="1"/>
  <c r="M3530"/>
  <c r="N3530" s="1"/>
  <c r="M3479"/>
  <c r="N3479" s="1"/>
  <c r="M3478"/>
  <c r="N3478" s="1"/>
  <c r="M3477"/>
  <c r="N3477" s="1"/>
  <c r="M3521"/>
  <c r="N3521" s="1"/>
  <c r="M3520"/>
  <c r="N3520" s="1"/>
  <c r="M3519"/>
  <c r="N3519" s="1"/>
  <c r="M3518"/>
  <c r="N3518" s="1"/>
  <c r="M3517"/>
  <c r="N3517" s="1"/>
  <c r="M3516"/>
  <c r="N3516" s="1"/>
  <c r="M3515"/>
  <c r="N3515" s="1"/>
  <c r="M3435"/>
  <c r="N3435" s="1"/>
  <c r="M3434"/>
  <c r="N3434" s="1"/>
  <c r="M3433"/>
  <c r="N3433" s="1"/>
  <c r="M3467"/>
  <c r="N3467" s="1"/>
  <c r="M3466"/>
  <c r="N3466" s="1"/>
  <c r="M3465"/>
  <c r="N3465" s="1"/>
  <c r="M3464"/>
  <c r="N3464" s="1"/>
  <c r="M3463"/>
  <c r="N3463" s="1"/>
  <c r="M3462"/>
  <c r="N3462" s="1"/>
  <c r="M3492"/>
  <c r="N3492" s="1"/>
  <c r="M3491"/>
  <c r="N3491" s="1"/>
  <c r="M3490"/>
  <c r="N3490" s="1"/>
  <c r="M3489"/>
  <c r="N3489" s="1"/>
  <c r="M3488"/>
  <c r="N3488" s="1"/>
  <c r="M3487"/>
  <c r="N3487" s="1"/>
  <c r="M3486"/>
  <c r="N3486" s="1"/>
  <c r="M3385"/>
  <c r="N3385" s="1"/>
  <c r="M3384"/>
  <c r="N3384" s="1"/>
  <c r="M3453"/>
  <c r="N3453" s="1"/>
  <c r="M3452"/>
  <c r="N3452" s="1"/>
  <c r="M3451"/>
  <c r="N3451" s="1"/>
  <c r="M3450"/>
  <c r="N3450" s="1"/>
  <c r="M3449"/>
  <c r="N3449" s="1"/>
  <c r="M3461"/>
  <c r="N3461" s="1"/>
  <c r="M3460"/>
  <c r="N3460" s="1"/>
  <c r="M3459"/>
  <c r="N3459" s="1"/>
  <c r="M3458"/>
  <c r="N3458" s="1"/>
  <c r="M3457"/>
  <c r="N3457" s="1"/>
  <c r="M3456"/>
  <c r="N3456" s="1"/>
  <c r="M3455"/>
  <c r="N3455" s="1"/>
  <c r="M3454"/>
  <c r="N3454" s="1"/>
  <c r="M3391"/>
  <c r="N3391" s="1"/>
  <c r="M3508"/>
  <c r="N3508" s="1"/>
  <c r="M3507"/>
  <c r="N3507" s="1"/>
  <c r="M3506"/>
  <c r="N3506" s="1"/>
  <c r="M3540"/>
  <c r="N3540" s="1"/>
  <c r="M3539"/>
  <c r="N3539" s="1"/>
  <c r="M3392"/>
  <c r="N3392" s="1"/>
  <c r="M3505"/>
  <c r="N3505" s="1"/>
  <c r="M3504"/>
  <c r="N3504" s="1"/>
  <c r="M3503"/>
  <c r="N3503" s="1"/>
  <c r="M3432"/>
  <c r="N3432" s="1"/>
  <c r="M3431"/>
  <c r="N3431" s="1"/>
  <c r="M3430"/>
  <c r="N3430" s="1"/>
  <c r="M3429"/>
  <c r="N3429" s="1"/>
  <c r="M3428"/>
  <c r="N3428" s="1"/>
  <c r="M3427"/>
  <c r="N3427" s="1"/>
  <c r="M3426"/>
  <c r="N3426" s="1"/>
  <c r="M3425"/>
  <c r="N3425" s="1"/>
  <c r="M3424"/>
  <c r="N3424" s="1"/>
  <c r="M3423"/>
  <c r="N3423" s="1"/>
  <c r="M3422"/>
  <c r="N3422" s="1"/>
  <c r="M3421"/>
  <c r="N3421" s="1"/>
  <c r="M3420"/>
  <c r="N3420" s="1"/>
  <c r="M3419"/>
  <c r="N3419" s="1"/>
  <c r="M3418"/>
  <c r="N3418" s="1"/>
  <c r="M3417"/>
  <c r="N3417" s="1"/>
  <c r="M3416"/>
  <c r="N3416" s="1"/>
  <c r="M3415"/>
  <c r="N3415" s="1"/>
  <c r="M3414"/>
  <c r="N3414" s="1"/>
  <c r="M3413"/>
  <c r="N3413" s="1"/>
  <c r="M3412"/>
  <c r="N3412" s="1"/>
  <c r="M3548"/>
  <c r="N3548" s="1"/>
  <c r="M3547"/>
  <c r="N3547" s="1"/>
  <c r="M3538"/>
  <c r="N3538" s="1"/>
  <c r="M3411"/>
  <c r="N3411" s="1"/>
  <c r="M3410"/>
  <c r="N3410" s="1"/>
  <c r="M3409"/>
  <c r="N3409" s="1"/>
  <c r="M3408"/>
  <c r="N3408" s="1"/>
  <c r="M3514"/>
  <c r="N3514" s="1"/>
  <c r="M3513"/>
  <c r="N3513" s="1"/>
  <c r="M3512"/>
  <c r="N3512" s="1"/>
  <c r="M3511"/>
  <c r="N3511" s="1"/>
  <c r="M3510"/>
  <c r="N3510" s="1"/>
  <c r="M3509"/>
  <c r="N3509" s="1"/>
  <c r="M3390"/>
  <c r="N3390" s="1"/>
  <c r="M3485"/>
  <c r="N3485" s="1"/>
  <c r="M3484"/>
  <c r="N3484" s="1"/>
  <c r="M3483"/>
  <c r="N3483" s="1"/>
  <c r="M3482"/>
  <c r="N3482" s="1"/>
  <c r="M3481"/>
  <c r="N3481" s="1"/>
  <c r="M3480"/>
  <c r="N3480" s="1"/>
  <c r="M3389"/>
  <c r="N3389" s="1"/>
  <c r="M3388"/>
  <c r="N3388" s="1"/>
  <c r="M3387"/>
  <c r="N3387" s="1"/>
  <c r="M3386"/>
  <c r="N3386" s="1"/>
  <c r="M3537"/>
  <c r="N3537" s="1"/>
  <c r="M3536"/>
  <c r="N3536" s="1"/>
  <c r="M3535"/>
  <c r="N3535" s="1"/>
  <c r="M3534"/>
  <c r="N3534" s="1"/>
  <c r="M3533"/>
  <c r="N3533" s="1"/>
  <c r="M3532"/>
  <c r="N3532" s="1"/>
  <c r="M3405"/>
  <c r="N3405" s="1"/>
  <c r="M3404"/>
  <c r="N3404" s="1"/>
  <c r="M3403"/>
  <c r="N3403" s="1"/>
  <c r="M3402"/>
  <c r="N3402" s="1"/>
  <c r="M3401"/>
  <c r="N3401" s="1"/>
  <c r="M3400"/>
  <c r="N3400" s="1"/>
  <c r="M3399"/>
  <c r="N3399" s="1"/>
  <c r="M3398"/>
  <c r="N3398" s="1"/>
  <c r="M3502"/>
  <c r="N3502" s="1"/>
  <c r="M3501"/>
  <c r="N3501" s="1"/>
  <c r="M3500"/>
  <c r="N3500" s="1"/>
  <c r="M3499"/>
  <c r="N3499" s="1"/>
  <c r="M3498"/>
  <c r="N3498" s="1"/>
  <c r="M3497"/>
  <c r="N3497" s="1"/>
  <c r="M3496"/>
  <c r="N3496" s="1"/>
  <c r="M3495"/>
  <c r="N3495" s="1"/>
  <c r="M3494"/>
  <c r="N3494" s="1"/>
  <c r="M3353"/>
  <c r="N3353" s="1"/>
  <c r="M3199"/>
  <c r="N3199" s="1"/>
  <c r="M3198"/>
  <c r="N3198" s="1"/>
  <c r="M3197"/>
  <c r="N3197" s="1"/>
  <c r="M3196"/>
  <c r="N3196" s="1"/>
  <c r="M3195"/>
  <c r="N3195" s="1"/>
  <c r="M3194"/>
  <c r="N3194" s="1"/>
  <c r="M3193"/>
  <c r="N3193" s="1"/>
  <c r="M3192"/>
  <c r="N3192" s="1"/>
  <c r="M3191"/>
  <c r="N3191" s="1"/>
  <c r="M3350"/>
  <c r="N3350" s="1"/>
  <c r="M3349"/>
  <c r="N3349" s="1"/>
  <c r="M3348"/>
  <c r="N3348" s="1"/>
  <c r="M3347"/>
  <c r="N3347" s="1"/>
  <c r="M3211"/>
  <c r="N3211" s="1"/>
  <c r="M3210"/>
  <c r="N3210" s="1"/>
  <c r="M3209"/>
  <c r="N3209" s="1"/>
  <c r="M3208"/>
  <c r="N3208" s="1"/>
  <c r="M3207"/>
  <c r="N3207" s="1"/>
  <c r="M3206"/>
  <c r="N3206" s="1"/>
  <c r="M3370"/>
  <c r="N3370" s="1"/>
  <c r="M3369"/>
  <c r="N3369" s="1"/>
  <c r="M3368"/>
  <c r="N3368" s="1"/>
  <c r="M3367"/>
  <c r="N3367" s="1"/>
  <c r="M3366"/>
  <c r="N3366" s="1"/>
  <c r="M3365"/>
  <c r="N3365" s="1"/>
  <c r="M3364"/>
  <c r="N3364" s="1"/>
  <c r="M3285"/>
  <c r="N3285" s="1"/>
  <c r="M3284"/>
  <c r="N3284" s="1"/>
  <c r="M3283"/>
  <c r="N3283" s="1"/>
  <c r="M3282"/>
  <c r="N3282" s="1"/>
  <c r="M3281"/>
  <c r="N3281" s="1"/>
  <c r="M3280"/>
  <c r="N3280" s="1"/>
  <c r="M3279"/>
  <c r="N3279" s="1"/>
  <c r="M3352"/>
  <c r="N3352" s="1"/>
  <c r="M3351"/>
  <c r="N3351" s="1"/>
  <c r="M3228"/>
  <c r="N3228" s="1"/>
  <c r="M3227"/>
  <c r="N3227" s="1"/>
  <c r="M3226"/>
  <c r="N3226" s="1"/>
  <c r="M3225"/>
  <c r="N3225" s="1"/>
  <c r="M3224"/>
  <c r="N3224" s="1"/>
  <c r="M3223"/>
  <c r="N3223" s="1"/>
  <c r="M3222"/>
  <c r="N3222" s="1"/>
  <c r="M3221"/>
  <c r="N3221" s="1"/>
  <c r="M3220"/>
  <c r="N3220" s="1"/>
  <c r="M3266"/>
  <c r="N3266" s="1"/>
  <c r="M3265"/>
  <c r="N3265" s="1"/>
  <c r="M3264"/>
  <c r="N3264" s="1"/>
  <c r="M3263"/>
  <c r="N3263" s="1"/>
  <c r="M3262"/>
  <c r="N3262" s="1"/>
  <c r="M3261"/>
  <c r="N3261" s="1"/>
  <c r="M3260"/>
  <c r="N3260" s="1"/>
  <c r="M3259"/>
  <c r="N3259" s="1"/>
  <c r="M3258"/>
  <c r="N3258" s="1"/>
  <c r="M3257"/>
  <c r="N3257" s="1"/>
  <c r="M3256"/>
  <c r="N3256" s="1"/>
  <c r="M3255"/>
  <c r="N3255" s="1"/>
  <c r="M3254"/>
  <c r="N3254" s="1"/>
  <c r="M3355"/>
  <c r="N3355" s="1"/>
  <c r="M3354"/>
  <c r="N3354" s="1"/>
  <c r="M3289"/>
  <c r="N3289" s="1"/>
  <c r="M3288"/>
  <c r="N3288" s="1"/>
  <c r="M3287"/>
  <c r="N3287" s="1"/>
  <c r="M3286"/>
  <c r="N3286" s="1"/>
  <c r="M3346"/>
  <c r="N3346" s="1"/>
  <c r="M3345"/>
  <c r="N3345" s="1"/>
  <c r="M3344"/>
  <c r="N3344" s="1"/>
  <c r="M3343"/>
  <c r="N3343" s="1"/>
  <c r="M3253"/>
  <c r="N3253" s="1"/>
  <c r="M3252"/>
  <c r="N3252" s="1"/>
  <c r="M3278"/>
  <c r="N3278" s="1"/>
  <c r="M3277"/>
  <c r="N3277" s="1"/>
  <c r="M3276"/>
  <c r="N3276" s="1"/>
  <c r="M3275"/>
  <c r="N3275" s="1"/>
  <c r="M3274"/>
  <c r="N3274" s="1"/>
  <c r="M3304"/>
  <c r="N3304" s="1"/>
  <c r="M3303"/>
  <c r="N3303" s="1"/>
  <c r="M3302"/>
  <c r="N3302" s="1"/>
  <c r="M3301"/>
  <c r="N3301" s="1"/>
  <c r="M3300"/>
  <c r="N3300" s="1"/>
  <c r="M3299"/>
  <c r="N3299" s="1"/>
  <c r="M3298"/>
  <c r="N3298" s="1"/>
  <c r="M3297"/>
  <c r="N3297" s="1"/>
  <c r="M3296"/>
  <c r="N3296" s="1"/>
  <c r="M3295"/>
  <c r="N3295" s="1"/>
  <c r="M3294"/>
  <c r="N3294" s="1"/>
  <c r="M3201"/>
  <c r="N3201" s="1"/>
  <c r="M3200"/>
  <c r="N3200" s="1"/>
  <c r="M3269"/>
  <c r="N3269" s="1"/>
  <c r="M3268"/>
  <c r="N3268" s="1"/>
  <c r="M3267"/>
  <c r="N3267" s="1"/>
  <c r="M3273"/>
  <c r="N3273" s="1"/>
  <c r="M3272"/>
  <c r="N3272" s="1"/>
  <c r="M3271"/>
  <c r="N3271" s="1"/>
  <c r="M3270"/>
  <c r="N3270" s="1"/>
  <c r="M3334"/>
  <c r="N3334" s="1"/>
  <c r="M3333"/>
  <c r="N3333" s="1"/>
  <c r="M3332"/>
  <c r="N3332" s="1"/>
  <c r="M3331"/>
  <c r="N3331" s="1"/>
  <c r="M3330"/>
  <c r="N3330" s="1"/>
  <c r="M3361"/>
  <c r="N3361" s="1"/>
  <c r="M3360"/>
  <c r="N3360" s="1"/>
  <c r="M3205"/>
  <c r="N3205" s="1"/>
  <c r="M3329"/>
  <c r="N3329" s="1"/>
  <c r="M3328"/>
  <c r="N3328" s="1"/>
  <c r="M3327"/>
  <c r="N3327" s="1"/>
  <c r="M3326"/>
  <c r="N3326" s="1"/>
  <c r="M3325"/>
  <c r="N3325" s="1"/>
  <c r="M3251"/>
  <c r="N3251" s="1"/>
  <c r="M3250"/>
  <c r="N3250" s="1"/>
  <c r="M3249"/>
  <c r="N3249" s="1"/>
  <c r="M3248"/>
  <c r="N3248" s="1"/>
  <c r="M3247"/>
  <c r="N3247" s="1"/>
  <c r="M3246"/>
  <c r="N3246" s="1"/>
  <c r="M3245"/>
  <c r="N3245" s="1"/>
  <c r="M3244"/>
  <c r="N3244" s="1"/>
  <c r="M3243"/>
  <c r="N3243" s="1"/>
  <c r="M3242"/>
  <c r="N3242" s="1"/>
  <c r="M3241"/>
  <c r="N3241" s="1"/>
  <c r="M3240"/>
  <c r="N3240" s="1"/>
  <c r="M3239"/>
  <c r="N3239" s="1"/>
  <c r="M3238"/>
  <c r="N3238" s="1"/>
  <c r="M3237"/>
  <c r="N3237" s="1"/>
  <c r="M3236"/>
  <c r="N3236" s="1"/>
  <c r="M3235"/>
  <c r="N3235" s="1"/>
  <c r="M3234"/>
  <c r="N3234" s="1"/>
  <c r="M3233"/>
  <c r="N3233" s="1"/>
  <c r="M3373"/>
  <c r="N3373" s="1"/>
  <c r="M3372"/>
  <c r="N3372" s="1"/>
  <c r="M3371"/>
  <c r="N3371" s="1"/>
  <c r="M3232"/>
  <c r="N3232" s="1"/>
  <c r="M3231"/>
  <c r="N3231" s="1"/>
  <c r="M3230"/>
  <c r="N3230" s="1"/>
  <c r="M3229"/>
  <c r="N3229" s="1"/>
  <c r="M3342"/>
  <c r="N3342" s="1"/>
  <c r="M3341"/>
  <c r="N3341" s="1"/>
  <c r="M3340"/>
  <c r="N3340" s="1"/>
  <c r="M3339"/>
  <c r="N3339" s="1"/>
  <c r="M3338"/>
  <c r="N3338" s="1"/>
  <c r="M3337"/>
  <c r="N3337" s="1"/>
  <c r="M3336"/>
  <c r="N3336" s="1"/>
  <c r="M3335"/>
  <c r="N3335" s="1"/>
  <c r="M3204"/>
  <c r="N3204" s="1"/>
  <c r="M3203"/>
  <c r="N3203" s="1"/>
  <c r="M3293"/>
  <c r="N3293" s="1"/>
  <c r="M3292"/>
  <c r="N3292" s="1"/>
  <c r="M3291"/>
  <c r="N3291" s="1"/>
  <c r="M3290"/>
  <c r="N3290" s="1"/>
  <c r="M3202"/>
  <c r="N3202" s="1"/>
  <c r="M3359"/>
  <c r="N3359" s="1"/>
  <c r="M3358"/>
  <c r="N3358" s="1"/>
  <c r="M3357"/>
  <c r="N3357" s="1"/>
  <c r="M3356"/>
  <c r="N3356" s="1"/>
  <c r="M3219"/>
  <c r="N3219" s="1"/>
  <c r="M3218"/>
  <c r="N3218" s="1"/>
  <c r="M3217"/>
  <c r="N3217" s="1"/>
  <c r="M3216"/>
  <c r="N3216" s="1"/>
  <c r="M3215"/>
  <c r="N3215" s="1"/>
  <c r="M3214"/>
  <c r="N3214" s="1"/>
  <c r="M3213"/>
  <c r="N3213" s="1"/>
  <c r="M3212"/>
  <c r="N3212" s="1"/>
  <c r="M3363"/>
  <c r="N3363" s="1"/>
  <c r="M3362"/>
  <c r="N3362" s="1"/>
  <c r="M3324"/>
  <c r="N3324" s="1"/>
  <c r="M3323"/>
  <c r="N3323" s="1"/>
  <c r="M3322"/>
  <c r="N3322" s="1"/>
  <c r="M3321"/>
  <c r="N3321" s="1"/>
  <c r="M3320"/>
  <c r="N3320" s="1"/>
  <c r="M3319"/>
  <c r="N3319" s="1"/>
  <c r="M3318"/>
  <c r="N3318" s="1"/>
  <c r="M3317"/>
  <c r="N3317" s="1"/>
  <c r="M3316"/>
  <c r="N3316" s="1"/>
  <c r="M3315"/>
  <c r="N3315" s="1"/>
  <c r="M3314"/>
  <c r="N3314" s="1"/>
  <c r="M3313"/>
  <c r="N3313" s="1"/>
  <c r="M3312"/>
  <c r="N3312" s="1"/>
  <c r="M3311"/>
  <c r="N3311" s="1"/>
  <c r="M3310"/>
  <c r="N3310" s="1"/>
  <c r="M3309"/>
  <c r="N3309" s="1"/>
  <c r="M3308"/>
  <c r="N3308" s="1"/>
  <c r="M3307"/>
  <c r="N3307" s="1"/>
  <c r="M3306"/>
  <c r="N3306" s="1"/>
  <c r="M3305"/>
  <c r="N3305" s="1"/>
  <c r="M3169"/>
  <c r="N3169" s="1"/>
  <c r="M3168"/>
  <c r="N3168" s="1"/>
  <c r="M3006"/>
  <c r="N3006" s="1"/>
  <c r="M3005"/>
  <c r="N3005" s="1"/>
  <c r="M3004"/>
  <c r="N3004" s="1"/>
  <c r="M3003"/>
  <c r="N3003" s="1"/>
  <c r="M3002"/>
  <c r="N3002" s="1"/>
  <c r="M3001"/>
  <c r="N3001" s="1"/>
  <c r="M3000"/>
  <c r="N3000" s="1"/>
  <c r="M2999"/>
  <c r="N2999" s="1"/>
  <c r="M2998"/>
  <c r="N2998" s="1"/>
  <c r="M2997"/>
  <c r="N2997" s="1"/>
  <c r="M2996"/>
  <c r="N2996" s="1"/>
  <c r="M3166"/>
  <c r="N3166" s="1"/>
  <c r="M3165"/>
  <c r="N3165" s="1"/>
  <c r="M3019"/>
  <c r="N3019" s="1"/>
  <c r="M3018"/>
  <c r="N3018" s="1"/>
  <c r="M3189"/>
  <c r="N3189" s="1"/>
  <c r="M3188"/>
  <c r="N3188" s="1"/>
  <c r="M3187"/>
  <c r="N3187" s="1"/>
  <c r="M3186"/>
  <c r="N3186" s="1"/>
  <c r="M3185"/>
  <c r="N3185" s="1"/>
  <c r="M3184"/>
  <c r="N3184" s="1"/>
  <c r="M3183"/>
  <c r="N3183" s="1"/>
  <c r="M3099"/>
  <c r="N3099" s="1"/>
  <c r="M3098"/>
  <c r="N3098" s="1"/>
  <c r="M3097"/>
  <c r="N3097" s="1"/>
  <c r="M3096"/>
  <c r="N3096" s="1"/>
  <c r="M3095"/>
  <c r="N3095" s="1"/>
  <c r="M3167"/>
  <c r="N3167" s="1"/>
  <c r="M3034"/>
  <c r="N3034" s="1"/>
  <c r="M3033"/>
  <c r="N3033" s="1"/>
  <c r="M3032"/>
  <c r="N3032" s="1"/>
  <c r="M3079"/>
  <c r="N3079" s="1"/>
  <c r="M3078"/>
  <c r="N3078" s="1"/>
  <c r="M3077"/>
  <c r="N3077" s="1"/>
  <c r="M3076"/>
  <c r="N3076" s="1"/>
  <c r="M3075"/>
  <c r="N3075" s="1"/>
  <c r="M3074"/>
  <c r="N3074" s="1"/>
  <c r="M3073"/>
  <c r="N3073" s="1"/>
  <c r="M3072"/>
  <c r="N3072" s="1"/>
  <c r="M3071"/>
  <c r="N3071" s="1"/>
  <c r="M3070"/>
  <c r="N3070" s="1"/>
  <c r="M3069"/>
  <c r="N3069" s="1"/>
  <c r="M3068"/>
  <c r="N3068" s="1"/>
  <c r="M3067"/>
  <c r="N3067" s="1"/>
  <c r="M3066"/>
  <c r="N3066" s="1"/>
  <c r="M3106"/>
  <c r="N3106" s="1"/>
  <c r="M3105"/>
  <c r="N3105" s="1"/>
  <c r="M3104"/>
  <c r="N3104" s="1"/>
  <c r="M3103"/>
  <c r="N3103" s="1"/>
  <c r="M3102"/>
  <c r="N3102" s="1"/>
  <c r="M3101"/>
  <c r="N3101" s="1"/>
  <c r="M3100"/>
  <c r="N3100" s="1"/>
  <c r="M3164"/>
  <c r="N3164" s="1"/>
  <c r="M3163"/>
  <c r="N3163" s="1"/>
  <c r="M3162"/>
  <c r="N3162" s="1"/>
  <c r="M3161"/>
  <c r="N3161" s="1"/>
  <c r="M3160"/>
  <c r="N3160" s="1"/>
  <c r="M3159"/>
  <c r="N3159" s="1"/>
  <c r="M3158"/>
  <c r="N3158" s="1"/>
  <c r="M3065"/>
  <c r="N3065" s="1"/>
  <c r="M3064"/>
  <c r="N3064" s="1"/>
  <c r="M3094"/>
  <c r="N3094" s="1"/>
  <c r="M3093"/>
  <c r="N3093" s="1"/>
  <c r="M3092"/>
  <c r="N3092" s="1"/>
  <c r="M3091"/>
  <c r="N3091" s="1"/>
  <c r="M3090"/>
  <c r="N3090" s="1"/>
  <c r="M3089"/>
  <c r="N3089" s="1"/>
  <c r="M3088"/>
  <c r="N3088" s="1"/>
  <c r="M3118"/>
  <c r="N3118" s="1"/>
  <c r="M3117"/>
  <c r="N3117" s="1"/>
  <c r="M3116"/>
  <c r="N3116" s="1"/>
  <c r="M3115"/>
  <c r="N3115" s="1"/>
  <c r="M3114"/>
  <c r="N3114" s="1"/>
  <c r="M3113"/>
  <c r="N3113" s="1"/>
  <c r="M3112"/>
  <c r="N3112" s="1"/>
  <c r="M3111"/>
  <c r="N3111" s="1"/>
  <c r="M3008"/>
  <c r="N3008" s="1"/>
  <c r="M3007"/>
  <c r="N3007" s="1"/>
  <c r="M3084"/>
  <c r="N3084" s="1"/>
  <c r="M3083"/>
  <c r="N3083" s="1"/>
  <c r="M3082"/>
  <c r="N3082" s="1"/>
  <c r="M3081"/>
  <c r="N3081" s="1"/>
  <c r="M3080"/>
  <c r="N3080" s="1"/>
  <c r="M3087"/>
  <c r="N3087" s="1"/>
  <c r="M3086"/>
  <c r="N3086" s="1"/>
  <c r="M3085"/>
  <c r="N3085" s="1"/>
  <c r="M3016"/>
  <c r="N3016" s="1"/>
  <c r="M3147"/>
  <c r="N3147" s="1"/>
  <c r="M3146"/>
  <c r="N3146" s="1"/>
  <c r="M3145"/>
  <c r="N3145" s="1"/>
  <c r="M3144"/>
  <c r="N3144" s="1"/>
  <c r="M3182"/>
  <c r="N3182" s="1"/>
  <c r="M3181"/>
  <c r="N3181" s="1"/>
  <c r="M3180"/>
  <c r="N3180" s="1"/>
  <c r="M3017"/>
  <c r="N3017" s="1"/>
  <c r="M3143"/>
  <c r="N3143" s="1"/>
  <c r="M3142"/>
  <c r="N3142" s="1"/>
  <c r="M3141"/>
  <c r="N3141" s="1"/>
  <c r="M3063"/>
  <c r="N3063" s="1"/>
  <c r="M3062"/>
  <c r="N3062" s="1"/>
  <c r="M3061"/>
  <c r="N3061" s="1"/>
  <c r="M3060"/>
  <c r="N3060" s="1"/>
  <c r="M3059"/>
  <c r="N3059" s="1"/>
  <c r="M3058"/>
  <c r="N3058" s="1"/>
  <c r="M3057"/>
  <c r="N3057" s="1"/>
  <c r="M3056"/>
  <c r="N3056" s="1"/>
  <c r="M3055"/>
  <c r="N3055" s="1"/>
  <c r="M3054"/>
  <c r="N3054" s="1"/>
  <c r="M3053"/>
  <c r="N3053" s="1"/>
  <c r="M3052"/>
  <c r="N3052" s="1"/>
  <c r="M3051"/>
  <c r="N3051" s="1"/>
  <c r="M3050"/>
  <c r="N3050" s="1"/>
  <c r="M3049"/>
  <c r="N3049" s="1"/>
  <c r="M3048"/>
  <c r="N3048" s="1"/>
  <c r="M3047"/>
  <c r="N3047" s="1"/>
  <c r="M3046"/>
  <c r="N3046" s="1"/>
  <c r="M3045"/>
  <c r="N3045" s="1"/>
  <c r="M3044"/>
  <c r="N3044" s="1"/>
  <c r="M3043"/>
  <c r="N3043" s="1"/>
  <c r="M3042"/>
  <c r="N3042" s="1"/>
  <c r="M3041"/>
  <c r="N3041" s="1"/>
  <c r="M3040"/>
  <c r="N3040" s="1"/>
  <c r="M3039"/>
  <c r="N3039" s="1"/>
  <c r="M3190"/>
  <c r="N3190" s="1"/>
  <c r="M3179"/>
  <c r="N3179" s="1"/>
  <c r="M3178"/>
  <c r="N3178" s="1"/>
  <c r="M3177"/>
  <c r="N3177" s="1"/>
  <c r="M3176"/>
  <c r="N3176" s="1"/>
  <c r="M3038"/>
  <c r="N3038" s="1"/>
  <c r="M3037"/>
  <c r="N3037" s="1"/>
  <c r="M3036"/>
  <c r="N3036" s="1"/>
  <c r="M3035"/>
  <c r="N3035" s="1"/>
  <c r="M3157"/>
  <c r="N3157" s="1"/>
  <c r="M3156"/>
  <c r="N3156" s="1"/>
  <c r="M3155"/>
  <c r="N3155" s="1"/>
  <c r="M3154"/>
  <c r="N3154" s="1"/>
  <c r="M3153"/>
  <c r="N3153" s="1"/>
  <c r="M3152"/>
  <c r="N3152" s="1"/>
  <c r="M3151"/>
  <c r="N3151" s="1"/>
  <c r="M3150"/>
  <c r="N3150" s="1"/>
  <c r="M3149"/>
  <c r="N3149" s="1"/>
  <c r="M3148"/>
  <c r="N3148" s="1"/>
  <c r="M3015"/>
  <c r="N3015" s="1"/>
  <c r="M3014"/>
  <c r="N3014" s="1"/>
  <c r="M3013"/>
  <c r="N3013" s="1"/>
  <c r="M3012"/>
  <c r="N3012" s="1"/>
  <c r="M3011"/>
  <c r="N3011" s="1"/>
  <c r="M3110"/>
  <c r="N3110" s="1"/>
  <c r="M3109"/>
  <c r="N3109" s="1"/>
  <c r="M3108"/>
  <c r="N3108" s="1"/>
  <c r="M3107"/>
  <c r="N3107" s="1"/>
  <c r="M3010"/>
  <c r="N3010" s="1"/>
  <c r="M3009"/>
  <c r="N3009" s="1"/>
  <c r="M3175"/>
  <c r="N3175" s="1"/>
  <c r="M3174"/>
  <c r="N3174" s="1"/>
  <c r="M3173"/>
  <c r="N3173" s="1"/>
  <c r="M3172"/>
  <c r="N3172" s="1"/>
  <c r="M3171"/>
  <c r="N3171" s="1"/>
  <c r="M3170"/>
  <c r="N3170" s="1"/>
  <c r="M3031"/>
  <c r="N3031" s="1"/>
  <c r="M3030"/>
  <c r="N3030" s="1"/>
  <c r="M3029"/>
  <c r="N3029" s="1"/>
  <c r="M3028"/>
  <c r="N3028" s="1"/>
  <c r="M3027"/>
  <c r="N3027" s="1"/>
  <c r="M3026"/>
  <c r="N3026" s="1"/>
  <c r="M3025"/>
  <c r="N3025" s="1"/>
  <c r="M3024"/>
  <c r="N3024" s="1"/>
  <c r="M3023"/>
  <c r="N3023" s="1"/>
  <c r="M3022"/>
  <c r="N3022" s="1"/>
  <c r="M3021"/>
  <c r="N3021" s="1"/>
  <c r="M3020"/>
  <c r="N3020" s="1"/>
  <c r="M3140"/>
  <c r="N3140" s="1"/>
  <c r="M3139"/>
  <c r="N3139" s="1"/>
  <c r="M3138"/>
  <c r="N3138" s="1"/>
  <c r="M3137"/>
  <c r="N3137" s="1"/>
  <c r="M3136"/>
  <c r="N3136" s="1"/>
  <c r="M3135"/>
  <c r="N3135" s="1"/>
  <c r="M3134"/>
  <c r="N3134" s="1"/>
  <c r="M3133"/>
  <c r="N3133" s="1"/>
  <c r="M3132"/>
  <c r="N3132" s="1"/>
  <c r="M3131"/>
  <c r="N3131" s="1"/>
  <c r="M3130"/>
  <c r="N3130" s="1"/>
  <c r="M3129"/>
  <c r="N3129" s="1"/>
  <c r="M3128"/>
  <c r="N3128" s="1"/>
  <c r="M3127"/>
  <c r="N3127" s="1"/>
  <c r="M3126"/>
  <c r="N3126" s="1"/>
  <c r="M3125"/>
  <c r="N3125" s="1"/>
  <c r="M3124"/>
  <c r="N3124" s="1"/>
  <c r="M3123"/>
  <c r="N3123" s="1"/>
  <c r="M3122"/>
  <c r="N3122" s="1"/>
  <c r="M3121"/>
  <c r="N3121" s="1"/>
  <c r="M3120"/>
  <c r="N3120" s="1"/>
  <c r="M2967"/>
  <c r="N2967" s="1"/>
  <c r="M2966"/>
  <c r="N2966" s="1"/>
  <c r="M2828"/>
  <c r="N2828" s="1"/>
  <c r="M2827"/>
  <c r="N2827" s="1"/>
  <c r="M2826"/>
  <c r="N2826" s="1"/>
  <c r="M2825"/>
  <c r="N2825" s="1"/>
  <c r="M2824"/>
  <c r="N2824" s="1"/>
  <c r="M2823"/>
  <c r="N2823" s="1"/>
  <c r="M2822"/>
  <c r="N2822" s="1"/>
  <c r="M2821"/>
  <c r="N2821" s="1"/>
  <c r="M2820"/>
  <c r="N2820" s="1"/>
  <c r="M2819"/>
  <c r="N2819" s="1"/>
  <c r="M2961"/>
  <c r="N2961" s="1"/>
  <c r="M2960"/>
  <c r="N2960" s="1"/>
  <c r="M2959"/>
  <c r="N2959" s="1"/>
  <c r="M2841"/>
  <c r="N2841" s="1"/>
  <c r="M2840"/>
  <c r="N2840" s="1"/>
  <c r="M2839"/>
  <c r="N2839" s="1"/>
  <c r="M2993"/>
  <c r="N2993" s="1"/>
  <c r="M2992"/>
  <c r="N2992" s="1"/>
  <c r="M2991"/>
  <c r="N2991" s="1"/>
  <c r="M2990"/>
  <c r="N2990" s="1"/>
  <c r="M2989"/>
  <c r="N2989" s="1"/>
  <c r="M2988"/>
  <c r="N2988" s="1"/>
  <c r="M2987"/>
  <c r="N2987" s="1"/>
  <c r="M2986"/>
  <c r="N2986" s="1"/>
  <c r="M2904"/>
  <c r="N2904" s="1"/>
  <c r="M2903"/>
  <c r="N2903" s="1"/>
  <c r="M2902"/>
  <c r="N2902" s="1"/>
  <c r="M2901"/>
  <c r="N2901" s="1"/>
  <c r="M2900"/>
  <c r="N2900" s="1"/>
  <c r="M2965"/>
  <c r="N2965" s="1"/>
  <c r="M2964"/>
  <c r="N2964" s="1"/>
  <c r="M2963"/>
  <c r="N2963" s="1"/>
  <c r="M2962"/>
  <c r="N2962" s="1"/>
  <c r="M2856"/>
  <c r="N2856" s="1"/>
  <c r="M2855"/>
  <c r="N2855" s="1"/>
  <c r="M2854"/>
  <c r="N2854" s="1"/>
  <c r="M2887"/>
  <c r="N2887" s="1"/>
  <c r="M2886"/>
  <c r="N2886" s="1"/>
  <c r="M2885"/>
  <c r="N2885" s="1"/>
  <c r="M2884"/>
  <c r="N2884" s="1"/>
  <c r="M2883"/>
  <c r="N2883" s="1"/>
  <c r="M2882"/>
  <c r="N2882" s="1"/>
  <c r="M2881"/>
  <c r="N2881" s="1"/>
  <c r="M2880"/>
  <c r="N2880" s="1"/>
  <c r="M2969"/>
  <c r="N2969" s="1"/>
  <c r="M2968"/>
  <c r="N2968" s="1"/>
  <c r="M2908"/>
  <c r="N2908" s="1"/>
  <c r="M2907"/>
  <c r="N2907" s="1"/>
  <c r="M2906"/>
  <c r="N2906" s="1"/>
  <c r="M2958"/>
  <c r="N2958" s="1"/>
  <c r="M2957"/>
  <c r="N2957" s="1"/>
  <c r="M2956"/>
  <c r="N2956" s="1"/>
  <c r="M2955"/>
  <c r="N2955" s="1"/>
  <c r="M2879"/>
  <c r="N2879" s="1"/>
  <c r="M2878"/>
  <c r="N2878" s="1"/>
  <c r="M2877"/>
  <c r="N2877" s="1"/>
  <c r="M2876"/>
  <c r="N2876" s="1"/>
  <c r="M2899"/>
  <c r="N2899" s="1"/>
  <c r="M2898"/>
  <c r="N2898" s="1"/>
  <c r="M2897"/>
  <c r="N2897" s="1"/>
  <c r="M2896"/>
  <c r="N2896" s="1"/>
  <c r="M2895"/>
  <c r="N2895" s="1"/>
  <c r="M2894"/>
  <c r="N2894" s="1"/>
  <c r="M2893"/>
  <c r="N2893" s="1"/>
  <c r="M2925"/>
  <c r="N2925" s="1"/>
  <c r="M2924"/>
  <c r="N2924" s="1"/>
  <c r="M2923"/>
  <c r="N2923" s="1"/>
  <c r="M2922"/>
  <c r="N2922" s="1"/>
  <c r="M2921"/>
  <c r="N2921" s="1"/>
  <c r="M2920"/>
  <c r="N2920" s="1"/>
  <c r="M2919"/>
  <c r="N2919" s="1"/>
  <c r="M2918"/>
  <c r="N2918" s="1"/>
  <c r="M2917"/>
  <c r="N2917" s="1"/>
  <c r="M2916"/>
  <c r="N2916" s="1"/>
  <c r="M2915"/>
  <c r="N2915" s="1"/>
  <c r="M2914"/>
  <c r="N2914" s="1"/>
  <c r="M2913"/>
  <c r="N2913" s="1"/>
  <c r="M2829"/>
  <c r="N2829" s="1"/>
  <c r="M2889"/>
  <c r="N2889" s="1"/>
  <c r="M2888"/>
  <c r="N2888" s="1"/>
  <c r="M2892"/>
  <c r="N2892" s="1"/>
  <c r="M2891"/>
  <c r="N2891" s="1"/>
  <c r="M2890"/>
  <c r="N2890" s="1"/>
  <c r="M2836"/>
  <c r="N2836" s="1"/>
  <c r="M2948"/>
  <c r="N2948" s="1"/>
  <c r="M2947"/>
  <c r="N2947" s="1"/>
  <c r="M2905"/>
  <c r="N2905" s="1"/>
  <c r="M2983"/>
  <c r="N2983" s="1"/>
  <c r="M2982"/>
  <c r="N2982" s="1"/>
  <c r="M2981"/>
  <c r="N2981" s="1"/>
  <c r="M2980"/>
  <c r="N2980" s="1"/>
  <c r="M2838"/>
  <c r="N2838" s="1"/>
  <c r="M2837"/>
  <c r="N2837" s="1"/>
  <c r="M2946"/>
  <c r="N2946" s="1"/>
  <c r="M2945"/>
  <c r="N2945" s="1"/>
  <c r="M2944"/>
  <c r="N2944" s="1"/>
  <c r="M2943"/>
  <c r="N2943" s="1"/>
  <c r="M2875"/>
  <c r="N2875" s="1"/>
  <c r="M2874"/>
  <c r="N2874" s="1"/>
  <c r="M2873"/>
  <c r="N2873" s="1"/>
  <c r="M2872"/>
  <c r="N2872" s="1"/>
  <c r="M2871"/>
  <c r="N2871" s="1"/>
  <c r="M2870"/>
  <c r="N2870" s="1"/>
  <c r="M2869"/>
  <c r="N2869" s="1"/>
  <c r="M2868"/>
  <c r="N2868" s="1"/>
  <c r="M2867"/>
  <c r="N2867" s="1"/>
  <c r="M2866"/>
  <c r="N2866" s="1"/>
  <c r="M2865"/>
  <c r="N2865" s="1"/>
  <c r="M2864"/>
  <c r="N2864" s="1"/>
  <c r="M2863"/>
  <c r="N2863" s="1"/>
  <c r="M2862"/>
  <c r="N2862" s="1"/>
  <c r="M2861"/>
  <c r="N2861" s="1"/>
  <c r="M2860"/>
  <c r="N2860" s="1"/>
  <c r="M2995"/>
  <c r="N2995" s="1"/>
  <c r="M2994"/>
  <c r="N2994" s="1"/>
  <c r="M2979"/>
  <c r="N2979" s="1"/>
  <c r="M2978"/>
  <c r="N2978" s="1"/>
  <c r="M2859"/>
  <c r="N2859" s="1"/>
  <c r="M2858"/>
  <c r="N2858" s="1"/>
  <c r="M2857"/>
  <c r="N2857" s="1"/>
  <c r="M2954"/>
  <c r="N2954" s="1"/>
  <c r="M2953"/>
  <c r="N2953" s="1"/>
  <c r="M2952"/>
  <c r="N2952" s="1"/>
  <c r="M2951"/>
  <c r="N2951" s="1"/>
  <c r="M2950"/>
  <c r="N2950" s="1"/>
  <c r="M2949"/>
  <c r="N2949" s="1"/>
  <c r="M2835"/>
  <c r="N2835" s="1"/>
  <c r="M2834"/>
  <c r="N2834" s="1"/>
  <c r="M2833"/>
  <c r="N2833" s="1"/>
  <c r="M2832"/>
  <c r="N2832" s="1"/>
  <c r="M2912"/>
  <c r="N2912" s="1"/>
  <c r="M2911"/>
  <c r="N2911" s="1"/>
  <c r="M2910"/>
  <c r="N2910" s="1"/>
  <c r="M2909"/>
  <c r="N2909" s="1"/>
  <c r="M2831"/>
  <c r="N2831" s="1"/>
  <c r="M2830"/>
  <c r="N2830" s="1"/>
  <c r="M2977"/>
  <c r="N2977" s="1"/>
  <c r="M2976"/>
  <c r="N2976" s="1"/>
  <c r="M2975"/>
  <c r="N2975" s="1"/>
  <c r="M2974"/>
  <c r="N2974" s="1"/>
  <c r="M2973"/>
  <c r="N2973" s="1"/>
  <c r="M2972"/>
  <c r="N2972" s="1"/>
  <c r="M2971"/>
  <c r="N2971" s="1"/>
  <c r="M2970"/>
  <c r="N2970" s="1"/>
  <c r="M2853"/>
  <c r="N2853" s="1"/>
  <c r="M2852"/>
  <c r="N2852" s="1"/>
  <c r="M2851"/>
  <c r="N2851" s="1"/>
  <c r="M2850"/>
  <c r="N2850" s="1"/>
  <c r="M2849"/>
  <c r="N2849" s="1"/>
  <c r="M2848"/>
  <c r="N2848" s="1"/>
  <c r="M2847"/>
  <c r="N2847" s="1"/>
  <c r="M2846"/>
  <c r="N2846" s="1"/>
  <c r="M2845"/>
  <c r="N2845" s="1"/>
  <c r="M2844"/>
  <c r="N2844" s="1"/>
  <c r="M2843"/>
  <c r="N2843" s="1"/>
  <c r="M2842"/>
  <c r="N2842" s="1"/>
  <c r="M2985"/>
  <c r="N2985" s="1"/>
  <c r="M2984"/>
  <c r="N2984" s="1"/>
  <c r="M2942"/>
  <c r="N2942" s="1"/>
  <c r="M2941"/>
  <c r="N2941" s="1"/>
  <c r="M2940"/>
  <c r="N2940" s="1"/>
  <c r="M2939"/>
  <c r="N2939" s="1"/>
  <c r="M2938"/>
  <c r="N2938" s="1"/>
  <c r="M2937"/>
  <c r="N2937" s="1"/>
  <c r="M2936"/>
  <c r="N2936" s="1"/>
  <c r="M2935"/>
  <c r="N2935" s="1"/>
  <c r="M2934"/>
  <c r="N2934" s="1"/>
  <c r="M2933"/>
  <c r="N2933" s="1"/>
  <c r="M2932"/>
  <c r="N2932" s="1"/>
  <c r="M2931"/>
  <c r="N2931" s="1"/>
  <c r="M2930"/>
  <c r="N2930" s="1"/>
  <c r="M2929"/>
  <c r="N2929" s="1"/>
  <c r="M2928"/>
  <c r="N2928" s="1"/>
  <c r="M2927"/>
  <c r="N2927" s="1"/>
  <c r="M2786"/>
  <c r="N2786" s="1"/>
  <c r="M2785"/>
  <c r="N2785" s="1"/>
  <c r="M2632"/>
  <c r="N2632" s="1"/>
  <c r="M2631"/>
  <c r="N2631" s="1"/>
  <c r="M2630"/>
  <c r="N2630" s="1"/>
  <c r="M2629"/>
  <c r="N2629" s="1"/>
  <c r="M2628"/>
  <c r="N2628" s="1"/>
  <c r="M2627"/>
  <c r="N2627" s="1"/>
  <c r="M2626"/>
  <c r="N2626" s="1"/>
  <c r="M2625"/>
  <c r="N2625" s="1"/>
  <c r="M2624"/>
  <c r="N2624" s="1"/>
  <c r="M2780"/>
  <c r="N2780" s="1"/>
  <c r="M2779"/>
  <c r="N2779" s="1"/>
  <c r="M2645"/>
  <c r="N2645" s="1"/>
  <c r="M2816"/>
  <c r="N2816" s="1"/>
  <c r="M2815"/>
  <c r="N2815" s="1"/>
  <c r="M2814"/>
  <c r="N2814" s="1"/>
  <c r="M2813"/>
  <c r="N2813" s="1"/>
  <c r="M2812"/>
  <c r="N2812" s="1"/>
  <c r="M2811"/>
  <c r="N2811" s="1"/>
  <c r="M2810"/>
  <c r="N2810" s="1"/>
  <c r="M2716"/>
  <c r="N2716" s="1"/>
  <c r="M2715"/>
  <c r="N2715" s="1"/>
  <c r="M2714"/>
  <c r="N2714" s="1"/>
  <c r="M2713"/>
  <c r="N2713" s="1"/>
  <c r="M2712"/>
  <c r="N2712" s="1"/>
  <c r="M2705"/>
  <c r="N2705" s="1"/>
  <c r="M2784"/>
  <c r="N2784" s="1"/>
  <c r="M2783"/>
  <c r="N2783" s="1"/>
  <c r="M2782"/>
  <c r="N2782" s="1"/>
  <c r="M2781"/>
  <c r="N2781" s="1"/>
  <c r="M2661"/>
  <c r="N2661" s="1"/>
  <c r="M2660"/>
  <c r="N2660" s="1"/>
  <c r="M2659"/>
  <c r="N2659" s="1"/>
  <c r="M2701"/>
  <c r="N2701" s="1"/>
  <c r="M2700"/>
  <c r="N2700" s="1"/>
  <c r="M2699"/>
  <c r="N2699" s="1"/>
  <c r="M2698"/>
  <c r="N2698" s="1"/>
  <c r="M2697"/>
  <c r="N2697" s="1"/>
  <c r="M2696"/>
  <c r="N2696" s="1"/>
  <c r="M2695"/>
  <c r="N2695" s="1"/>
  <c r="M2694"/>
  <c r="N2694" s="1"/>
  <c r="M2693"/>
  <c r="N2693" s="1"/>
  <c r="M2692"/>
  <c r="N2692" s="1"/>
  <c r="M2691"/>
  <c r="N2691" s="1"/>
  <c r="M2690"/>
  <c r="N2690" s="1"/>
  <c r="M2689"/>
  <c r="N2689" s="1"/>
  <c r="M2688"/>
  <c r="N2688" s="1"/>
  <c r="M2791"/>
  <c r="N2791" s="1"/>
  <c r="M2790"/>
  <c r="N2790" s="1"/>
  <c r="M2789"/>
  <c r="N2789" s="1"/>
  <c r="M2788"/>
  <c r="N2788" s="1"/>
  <c r="M2787"/>
  <c r="N2787" s="1"/>
  <c r="M2721"/>
  <c r="N2721" s="1"/>
  <c r="M2720"/>
  <c r="N2720" s="1"/>
  <c r="M2719"/>
  <c r="N2719" s="1"/>
  <c r="M2718"/>
  <c r="N2718" s="1"/>
  <c r="M2717"/>
  <c r="N2717" s="1"/>
  <c r="M2778"/>
  <c r="N2778" s="1"/>
  <c r="M2777"/>
  <c r="N2777" s="1"/>
  <c r="M2776"/>
  <c r="N2776" s="1"/>
  <c r="M2687"/>
  <c r="N2687" s="1"/>
  <c r="M2686"/>
  <c r="N2686" s="1"/>
  <c r="M2685"/>
  <c r="N2685" s="1"/>
  <c r="M2711"/>
  <c r="N2711" s="1"/>
  <c r="M2710"/>
  <c r="N2710" s="1"/>
  <c r="M2709"/>
  <c r="N2709" s="1"/>
  <c r="M2708"/>
  <c r="N2708" s="1"/>
  <c r="M2707"/>
  <c r="N2707" s="1"/>
  <c r="M2706"/>
  <c r="N2706" s="1"/>
  <c r="M2741"/>
  <c r="N2741" s="1"/>
  <c r="M2740"/>
  <c r="N2740" s="1"/>
  <c r="M2739"/>
  <c r="N2739" s="1"/>
  <c r="M2738"/>
  <c r="N2738" s="1"/>
  <c r="M2737"/>
  <c r="N2737" s="1"/>
  <c r="M2736"/>
  <c r="N2736" s="1"/>
  <c r="M2735"/>
  <c r="N2735" s="1"/>
  <c r="M2734"/>
  <c r="N2734" s="1"/>
  <c r="M2733"/>
  <c r="N2733" s="1"/>
  <c r="M2732"/>
  <c r="N2732" s="1"/>
  <c r="M2731"/>
  <c r="N2731" s="1"/>
  <c r="M2730"/>
  <c r="N2730" s="1"/>
  <c r="M2729"/>
  <c r="N2729" s="1"/>
  <c r="M2728"/>
  <c r="N2728" s="1"/>
  <c r="M2727"/>
  <c r="N2727" s="1"/>
  <c r="M2726"/>
  <c r="N2726" s="1"/>
  <c r="M2633"/>
  <c r="N2633" s="1"/>
  <c r="M2703"/>
  <c r="N2703" s="1"/>
  <c r="M2702"/>
  <c r="N2702" s="1"/>
  <c r="M2704"/>
  <c r="N2704" s="1"/>
  <c r="M2768"/>
  <c r="N2768" s="1"/>
  <c r="M2767"/>
  <c r="N2767" s="1"/>
  <c r="M2766"/>
  <c r="N2766" s="1"/>
  <c r="M2765"/>
  <c r="N2765" s="1"/>
  <c r="M2807"/>
  <c r="N2807" s="1"/>
  <c r="M2806"/>
  <c r="N2806" s="1"/>
  <c r="M2644"/>
  <c r="N2644" s="1"/>
  <c r="M2764"/>
  <c r="N2764" s="1"/>
  <c r="M2763"/>
  <c r="N2763" s="1"/>
  <c r="M2684"/>
  <c r="N2684" s="1"/>
  <c r="M2683"/>
  <c r="N2683" s="1"/>
  <c r="M2682"/>
  <c r="N2682" s="1"/>
  <c r="M2681"/>
  <c r="N2681" s="1"/>
  <c r="M2680"/>
  <c r="N2680" s="1"/>
  <c r="M2679"/>
  <c r="N2679" s="1"/>
  <c r="M2678"/>
  <c r="N2678" s="1"/>
  <c r="M2677"/>
  <c r="N2677" s="1"/>
  <c r="M2676"/>
  <c r="N2676" s="1"/>
  <c r="M2675"/>
  <c r="N2675" s="1"/>
  <c r="M2674"/>
  <c r="N2674" s="1"/>
  <c r="M2673"/>
  <c r="N2673" s="1"/>
  <c r="M2672"/>
  <c r="N2672" s="1"/>
  <c r="M2671"/>
  <c r="N2671" s="1"/>
  <c r="M2670"/>
  <c r="N2670" s="1"/>
  <c r="M2669"/>
  <c r="N2669" s="1"/>
  <c r="M2668"/>
  <c r="N2668" s="1"/>
  <c r="M2667"/>
  <c r="N2667" s="1"/>
  <c r="M2666"/>
  <c r="N2666" s="1"/>
  <c r="M2665"/>
  <c r="N2665" s="1"/>
  <c r="M2664"/>
  <c r="N2664" s="1"/>
  <c r="M2818"/>
  <c r="N2818" s="1"/>
  <c r="M2817"/>
  <c r="N2817" s="1"/>
  <c r="M2805"/>
  <c r="N2805" s="1"/>
  <c r="M2804"/>
  <c r="N2804" s="1"/>
  <c r="M2803"/>
  <c r="N2803" s="1"/>
  <c r="M2663"/>
  <c r="N2663" s="1"/>
  <c r="M2662"/>
  <c r="N2662" s="1"/>
  <c r="M2775"/>
  <c r="N2775" s="1"/>
  <c r="M2774"/>
  <c r="N2774" s="1"/>
  <c r="M2773"/>
  <c r="N2773" s="1"/>
  <c r="M2772"/>
  <c r="N2772" s="1"/>
  <c r="M2771"/>
  <c r="N2771" s="1"/>
  <c r="M2770"/>
  <c r="N2770" s="1"/>
  <c r="M2769"/>
  <c r="N2769" s="1"/>
  <c r="M2643"/>
  <c r="N2643" s="1"/>
  <c r="M2642"/>
  <c r="N2642" s="1"/>
  <c r="M2641"/>
  <c r="N2641" s="1"/>
  <c r="M2640"/>
  <c r="N2640" s="1"/>
  <c r="M2639"/>
  <c r="N2639" s="1"/>
  <c r="M2638"/>
  <c r="N2638" s="1"/>
  <c r="M2637"/>
  <c r="N2637" s="1"/>
  <c r="M2636"/>
  <c r="N2636" s="1"/>
  <c r="M2725"/>
  <c r="N2725" s="1"/>
  <c r="M2724"/>
  <c r="N2724" s="1"/>
  <c r="M2723"/>
  <c r="N2723" s="1"/>
  <c r="M2635"/>
  <c r="N2635" s="1"/>
  <c r="M2634"/>
  <c r="N2634" s="1"/>
  <c r="M2802"/>
  <c r="N2802" s="1"/>
  <c r="M2801"/>
  <c r="N2801" s="1"/>
  <c r="M2800"/>
  <c r="N2800" s="1"/>
  <c r="M2799"/>
  <c r="N2799" s="1"/>
  <c r="M2798"/>
  <c r="N2798" s="1"/>
  <c r="M2797"/>
  <c r="N2797" s="1"/>
  <c r="M2796"/>
  <c r="N2796" s="1"/>
  <c r="M2795"/>
  <c r="N2795" s="1"/>
  <c r="M2794"/>
  <c r="N2794" s="1"/>
  <c r="M2793"/>
  <c r="N2793" s="1"/>
  <c r="M2792"/>
  <c r="N2792" s="1"/>
  <c r="M2658"/>
  <c r="N2658" s="1"/>
  <c r="M2657"/>
  <c r="N2657" s="1"/>
  <c r="M2656"/>
  <c r="N2656" s="1"/>
  <c r="M2655"/>
  <c r="N2655" s="1"/>
  <c r="M2654"/>
  <c r="N2654" s="1"/>
  <c r="M2653"/>
  <c r="N2653" s="1"/>
  <c r="M2652"/>
  <c r="N2652" s="1"/>
  <c r="M2651"/>
  <c r="N2651" s="1"/>
  <c r="M2650"/>
  <c r="N2650" s="1"/>
  <c r="M2649"/>
  <c r="N2649" s="1"/>
  <c r="M2648"/>
  <c r="N2648" s="1"/>
  <c r="M2647"/>
  <c r="N2647" s="1"/>
  <c r="M2646"/>
  <c r="N2646" s="1"/>
  <c r="M2809"/>
  <c r="N2809" s="1"/>
  <c r="M2808"/>
  <c r="N2808" s="1"/>
  <c r="M2762"/>
  <c r="N2762" s="1"/>
  <c r="M2761"/>
  <c r="N2761" s="1"/>
  <c r="M2760"/>
  <c r="N2760" s="1"/>
  <c r="M2759"/>
  <c r="N2759" s="1"/>
  <c r="M2758"/>
  <c r="N2758" s="1"/>
  <c r="M2757"/>
  <c r="N2757" s="1"/>
  <c r="M2756"/>
  <c r="N2756" s="1"/>
  <c r="M2755"/>
  <c r="N2755" s="1"/>
  <c r="M2754"/>
  <c r="N2754" s="1"/>
  <c r="M2753"/>
  <c r="N2753" s="1"/>
  <c r="M2752"/>
  <c r="N2752" s="1"/>
  <c r="M2751"/>
  <c r="N2751" s="1"/>
  <c r="M2750"/>
  <c r="N2750" s="1"/>
  <c r="M2749"/>
  <c r="N2749" s="1"/>
  <c r="M2748"/>
  <c r="N2748" s="1"/>
  <c r="M2747"/>
  <c r="N2747" s="1"/>
  <c r="M2746"/>
  <c r="N2746" s="1"/>
  <c r="M2745"/>
  <c r="N2745" s="1"/>
  <c r="M2744"/>
  <c r="N2744" s="1"/>
  <c r="M2743"/>
  <c r="N2743" s="1"/>
  <c r="M2742"/>
  <c r="N2742" s="1"/>
  <c r="M2595"/>
  <c r="N2595" s="1"/>
  <c r="M2594"/>
  <c r="N2594" s="1"/>
  <c r="M2445"/>
  <c r="N2445" s="1"/>
  <c r="M2444"/>
  <c r="N2444" s="1"/>
  <c r="M2443"/>
  <c r="N2443" s="1"/>
  <c r="M2442"/>
  <c r="N2442" s="1"/>
  <c r="M2441"/>
  <c r="N2441" s="1"/>
  <c r="M2440"/>
  <c r="N2440" s="1"/>
  <c r="M2439"/>
  <c r="N2439" s="1"/>
  <c r="M2438"/>
  <c r="N2438" s="1"/>
  <c r="M2592"/>
  <c r="N2592" s="1"/>
  <c r="M2456"/>
  <c r="N2456" s="1"/>
  <c r="M2455"/>
  <c r="N2455" s="1"/>
  <c r="M2454"/>
  <c r="N2454" s="1"/>
  <c r="M2619"/>
  <c r="N2619" s="1"/>
  <c r="M2618"/>
  <c r="N2618" s="1"/>
  <c r="M2617"/>
  <c r="N2617" s="1"/>
  <c r="M2616"/>
  <c r="N2616" s="1"/>
  <c r="M2615"/>
  <c r="N2615" s="1"/>
  <c r="M2614"/>
  <c r="N2614" s="1"/>
  <c r="M2613"/>
  <c r="N2613" s="1"/>
  <c r="M2612"/>
  <c r="N2612" s="1"/>
  <c r="M2611"/>
  <c r="N2611" s="1"/>
  <c r="M2536"/>
  <c r="N2536" s="1"/>
  <c r="M2535"/>
  <c r="N2535" s="1"/>
  <c r="M2534"/>
  <c r="N2534" s="1"/>
  <c r="M2533"/>
  <c r="N2533" s="1"/>
  <c r="M2525"/>
  <c r="N2525" s="1"/>
  <c r="M2593"/>
  <c r="N2593" s="1"/>
  <c r="M2471"/>
  <c r="N2471" s="1"/>
  <c r="M2470"/>
  <c r="N2470" s="1"/>
  <c r="M2469"/>
  <c r="N2469" s="1"/>
  <c r="M2468"/>
  <c r="N2468" s="1"/>
  <c r="M2467"/>
  <c r="N2467" s="1"/>
  <c r="M2515"/>
  <c r="N2515" s="1"/>
  <c r="M2514"/>
  <c r="N2514" s="1"/>
  <c r="M2513"/>
  <c r="N2513" s="1"/>
  <c r="M2512"/>
  <c r="N2512" s="1"/>
  <c r="M2511"/>
  <c r="N2511" s="1"/>
  <c r="M2510"/>
  <c r="N2510" s="1"/>
  <c r="M2509"/>
  <c r="N2509" s="1"/>
  <c r="M2508"/>
  <c r="N2508" s="1"/>
  <c r="M2507"/>
  <c r="N2507" s="1"/>
  <c r="M2596"/>
  <c r="N2596" s="1"/>
  <c r="M2539"/>
  <c r="N2539" s="1"/>
  <c r="M2538"/>
  <c r="N2538" s="1"/>
  <c r="M2537"/>
  <c r="N2537" s="1"/>
  <c r="M2623"/>
  <c r="N2623" s="1"/>
  <c r="M2622"/>
  <c r="N2622" s="1"/>
  <c r="M2591"/>
  <c r="N2591" s="1"/>
  <c r="M2590"/>
  <c r="N2590" s="1"/>
  <c r="M2589"/>
  <c r="N2589" s="1"/>
  <c r="M2588"/>
  <c r="N2588" s="1"/>
  <c r="M2587"/>
  <c r="N2587" s="1"/>
  <c r="M2586"/>
  <c r="N2586" s="1"/>
  <c r="M2585"/>
  <c r="N2585" s="1"/>
  <c r="M2584"/>
  <c r="N2584" s="1"/>
  <c r="M2583"/>
  <c r="N2583" s="1"/>
  <c r="M2506"/>
  <c r="N2506" s="1"/>
  <c r="M2505"/>
  <c r="N2505" s="1"/>
  <c r="M2504"/>
  <c r="N2504" s="1"/>
  <c r="M2503"/>
  <c r="N2503" s="1"/>
  <c r="M2502"/>
  <c r="N2502" s="1"/>
  <c r="M2501"/>
  <c r="N2501" s="1"/>
  <c r="M2532"/>
  <c r="N2532" s="1"/>
  <c r="M2531"/>
  <c r="N2531" s="1"/>
  <c r="M2530"/>
  <c r="N2530" s="1"/>
  <c r="M2529"/>
  <c r="N2529" s="1"/>
  <c r="M2528"/>
  <c r="N2528" s="1"/>
  <c r="M2527"/>
  <c r="N2527" s="1"/>
  <c r="M2526"/>
  <c r="N2526" s="1"/>
  <c r="M2551"/>
  <c r="N2551" s="1"/>
  <c r="M2550"/>
  <c r="N2550" s="1"/>
  <c r="M2549"/>
  <c r="N2549" s="1"/>
  <c r="M2548"/>
  <c r="N2548" s="1"/>
  <c r="M2547"/>
  <c r="N2547" s="1"/>
  <c r="M2546"/>
  <c r="N2546" s="1"/>
  <c r="M2545"/>
  <c r="N2545" s="1"/>
  <c r="M2544"/>
  <c r="N2544" s="1"/>
  <c r="M2543"/>
  <c r="N2543" s="1"/>
  <c r="M2517"/>
  <c r="N2517" s="1"/>
  <c r="M2516"/>
  <c r="N2516" s="1"/>
  <c r="M2524"/>
  <c r="N2524" s="1"/>
  <c r="M2523"/>
  <c r="N2523" s="1"/>
  <c r="M2522"/>
  <c r="N2522" s="1"/>
  <c r="M2521"/>
  <c r="N2521" s="1"/>
  <c r="M2520"/>
  <c r="N2520" s="1"/>
  <c r="M2519"/>
  <c r="N2519" s="1"/>
  <c r="M2518"/>
  <c r="N2518" s="1"/>
  <c r="M2452"/>
  <c r="N2452" s="1"/>
  <c r="M2575"/>
  <c r="N2575" s="1"/>
  <c r="M2607"/>
  <c r="N2607" s="1"/>
  <c r="M2453"/>
  <c r="N2453" s="1"/>
  <c r="M2574"/>
  <c r="N2574" s="1"/>
  <c r="M2573"/>
  <c r="N2573" s="1"/>
  <c r="M2572"/>
  <c r="N2572" s="1"/>
  <c r="M2500"/>
  <c r="N2500" s="1"/>
  <c r="M2499"/>
  <c r="N2499" s="1"/>
  <c r="M2498"/>
  <c r="N2498" s="1"/>
  <c r="M2497"/>
  <c r="N2497" s="1"/>
  <c r="M2496"/>
  <c r="N2496" s="1"/>
  <c r="M2495"/>
  <c r="N2495" s="1"/>
  <c r="M2494"/>
  <c r="N2494" s="1"/>
  <c r="M2493"/>
  <c r="N2493" s="1"/>
  <c r="M2492"/>
  <c r="N2492" s="1"/>
  <c r="M2491"/>
  <c r="N2491" s="1"/>
  <c r="M2490"/>
  <c r="N2490" s="1"/>
  <c r="M2489"/>
  <c r="N2489" s="1"/>
  <c r="M2488"/>
  <c r="N2488" s="1"/>
  <c r="M2487"/>
  <c r="N2487" s="1"/>
  <c r="M2486"/>
  <c r="N2486" s="1"/>
  <c r="M2485"/>
  <c r="N2485" s="1"/>
  <c r="M2484"/>
  <c r="N2484" s="1"/>
  <c r="M2483"/>
  <c r="N2483" s="1"/>
  <c r="M2482"/>
  <c r="N2482" s="1"/>
  <c r="M2481"/>
  <c r="N2481" s="1"/>
  <c r="M2480"/>
  <c r="N2480" s="1"/>
  <c r="M2479"/>
  <c r="N2479" s="1"/>
  <c r="M2478"/>
  <c r="N2478" s="1"/>
  <c r="M2477"/>
  <c r="N2477" s="1"/>
  <c r="M2476"/>
  <c r="N2476" s="1"/>
  <c r="M2475"/>
  <c r="N2475" s="1"/>
  <c r="M2621"/>
  <c r="N2621" s="1"/>
  <c r="M2620"/>
  <c r="N2620" s="1"/>
  <c r="M2608"/>
  <c r="N2608" s="1"/>
  <c r="M2606"/>
  <c r="N2606" s="1"/>
  <c r="M2474"/>
  <c r="N2474" s="1"/>
  <c r="M2473"/>
  <c r="N2473" s="1"/>
  <c r="M2472"/>
  <c r="N2472" s="1"/>
  <c r="M2582"/>
  <c r="N2582" s="1"/>
  <c r="M2581"/>
  <c r="N2581" s="1"/>
  <c r="M2580"/>
  <c r="N2580" s="1"/>
  <c r="M2579"/>
  <c r="N2579" s="1"/>
  <c r="M2578"/>
  <c r="N2578" s="1"/>
  <c r="M2577"/>
  <c r="N2577" s="1"/>
  <c r="M2576"/>
  <c r="N2576" s="1"/>
  <c r="M2451"/>
  <c r="N2451" s="1"/>
  <c r="M2450"/>
  <c r="N2450" s="1"/>
  <c r="M2449"/>
  <c r="N2449" s="1"/>
  <c r="M2448"/>
  <c r="N2448" s="1"/>
  <c r="M2447"/>
  <c r="N2447" s="1"/>
  <c r="M2542"/>
  <c r="N2542" s="1"/>
  <c r="M2541"/>
  <c r="N2541" s="1"/>
  <c r="M2540"/>
  <c r="N2540" s="1"/>
  <c r="M2446"/>
  <c r="N2446" s="1"/>
  <c r="M2605"/>
  <c r="N2605" s="1"/>
  <c r="M2604"/>
  <c r="N2604" s="1"/>
  <c r="M2603"/>
  <c r="N2603" s="1"/>
  <c r="M2602"/>
  <c r="N2602" s="1"/>
  <c r="M2601"/>
  <c r="N2601" s="1"/>
  <c r="M2600"/>
  <c r="N2600" s="1"/>
  <c r="M2599"/>
  <c r="N2599" s="1"/>
  <c r="M2598"/>
  <c r="N2598" s="1"/>
  <c r="M2597"/>
  <c r="N2597" s="1"/>
  <c r="M2466"/>
  <c r="N2466" s="1"/>
  <c r="M2465"/>
  <c r="N2465" s="1"/>
  <c r="M2464"/>
  <c r="N2464" s="1"/>
  <c r="M2463"/>
  <c r="N2463" s="1"/>
  <c r="M2462"/>
  <c r="N2462" s="1"/>
  <c r="M2461"/>
  <c r="N2461" s="1"/>
  <c r="M2460"/>
  <c r="N2460" s="1"/>
  <c r="M2459"/>
  <c r="N2459" s="1"/>
  <c r="M2458"/>
  <c r="N2458" s="1"/>
  <c r="M2457"/>
  <c r="N2457" s="1"/>
  <c r="M2610"/>
  <c r="N2610" s="1"/>
  <c r="M2609"/>
  <c r="N2609" s="1"/>
  <c r="M2571"/>
  <c r="N2571" s="1"/>
  <c r="M2570"/>
  <c r="N2570" s="1"/>
  <c r="M2569"/>
  <c r="N2569" s="1"/>
  <c r="M2568"/>
  <c r="N2568" s="1"/>
  <c r="M2567"/>
  <c r="N2567" s="1"/>
  <c r="M2566"/>
  <c r="N2566" s="1"/>
  <c r="M2565"/>
  <c r="N2565" s="1"/>
  <c r="M2564"/>
  <c r="N2564" s="1"/>
  <c r="M2563"/>
  <c r="N2563" s="1"/>
  <c r="M2562"/>
  <c r="N2562" s="1"/>
  <c r="M2561"/>
  <c r="N2561" s="1"/>
  <c r="M2560"/>
  <c r="N2560" s="1"/>
  <c r="M2559"/>
  <c r="N2559" s="1"/>
  <c r="M2558"/>
  <c r="N2558" s="1"/>
  <c r="M2557"/>
  <c r="N2557" s="1"/>
  <c r="M2556"/>
  <c r="N2556" s="1"/>
  <c r="M2555"/>
  <c r="N2555" s="1"/>
  <c r="M2554"/>
  <c r="N2554" s="1"/>
  <c r="M2553"/>
  <c r="N2553" s="1"/>
  <c r="M2552"/>
  <c r="N2552" s="1"/>
  <c r="M2412"/>
  <c r="N2412" s="1"/>
  <c r="M2411"/>
  <c r="N2411" s="1"/>
  <c r="M2274"/>
  <c r="N2274" s="1"/>
  <c r="M2273"/>
  <c r="N2273" s="1"/>
  <c r="M2272"/>
  <c r="N2272" s="1"/>
  <c r="M2271"/>
  <c r="N2271" s="1"/>
  <c r="M2270"/>
  <c r="N2270" s="1"/>
  <c r="M2269"/>
  <c r="N2269" s="1"/>
  <c r="M2268"/>
  <c r="N2268" s="1"/>
  <c r="M2408"/>
  <c r="N2408" s="1"/>
  <c r="M2407"/>
  <c r="N2407" s="1"/>
  <c r="M2406"/>
  <c r="N2406" s="1"/>
  <c r="M2289"/>
  <c r="N2289" s="1"/>
  <c r="M2288"/>
  <c r="N2288" s="1"/>
  <c r="M2287"/>
  <c r="N2287" s="1"/>
  <c r="M2286"/>
  <c r="N2286" s="1"/>
  <c r="M2285"/>
  <c r="N2285" s="1"/>
  <c r="M2435"/>
  <c r="N2435" s="1"/>
  <c r="M2434"/>
  <c r="N2434" s="1"/>
  <c r="M2433"/>
  <c r="N2433" s="1"/>
  <c r="M2432"/>
  <c r="N2432" s="1"/>
  <c r="M2431"/>
  <c r="N2431" s="1"/>
  <c r="M2430"/>
  <c r="N2430" s="1"/>
  <c r="M2429"/>
  <c r="N2429" s="1"/>
  <c r="M2357"/>
  <c r="N2357" s="1"/>
  <c r="M2356"/>
  <c r="N2356" s="1"/>
  <c r="M2355"/>
  <c r="N2355" s="1"/>
  <c r="M2354"/>
  <c r="N2354" s="1"/>
  <c r="M2345"/>
  <c r="N2345" s="1"/>
  <c r="M2344"/>
  <c r="N2344" s="1"/>
  <c r="M2410"/>
  <c r="N2410" s="1"/>
  <c r="M2409"/>
  <c r="N2409" s="1"/>
  <c r="M2294"/>
  <c r="N2294" s="1"/>
  <c r="M2293"/>
  <c r="N2293" s="1"/>
  <c r="M2334"/>
  <c r="N2334" s="1"/>
  <c r="M2333"/>
  <c r="N2333" s="1"/>
  <c r="M2332"/>
  <c r="N2332" s="1"/>
  <c r="M2331"/>
  <c r="N2331" s="1"/>
  <c r="M2330"/>
  <c r="N2330" s="1"/>
  <c r="M2329"/>
  <c r="N2329" s="1"/>
  <c r="M2328"/>
  <c r="N2328" s="1"/>
  <c r="M2327"/>
  <c r="N2327" s="1"/>
  <c r="M2326"/>
  <c r="N2326" s="1"/>
  <c r="M2325"/>
  <c r="N2325" s="1"/>
  <c r="M2324"/>
  <c r="N2324" s="1"/>
  <c r="M2323"/>
  <c r="N2323" s="1"/>
  <c r="M2322"/>
  <c r="N2322" s="1"/>
  <c r="M2415"/>
  <c r="N2415" s="1"/>
  <c r="M2414"/>
  <c r="N2414" s="1"/>
  <c r="M2413"/>
  <c r="N2413" s="1"/>
  <c r="M2365"/>
  <c r="N2365" s="1"/>
  <c r="M2364"/>
  <c r="N2364" s="1"/>
  <c r="M2363"/>
  <c r="N2363" s="1"/>
  <c r="M2362"/>
  <c r="N2362" s="1"/>
  <c r="M2361"/>
  <c r="N2361" s="1"/>
  <c r="M2360"/>
  <c r="N2360" s="1"/>
  <c r="M2437"/>
  <c r="N2437" s="1"/>
  <c r="M2405"/>
  <c r="N2405" s="1"/>
  <c r="M2404"/>
  <c r="N2404" s="1"/>
  <c r="M2403"/>
  <c r="N2403" s="1"/>
  <c r="M2402"/>
  <c r="N2402" s="1"/>
  <c r="M2401"/>
  <c r="N2401" s="1"/>
  <c r="M2400"/>
  <c r="N2400" s="1"/>
  <c r="M2399"/>
  <c r="N2399" s="1"/>
  <c r="M2398"/>
  <c r="N2398" s="1"/>
  <c r="M2321"/>
  <c r="N2321" s="1"/>
  <c r="M2320"/>
  <c r="N2320" s="1"/>
  <c r="M2319"/>
  <c r="N2319" s="1"/>
  <c r="M2318"/>
  <c r="N2318" s="1"/>
  <c r="M2317"/>
  <c r="N2317" s="1"/>
  <c r="M2316"/>
  <c r="N2316" s="1"/>
  <c r="M2353"/>
  <c r="N2353" s="1"/>
  <c r="M2352"/>
  <c r="N2352" s="1"/>
  <c r="M2351"/>
  <c r="N2351" s="1"/>
  <c r="M2350"/>
  <c r="N2350" s="1"/>
  <c r="M2349"/>
  <c r="N2349" s="1"/>
  <c r="M2348"/>
  <c r="N2348" s="1"/>
  <c r="M2347"/>
  <c r="N2347" s="1"/>
  <c r="M2346"/>
  <c r="N2346" s="1"/>
  <c r="M2374"/>
  <c r="N2374" s="1"/>
  <c r="M2373"/>
  <c r="N2373" s="1"/>
  <c r="M2372"/>
  <c r="N2372" s="1"/>
  <c r="M2371"/>
  <c r="N2371" s="1"/>
  <c r="M2370"/>
  <c r="N2370" s="1"/>
  <c r="M2369"/>
  <c r="N2369" s="1"/>
  <c r="M2338"/>
  <c r="N2338" s="1"/>
  <c r="M2337"/>
  <c r="N2337" s="1"/>
  <c r="M2336"/>
  <c r="N2336" s="1"/>
  <c r="M2335"/>
  <c r="N2335" s="1"/>
  <c r="M2343"/>
  <c r="N2343" s="1"/>
  <c r="M2342"/>
  <c r="N2342" s="1"/>
  <c r="M2341"/>
  <c r="N2341" s="1"/>
  <c r="M2340"/>
  <c r="N2340" s="1"/>
  <c r="M2339"/>
  <c r="N2339" s="1"/>
  <c r="M2393"/>
  <c r="N2393" s="1"/>
  <c r="M2392"/>
  <c r="N2392" s="1"/>
  <c r="M2391"/>
  <c r="N2391" s="1"/>
  <c r="M2390"/>
  <c r="N2390" s="1"/>
  <c r="M2389"/>
  <c r="N2389" s="1"/>
  <c r="M2359"/>
  <c r="N2359" s="1"/>
  <c r="M2358"/>
  <c r="N2358" s="1"/>
  <c r="M2425"/>
  <c r="N2425" s="1"/>
  <c r="M2284"/>
  <c r="N2284" s="1"/>
  <c r="M2283"/>
  <c r="N2283" s="1"/>
  <c r="M2388"/>
  <c r="N2388" s="1"/>
  <c r="M2387"/>
  <c r="N2387" s="1"/>
  <c r="M2386"/>
  <c r="N2386" s="1"/>
  <c r="M2385"/>
  <c r="N2385" s="1"/>
  <c r="M2315"/>
  <c r="N2315" s="1"/>
  <c r="M2314"/>
  <c r="N2314" s="1"/>
  <c r="M2313"/>
  <c r="N2313" s="1"/>
  <c r="M2312"/>
  <c r="N2312" s="1"/>
  <c r="M2311"/>
  <c r="N2311" s="1"/>
  <c r="M2310"/>
  <c r="N2310" s="1"/>
  <c r="M2309"/>
  <c r="N2309" s="1"/>
  <c r="M2308"/>
  <c r="N2308" s="1"/>
  <c r="M2307"/>
  <c r="N2307" s="1"/>
  <c r="M2306"/>
  <c r="N2306" s="1"/>
  <c r="M2305"/>
  <c r="N2305" s="1"/>
  <c r="M2304"/>
  <c r="N2304" s="1"/>
  <c r="M2303"/>
  <c r="N2303" s="1"/>
  <c r="M2302"/>
  <c r="N2302" s="1"/>
  <c r="M2301"/>
  <c r="N2301" s="1"/>
  <c r="M2300"/>
  <c r="N2300" s="1"/>
  <c r="M2299"/>
  <c r="N2299" s="1"/>
  <c r="M2298"/>
  <c r="N2298" s="1"/>
  <c r="M2436"/>
  <c r="N2436" s="1"/>
  <c r="M2426"/>
  <c r="N2426" s="1"/>
  <c r="M2424"/>
  <c r="N2424" s="1"/>
  <c r="M2423"/>
  <c r="N2423" s="1"/>
  <c r="M2422"/>
  <c r="N2422" s="1"/>
  <c r="M2421"/>
  <c r="N2421" s="1"/>
  <c r="M2297"/>
  <c r="N2297" s="1"/>
  <c r="M2296"/>
  <c r="N2296" s="1"/>
  <c r="M2295"/>
  <c r="N2295" s="1"/>
  <c r="M2397"/>
  <c r="N2397" s="1"/>
  <c r="M2396"/>
  <c r="N2396" s="1"/>
  <c r="M2395"/>
  <c r="N2395" s="1"/>
  <c r="M2394"/>
  <c r="N2394" s="1"/>
  <c r="M2282"/>
  <c r="N2282" s="1"/>
  <c r="M2281"/>
  <c r="N2281" s="1"/>
  <c r="M2280"/>
  <c r="N2280" s="1"/>
  <c r="M2279"/>
  <c r="N2279" s="1"/>
  <c r="M2278"/>
  <c r="N2278" s="1"/>
  <c r="M2368"/>
  <c r="N2368" s="1"/>
  <c r="M2367"/>
  <c r="N2367" s="1"/>
  <c r="M2366"/>
  <c r="N2366" s="1"/>
  <c r="M2277"/>
  <c r="N2277" s="1"/>
  <c r="M2276"/>
  <c r="N2276" s="1"/>
  <c r="M2275"/>
  <c r="N2275" s="1"/>
  <c r="M2420"/>
  <c r="N2420" s="1"/>
  <c r="M2419"/>
  <c r="N2419" s="1"/>
  <c r="M2418"/>
  <c r="N2418" s="1"/>
  <c r="M2417"/>
  <c r="N2417" s="1"/>
  <c r="M2416"/>
  <c r="N2416" s="1"/>
  <c r="M2292"/>
  <c r="N2292" s="1"/>
  <c r="M2291"/>
  <c r="N2291" s="1"/>
  <c r="M2290"/>
  <c r="N2290" s="1"/>
  <c r="M2428"/>
  <c r="N2428" s="1"/>
  <c r="M2427"/>
  <c r="N2427" s="1"/>
  <c r="M2384"/>
  <c r="N2384" s="1"/>
  <c r="M2383"/>
  <c r="N2383" s="1"/>
  <c r="M2382"/>
  <c r="N2382" s="1"/>
  <c r="M2381"/>
  <c r="N2381" s="1"/>
  <c r="M2380"/>
  <c r="N2380" s="1"/>
  <c r="M2379"/>
  <c r="N2379" s="1"/>
  <c r="M2378"/>
  <c r="N2378" s="1"/>
  <c r="M2377"/>
  <c r="N2377" s="1"/>
  <c r="M2376"/>
  <c r="N2376" s="1"/>
  <c r="M2238"/>
  <c r="N2238" s="1"/>
  <c r="M2237"/>
  <c r="N2237" s="1"/>
  <c r="M2096"/>
  <c r="N2096" s="1"/>
  <c r="M2095"/>
  <c r="N2095" s="1"/>
  <c r="M2094"/>
  <c r="N2094" s="1"/>
  <c r="M2093"/>
  <c r="N2093" s="1"/>
  <c r="M2092"/>
  <c r="N2092" s="1"/>
  <c r="M2091"/>
  <c r="N2091" s="1"/>
  <c r="M2090"/>
  <c r="N2090" s="1"/>
  <c r="M2089"/>
  <c r="N2089" s="1"/>
  <c r="M2233"/>
  <c r="N2233" s="1"/>
  <c r="M2109"/>
  <c r="N2109" s="1"/>
  <c r="M2108"/>
  <c r="N2108" s="1"/>
  <c r="M2107"/>
  <c r="N2107" s="1"/>
  <c r="M2263"/>
  <c r="N2263" s="1"/>
  <c r="M2262"/>
  <c r="N2262" s="1"/>
  <c r="M2261"/>
  <c r="N2261" s="1"/>
  <c r="M2260"/>
  <c r="N2260" s="1"/>
  <c r="M2259"/>
  <c r="N2259" s="1"/>
  <c r="M2258"/>
  <c r="N2258" s="1"/>
  <c r="M2257"/>
  <c r="N2257" s="1"/>
  <c r="M2256"/>
  <c r="N2256" s="1"/>
  <c r="M2255"/>
  <c r="N2255" s="1"/>
  <c r="M2254"/>
  <c r="N2254" s="1"/>
  <c r="M2253"/>
  <c r="N2253" s="1"/>
  <c r="M2184"/>
  <c r="N2184" s="1"/>
  <c r="M2183"/>
  <c r="N2183" s="1"/>
  <c r="M2182"/>
  <c r="N2182" s="1"/>
  <c r="M2181"/>
  <c r="N2181" s="1"/>
  <c r="M2180"/>
  <c r="N2180" s="1"/>
  <c r="M2179"/>
  <c r="N2179" s="1"/>
  <c r="M2170"/>
  <c r="N2170" s="1"/>
  <c r="M2236"/>
  <c r="N2236" s="1"/>
  <c r="M2235"/>
  <c r="N2235" s="1"/>
  <c r="M2234"/>
  <c r="N2234" s="1"/>
  <c r="M2118"/>
  <c r="N2118" s="1"/>
  <c r="M2117"/>
  <c r="N2117" s="1"/>
  <c r="M2116"/>
  <c r="N2116" s="1"/>
  <c r="M2115"/>
  <c r="N2115" s="1"/>
  <c r="M2114"/>
  <c r="N2114" s="1"/>
  <c r="M2113"/>
  <c r="N2113" s="1"/>
  <c r="M2112"/>
  <c r="N2112" s="1"/>
  <c r="M2159"/>
  <c r="N2159" s="1"/>
  <c r="M2158"/>
  <c r="N2158" s="1"/>
  <c r="M2157"/>
  <c r="N2157" s="1"/>
  <c r="M2156"/>
  <c r="N2156" s="1"/>
  <c r="M2155"/>
  <c r="N2155" s="1"/>
  <c r="M2154"/>
  <c r="N2154" s="1"/>
  <c r="M2153"/>
  <c r="N2153" s="1"/>
  <c r="M2152"/>
  <c r="N2152" s="1"/>
  <c r="M2151"/>
  <c r="N2151" s="1"/>
  <c r="M2150"/>
  <c r="N2150" s="1"/>
  <c r="M2149"/>
  <c r="N2149" s="1"/>
  <c r="M2148"/>
  <c r="N2148" s="1"/>
  <c r="M2147"/>
  <c r="N2147" s="1"/>
  <c r="M2242"/>
  <c r="N2242" s="1"/>
  <c r="M2241"/>
  <c r="N2241" s="1"/>
  <c r="M2240"/>
  <c r="N2240" s="1"/>
  <c r="M2239"/>
  <c r="N2239" s="1"/>
  <c r="M2190"/>
  <c r="N2190" s="1"/>
  <c r="M2189"/>
  <c r="N2189" s="1"/>
  <c r="M2188"/>
  <c r="N2188" s="1"/>
  <c r="M2187"/>
  <c r="N2187" s="1"/>
  <c r="M2186"/>
  <c r="N2186" s="1"/>
  <c r="M2266"/>
  <c r="N2266" s="1"/>
  <c r="M2232"/>
  <c r="N2232" s="1"/>
  <c r="M2231"/>
  <c r="N2231" s="1"/>
  <c r="M2230"/>
  <c r="N2230" s="1"/>
  <c r="M2229"/>
  <c r="N2229" s="1"/>
  <c r="M2228"/>
  <c r="N2228" s="1"/>
  <c r="M2227"/>
  <c r="N2227" s="1"/>
  <c r="M2146"/>
  <c r="N2146" s="1"/>
  <c r="M2145"/>
  <c r="N2145" s="1"/>
  <c r="M2144"/>
  <c r="N2144" s="1"/>
  <c r="M2143"/>
  <c r="N2143" s="1"/>
  <c r="M2142"/>
  <c r="N2142" s="1"/>
  <c r="M2141"/>
  <c r="N2141" s="1"/>
  <c r="M2140"/>
  <c r="N2140" s="1"/>
  <c r="M2178"/>
  <c r="N2178" s="1"/>
  <c r="M2177"/>
  <c r="N2177" s="1"/>
  <c r="M2176"/>
  <c r="N2176" s="1"/>
  <c r="M2175"/>
  <c r="N2175" s="1"/>
  <c r="M2174"/>
  <c r="N2174" s="1"/>
  <c r="M2173"/>
  <c r="N2173" s="1"/>
  <c r="M2172"/>
  <c r="N2172" s="1"/>
  <c r="M2171"/>
  <c r="N2171" s="1"/>
  <c r="M2204"/>
  <c r="N2204" s="1"/>
  <c r="M2203"/>
  <c r="N2203" s="1"/>
  <c r="M2202"/>
  <c r="N2202" s="1"/>
  <c r="M2201"/>
  <c r="N2201" s="1"/>
  <c r="M2200"/>
  <c r="N2200" s="1"/>
  <c r="M2199"/>
  <c r="N2199" s="1"/>
  <c r="M2198"/>
  <c r="N2198" s="1"/>
  <c r="M2197"/>
  <c r="N2197" s="1"/>
  <c r="M2196"/>
  <c r="N2196" s="1"/>
  <c r="M2195"/>
  <c r="N2195" s="1"/>
  <c r="M2163"/>
  <c r="N2163" s="1"/>
  <c r="M2162"/>
  <c r="N2162" s="1"/>
  <c r="M2161"/>
  <c r="N2161" s="1"/>
  <c r="M2160"/>
  <c r="N2160" s="1"/>
  <c r="M2169"/>
  <c r="N2169" s="1"/>
  <c r="M2168"/>
  <c r="N2168" s="1"/>
  <c r="M2167"/>
  <c r="N2167" s="1"/>
  <c r="M2166"/>
  <c r="N2166" s="1"/>
  <c r="M2165"/>
  <c r="N2165" s="1"/>
  <c r="M2164"/>
  <c r="N2164" s="1"/>
  <c r="M2218"/>
  <c r="N2218" s="1"/>
  <c r="M2185"/>
  <c r="N2185" s="1"/>
  <c r="M2250"/>
  <c r="N2250" s="1"/>
  <c r="M2249"/>
  <c r="N2249" s="1"/>
  <c r="M2106"/>
  <c r="N2106" s="1"/>
  <c r="M2217"/>
  <c r="N2217" s="1"/>
  <c r="M2216"/>
  <c r="N2216" s="1"/>
  <c r="M2139"/>
  <c r="N2139" s="1"/>
  <c r="M2138"/>
  <c r="N2138" s="1"/>
  <c r="M2137"/>
  <c r="N2137" s="1"/>
  <c r="M2136"/>
  <c r="N2136" s="1"/>
  <c r="M2135"/>
  <c r="N2135" s="1"/>
  <c r="M2134"/>
  <c r="N2134" s="1"/>
  <c r="M2133"/>
  <c r="N2133" s="1"/>
  <c r="M2132"/>
  <c r="N2132" s="1"/>
  <c r="M2131"/>
  <c r="N2131" s="1"/>
  <c r="M2130"/>
  <c r="N2130" s="1"/>
  <c r="M2129"/>
  <c r="N2129" s="1"/>
  <c r="M2128"/>
  <c r="N2128" s="1"/>
  <c r="M2127"/>
  <c r="N2127" s="1"/>
  <c r="M2126"/>
  <c r="N2126" s="1"/>
  <c r="M2125"/>
  <c r="N2125" s="1"/>
  <c r="M2124"/>
  <c r="N2124" s="1"/>
  <c r="M2123"/>
  <c r="N2123" s="1"/>
  <c r="M2122"/>
  <c r="N2122" s="1"/>
  <c r="M2265"/>
  <c r="N2265" s="1"/>
  <c r="M2264"/>
  <c r="N2264" s="1"/>
  <c r="M2251"/>
  <c r="N2251" s="1"/>
  <c r="M2248"/>
  <c r="N2248" s="1"/>
  <c r="M2247"/>
  <c r="N2247" s="1"/>
  <c r="M2121"/>
  <c r="N2121" s="1"/>
  <c r="M2120"/>
  <c r="N2120" s="1"/>
  <c r="M2119"/>
  <c r="N2119" s="1"/>
  <c r="M2226"/>
  <c r="N2226" s="1"/>
  <c r="M2225"/>
  <c r="N2225" s="1"/>
  <c r="M2224"/>
  <c r="N2224" s="1"/>
  <c r="M2223"/>
  <c r="N2223" s="1"/>
  <c r="M2222"/>
  <c r="N2222" s="1"/>
  <c r="M2221"/>
  <c r="N2221" s="1"/>
  <c r="M2220"/>
  <c r="N2220" s="1"/>
  <c r="M2219"/>
  <c r="N2219" s="1"/>
  <c r="M2105"/>
  <c r="N2105" s="1"/>
  <c r="M2104"/>
  <c r="N2104" s="1"/>
  <c r="M2103"/>
  <c r="N2103" s="1"/>
  <c r="M2102"/>
  <c r="N2102" s="1"/>
  <c r="M2101"/>
  <c r="N2101" s="1"/>
  <c r="M2100"/>
  <c r="N2100" s="1"/>
  <c r="M2099"/>
  <c r="N2099" s="1"/>
  <c r="M2194"/>
  <c r="N2194" s="1"/>
  <c r="M2193"/>
  <c r="N2193" s="1"/>
  <c r="M2192"/>
  <c r="N2192" s="1"/>
  <c r="M2191"/>
  <c r="N2191" s="1"/>
  <c r="M2098"/>
  <c r="N2098" s="1"/>
  <c r="M2097"/>
  <c r="N2097" s="1"/>
  <c r="M2267"/>
  <c r="N2267" s="1"/>
  <c r="M2246"/>
  <c r="N2246" s="1"/>
  <c r="M2245"/>
  <c r="N2245" s="1"/>
  <c r="M2244"/>
  <c r="N2244" s="1"/>
  <c r="M2243"/>
  <c r="N2243" s="1"/>
  <c r="M2111"/>
  <c r="N2111" s="1"/>
  <c r="M2110"/>
  <c r="N2110" s="1"/>
  <c r="M2252"/>
  <c r="N2252" s="1"/>
  <c r="M2215"/>
  <c r="N2215" s="1"/>
  <c r="M2214"/>
  <c r="N2214" s="1"/>
  <c r="M2213"/>
  <c r="N2213" s="1"/>
  <c r="M2212"/>
  <c r="N2212" s="1"/>
  <c r="M2211"/>
  <c r="N2211" s="1"/>
  <c r="M2210"/>
  <c r="N2210" s="1"/>
  <c r="M2209"/>
  <c r="N2209" s="1"/>
  <c r="M2208"/>
  <c r="N2208" s="1"/>
  <c r="M2207"/>
  <c r="N2207" s="1"/>
  <c r="M2206"/>
  <c r="N2206" s="1"/>
  <c r="M2205"/>
  <c r="N2205" s="1"/>
  <c r="M2056"/>
  <c r="N2056" s="1"/>
  <c r="M2055"/>
  <c r="N2055" s="1"/>
  <c r="M1931"/>
  <c r="N1931" s="1"/>
  <c r="M1930"/>
  <c r="N1930" s="1"/>
  <c r="M1929"/>
  <c r="N1929" s="1"/>
  <c r="M1928"/>
  <c r="N1928" s="1"/>
  <c r="M1927"/>
  <c r="N1927" s="1"/>
  <c r="M2053"/>
  <c r="N2053" s="1"/>
  <c r="M2052"/>
  <c r="N2052" s="1"/>
  <c r="M2051"/>
  <c r="N2051" s="1"/>
  <c r="M2050"/>
  <c r="N2050" s="1"/>
  <c r="M1948"/>
  <c r="N1948" s="1"/>
  <c r="M1947"/>
  <c r="N1947" s="1"/>
  <c r="M1946"/>
  <c r="N1946" s="1"/>
  <c r="M1945"/>
  <c r="N1945" s="1"/>
  <c r="M1944"/>
  <c r="N1944" s="1"/>
  <c r="M1943"/>
  <c r="N1943" s="1"/>
  <c r="M2086"/>
  <c r="N2086" s="1"/>
  <c r="M2085"/>
  <c r="N2085" s="1"/>
  <c r="M2084"/>
  <c r="N2084" s="1"/>
  <c r="M2083"/>
  <c r="N2083" s="1"/>
  <c r="M2082"/>
  <c r="N2082" s="1"/>
  <c r="M2081"/>
  <c r="N2081" s="1"/>
  <c r="M2080"/>
  <c r="N2080" s="1"/>
  <c r="M2079"/>
  <c r="N2079" s="1"/>
  <c r="M2078"/>
  <c r="N2078" s="1"/>
  <c r="M2077"/>
  <c r="N2077" s="1"/>
  <c r="M2076"/>
  <c r="N2076" s="1"/>
  <c r="M2002"/>
  <c r="N2002" s="1"/>
  <c r="M2001"/>
  <c r="N2001" s="1"/>
  <c r="M2000"/>
  <c r="N2000" s="1"/>
  <c r="M1999"/>
  <c r="N1999" s="1"/>
  <c r="M1998"/>
  <c r="N1998" s="1"/>
  <c r="M1991"/>
  <c r="N1991" s="1"/>
  <c r="M2054"/>
  <c r="N2054" s="1"/>
  <c r="M1957"/>
  <c r="N1957" s="1"/>
  <c r="M1956"/>
  <c r="N1956" s="1"/>
  <c r="M1955"/>
  <c r="N1955" s="1"/>
  <c r="M1954"/>
  <c r="N1954" s="1"/>
  <c r="M1953"/>
  <c r="N1953" s="1"/>
  <c r="M1952"/>
  <c r="N1952" s="1"/>
  <c r="M1982"/>
  <c r="N1982" s="1"/>
  <c r="M1981"/>
  <c r="N1981" s="1"/>
  <c r="M1980"/>
  <c r="N1980" s="1"/>
  <c r="M1979"/>
  <c r="N1979" s="1"/>
  <c r="M2060"/>
  <c r="N2060" s="1"/>
  <c r="M2059"/>
  <c r="N2059" s="1"/>
  <c r="M2058"/>
  <c r="N2058" s="1"/>
  <c r="M2057"/>
  <c r="N2057" s="1"/>
  <c r="M2010"/>
  <c r="N2010" s="1"/>
  <c r="M2009"/>
  <c r="N2009" s="1"/>
  <c r="M2008"/>
  <c r="N2008" s="1"/>
  <c r="M2007"/>
  <c r="N2007" s="1"/>
  <c r="M2006"/>
  <c r="N2006" s="1"/>
  <c r="M2005"/>
  <c r="N2005" s="1"/>
  <c r="M2049"/>
  <c r="N2049" s="1"/>
  <c r="M2048"/>
  <c r="N2048" s="1"/>
  <c r="M2047"/>
  <c r="N2047" s="1"/>
  <c r="M2046"/>
  <c r="N2046" s="1"/>
  <c r="M2045"/>
  <c r="N2045" s="1"/>
  <c r="M1978"/>
  <c r="N1978" s="1"/>
  <c r="M1977"/>
  <c r="N1977" s="1"/>
  <c r="M1976"/>
  <c r="N1976" s="1"/>
  <c r="M1975"/>
  <c r="N1975" s="1"/>
  <c r="M1974"/>
  <c r="N1974" s="1"/>
  <c r="M1973"/>
  <c r="N1973" s="1"/>
  <c r="M1997"/>
  <c r="N1997" s="1"/>
  <c r="M1996"/>
  <c r="N1996" s="1"/>
  <c r="M1995"/>
  <c r="N1995" s="1"/>
  <c r="M1994"/>
  <c r="N1994" s="1"/>
  <c r="M1993"/>
  <c r="N1993" s="1"/>
  <c r="M1992"/>
  <c r="N1992" s="1"/>
  <c r="M2023"/>
  <c r="N2023" s="1"/>
  <c r="M2022"/>
  <c r="N2022" s="1"/>
  <c r="M2021"/>
  <c r="N2021" s="1"/>
  <c r="M2020"/>
  <c r="N2020" s="1"/>
  <c r="M2019"/>
  <c r="N2019" s="1"/>
  <c r="M2018"/>
  <c r="N2018" s="1"/>
  <c r="M2017"/>
  <c r="N2017" s="1"/>
  <c r="M2016"/>
  <c r="N2016" s="1"/>
  <c r="M2015"/>
  <c r="N2015" s="1"/>
  <c r="M2014"/>
  <c r="N2014" s="1"/>
  <c r="M1932"/>
  <c r="N1932" s="1"/>
  <c r="M1986"/>
  <c r="N1986" s="1"/>
  <c r="M1985"/>
  <c r="N1985" s="1"/>
  <c r="M1984"/>
  <c r="N1984" s="1"/>
  <c r="M1983"/>
  <c r="N1983" s="1"/>
  <c r="M1990"/>
  <c r="N1990" s="1"/>
  <c r="M1989"/>
  <c r="N1989" s="1"/>
  <c r="M1988"/>
  <c r="N1988" s="1"/>
  <c r="M1987"/>
  <c r="N1987" s="1"/>
  <c r="M2037"/>
  <c r="N2037" s="1"/>
  <c r="M2036"/>
  <c r="N2036" s="1"/>
  <c r="M2004"/>
  <c r="N2004" s="1"/>
  <c r="M2003"/>
  <c r="N2003" s="1"/>
  <c r="M2070"/>
  <c r="N2070" s="1"/>
  <c r="M2069"/>
  <c r="N2069" s="1"/>
  <c r="M1942"/>
  <c r="N1942" s="1"/>
  <c r="M2035"/>
  <c r="N2035" s="1"/>
  <c r="M2034"/>
  <c r="N2034" s="1"/>
  <c r="M1972"/>
  <c r="N1972" s="1"/>
  <c r="M1971"/>
  <c r="N1971" s="1"/>
  <c r="M1970"/>
  <c r="N1970" s="1"/>
  <c r="M1969"/>
  <c r="N1969" s="1"/>
  <c r="M1968"/>
  <c r="N1968" s="1"/>
  <c r="M1967"/>
  <c r="N1967" s="1"/>
  <c r="M1966"/>
  <c r="N1966" s="1"/>
  <c r="M1965"/>
  <c r="N1965" s="1"/>
  <c r="M1964"/>
  <c r="N1964" s="1"/>
  <c r="M1963"/>
  <c r="N1963" s="1"/>
  <c r="M1962"/>
  <c r="N1962" s="1"/>
  <c r="M1961"/>
  <c r="N1961" s="1"/>
  <c r="M1960"/>
  <c r="N1960" s="1"/>
  <c r="M2088"/>
  <c r="N2088" s="1"/>
  <c r="M2087"/>
  <c r="N2087" s="1"/>
  <c r="M2072"/>
  <c r="N2072" s="1"/>
  <c r="M2071"/>
  <c r="N2071" s="1"/>
  <c r="M2068"/>
  <c r="N2068" s="1"/>
  <c r="M2067"/>
  <c r="N2067" s="1"/>
  <c r="M2066"/>
  <c r="N2066" s="1"/>
  <c r="M1959"/>
  <c r="N1959" s="1"/>
  <c r="M1958"/>
  <c r="N1958" s="1"/>
  <c r="M2044"/>
  <c r="N2044" s="1"/>
  <c r="M2043"/>
  <c r="N2043" s="1"/>
  <c r="M2042"/>
  <c r="N2042" s="1"/>
  <c r="M2041"/>
  <c r="N2041" s="1"/>
  <c r="M2040"/>
  <c r="N2040" s="1"/>
  <c r="M2039"/>
  <c r="N2039" s="1"/>
  <c r="M2038"/>
  <c r="N2038" s="1"/>
  <c r="M1941"/>
  <c r="N1941" s="1"/>
  <c r="M1940"/>
  <c r="N1940" s="1"/>
  <c r="M1939"/>
  <c r="N1939" s="1"/>
  <c r="M1938"/>
  <c r="N1938" s="1"/>
  <c r="M1937"/>
  <c r="N1937" s="1"/>
  <c r="M1936"/>
  <c r="N1936" s="1"/>
  <c r="M1935"/>
  <c r="N1935" s="1"/>
  <c r="M1934"/>
  <c r="N1934" s="1"/>
  <c r="M2013"/>
  <c r="N2013" s="1"/>
  <c r="M2012"/>
  <c r="N2012" s="1"/>
  <c r="M2011"/>
  <c r="N2011" s="1"/>
  <c r="M1933"/>
  <c r="N1933" s="1"/>
  <c r="M2065"/>
  <c r="N2065" s="1"/>
  <c r="M2064"/>
  <c r="N2064" s="1"/>
  <c r="M2063"/>
  <c r="N2063" s="1"/>
  <c r="M2062"/>
  <c r="N2062" s="1"/>
  <c r="M2061"/>
  <c r="N2061" s="1"/>
  <c r="M1951"/>
  <c r="N1951" s="1"/>
  <c r="M1950"/>
  <c r="N1950" s="1"/>
  <c r="M1949"/>
  <c r="N1949" s="1"/>
  <c r="M2075"/>
  <c r="N2075" s="1"/>
  <c r="M2074"/>
  <c r="N2074" s="1"/>
  <c r="M2073"/>
  <c r="N2073" s="1"/>
  <c r="M2033"/>
  <c r="N2033" s="1"/>
  <c r="M2032"/>
  <c r="N2032" s="1"/>
  <c r="M2031"/>
  <c r="N2031" s="1"/>
  <c r="M2030"/>
  <c r="N2030" s="1"/>
  <c r="M2029"/>
  <c r="N2029" s="1"/>
  <c r="M2028"/>
  <c r="N2028" s="1"/>
  <c r="M2027"/>
  <c r="N2027" s="1"/>
  <c r="M2026"/>
  <c r="N2026" s="1"/>
  <c r="M2025"/>
  <c r="N2025" s="1"/>
  <c r="M2024"/>
  <c r="N2024" s="1"/>
  <c r="M1900"/>
  <c r="N1900" s="1"/>
  <c r="M1899"/>
  <c r="N1899" s="1"/>
  <c r="M1898"/>
  <c r="N1898" s="1"/>
  <c r="M1765"/>
  <c r="N1765" s="1"/>
  <c r="M1764"/>
  <c r="N1764" s="1"/>
  <c r="M1763"/>
  <c r="N1763" s="1"/>
  <c r="M1762"/>
  <c r="N1762" s="1"/>
  <c r="M1761"/>
  <c r="N1761" s="1"/>
  <c r="M1760"/>
  <c r="N1760" s="1"/>
  <c r="M1891"/>
  <c r="N1891" s="1"/>
  <c r="M1890"/>
  <c r="N1890" s="1"/>
  <c r="M1889"/>
  <c r="N1889" s="1"/>
  <c r="M1888"/>
  <c r="N1888" s="1"/>
  <c r="M1887"/>
  <c r="N1887" s="1"/>
  <c r="M1775"/>
  <c r="N1775" s="1"/>
  <c r="M1774"/>
  <c r="N1774" s="1"/>
  <c r="M1773"/>
  <c r="N1773" s="1"/>
  <c r="M1772"/>
  <c r="N1772" s="1"/>
  <c r="M1771"/>
  <c r="N1771" s="1"/>
  <c r="M1770"/>
  <c r="N1770" s="1"/>
  <c r="M1923"/>
  <c r="N1923" s="1"/>
  <c r="M1922"/>
  <c r="N1922" s="1"/>
  <c r="M1921"/>
  <c r="N1921" s="1"/>
  <c r="M1920"/>
  <c r="N1920" s="1"/>
  <c r="M1919"/>
  <c r="N1919" s="1"/>
  <c r="M1918"/>
  <c r="N1918" s="1"/>
  <c r="M1917"/>
  <c r="N1917" s="1"/>
  <c r="M1916"/>
  <c r="N1916" s="1"/>
  <c r="M1832"/>
  <c r="N1832" s="1"/>
  <c r="M1831"/>
  <c r="N1831" s="1"/>
  <c r="M1830"/>
  <c r="N1830" s="1"/>
  <c r="M1829"/>
  <c r="N1829" s="1"/>
  <c r="M1897"/>
  <c r="N1897" s="1"/>
  <c r="M1896"/>
  <c r="N1896" s="1"/>
  <c r="M1895"/>
  <c r="N1895" s="1"/>
  <c r="M1894"/>
  <c r="N1894" s="1"/>
  <c r="M1893"/>
  <c r="N1893" s="1"/>
  <c r="M1892"/>
  <c r="N1892" s="1"/>
  <c r="M1782"/>
  <c r="N1782" s="1"/>
  <c r="M1781"/>
  <c r="N1781" s="1"/>
  <c r="M1780"/>
  <c r="N1780" s="1"/>
  <c r="M1779"/>
  <c r="N1779" s="1"/>
  <c r="M1807"/>
  <c r="N1807" s="1"/>
  <c r="M1806"/>
  <c r="N1806" s="1"/>
  <c r="M1805"/>
  <c r="N1805" s="1"/>
  <c r="M1804"/>
  <c r="N1804" s="1"/>
  <c r="M1803"/>
  <c r="N1803" s="1"/>
  <c r="M1905"/>
  <c r="N1905" s="1"/>
  <c r="M1904"/>
  <c r="N1904" s="1"/>
  <c r="M1903"/>
  <c r="N1903" s="1"/>
  <c r="M1902"/>
  <c r="N1902" s="1"/>
  <c r="M1901"/>
  <c r="N1901" s="1"/>
  <c r="M1841"/>
  <c r="N1841" s="1"/>
  <c r="M1840"/>
  <c r="N1840" s="1"/>
  <c r="M1839"/>
  <c r="N1839" s="1"/>
  <c r="M1838"/>
  <c r="N1838" s="1"/>
  <c r="M1886"/>
  <c r="N1886" s="1"/>
  <c r="M1885"/>
  <c r="N1885" s="1"/>
  <c r="M1884"/>
  <c r="N1884" s="1"/>
  <c r="M1883"/>
  <c r="N1883" s="1"/>
  <c r="M1882"/>
  <c r="N1882" s="1"/>
  <c r="M1881"/>
  <c r="N1881" s="1"/>
  <c r="M1802"/>
  <c r="N1802" s="1"/>
  <c r="M1801"/>
  <c r="N1801" s="1"/>
  <c r="M1800"/>
  <c r="N1800" s="1"/>
  <c r="M1799"/>
  <c r="N1799" s="1"/>
  <c r="M1798"/>
  <c r="N1798" s="1"/>
  <c r="M1797"/>
  <c r="N1797" s="1"/>
  <c r="M1828"/>
  <c r="N1828" s="1"/>
  <c r="M1827"/>
  <c r="N1827" s="1"/>
  <c r="M1826"/>
  <c r="N1826" s="1"/>
  <c r="M1825"/>
  <c r="N1825" s="1"/>
  <c r="M1824"/>
  <c r="N1824" s="1"/>
  <c r="M1823"/>
  <c r="N1823" s="1"/>
  <c r="M1822"/>
  <c r="N1822" s="1"/>
  <c r="M1821"/>
  <c r="N1821" s="1"/>
  <c r="M1820"/>
  <c r="N1820" s="1"/>
  <c r="M1857"/>
  <c r="N1857" s="1"/>
  <c r="M1856"/>
  <c r="N1856" s="1"/>
  <c r="M1855"/>
  <c r="N1855" s="1"/>
  <c r="M1854"/>
  <c r="N1854" s="1"/>
  <c r="M1853"/>
  <c r="N1853" s="1"/>
  <c r="M1852"/>
  <c r="N1852" s="1"/>
  <c r="M1851"/>
  <c r="N1851" s="1"/>
  <c r="M1850"/>
  <c r="N1850" s="1"/>
  <c r="M1849"/>
  <c r="N1849" s="1"/>
  <c r="M1848"/>
  <c r="N1848" s="1"/>
  <c r="M1814"/>
  <c r="N1814" s="1"/>
  <c r="M1813"/>
  <c r="N1813" s="1"/>
  <c r="M1812"/>
  <c r="N1812" s="1"/>
  <c r="M1811"/>
  <c r="N1811" s="1"/>
  <c r="M1810"/>
  <c r="N1810" s="1"/>
  <c r="M1809"/>
  <c r="N1809" s="1"/>
  <c r="M1808"/>
  <c r="N1808" s="1"/>
  <c r="M1819"/>
  <c r="N1819" s="1"/>
  <c r="M1818"/>
  <c r="N1818" s="1"/>
  <c r="M1817"/>
  <c r="N1817" s="1"/>
  <c r="M1816"/>
  <c r="N1816" s="1"/>
  <c r="M1815"/>
  <c r="N1815" s="1"/>
  <c r="M1872"/>
  <c r="N1872" s="1"/>
  <c r="M1871"/>
  <c r="N1871" s="1"/>
  <c r="M1837"/>
  <c r="N1837" s="1"/>
  <c r="M1836"/>
  <c r="N1836" s="1"/>
  <c r="M1835"/>
  <c r="N1835" s="1"/>
  <c r="M1834"/>
  <c r="N1834" s="1"/>
  <c r="M1833"/>
  <c r="N1833" s="1"/>
  <c r="M1912"/>
  <c r="N1912" s="1"/>
  <c r="M1911"/>
  <c r="N1911" s="1"/>
  <c r="M1769"/>
  <c r="N1769" s="1"/>
  <c r="M1870"/>
  <c r="N1870" s="1"/>
  <c r="M1869"/>
  <c r="N1869" s="1"/>
  <c r="M1796"/>
  <c r="N1796" s="1"/>
  <c r="M1795"/>
  <c r="N1795" s="1"/>
  <c r="M1794"/>
  <c r="N1794" s="1"/>
  <c r="M1793"/>
  <c r="N1793" s="1"/>
  <c r="M1792"/>
  <c r="N1792" s="1"/>
  <c r="M1791"/>
  <c r="N1791" s="1"/>
  <c r="M1790"/>
  <c r="N1790" s="1"/>
  <c r="M1789"/>
  <c r="N1789" s="1"/>
  <c r="M1788"/>
  <c r="N1788" s="1"/>
  <c r="M1787"/>
  <c r="N1787" s="1"/>
  <c r="M1926"/>
  <c r="N1926" s="1"/>
  <c r="M1925"/>
  <c r="N1925" s="1"/>
  <c r="M1924"/>
  <c r="N1924" s="1"/>
  <c r="M1910"/>
  <c r="N1910" s="1"/>
  <c r="M1909"/>
  <c r="N1909" s="1"/>
  <c r="M1786"/>
  <c r="N1786" s="1"/>
  <c r="M1785"/>
  <c r="N1785" s="1"/>
  <c r="M1784"/>
  <c r="N1784" s="1"/>
  <c r="M1783"/>
  <c r="N1783" s="1"/>
  <c r="M1880"/>
  <c r="N1880" s="1"/>
  <c r="M1879"/>
  <c r="N1879" s="1"/>
  <c r="M1878"/>
  <c r="N1878" s="1"/>
  <c r="M1877"/>
  <c r="N1877" s="1"/>
  <c r="M1876"/>
  <c r="N1876" s="1"/>
  <c r="M1875"/>
  <c r="N1875" s="1"/>
  <c r="M1874"/>
  <c r="N1874" s="1"/>
  <c r="M1873"/>
  <c r="N1873" s="1"/>
  <c r="M1768"/>
  <c r="N1768" s="1"/>
  <c r="M1847"/>
  <c r="N1847" s="1"/>
  <c r="M1846"/>
  <c r="N1846" s="1"/>
  <c r="M1845"/>
  <c r="N1845" s="1"/>
  <c r="M1844"/>
  <c r="N1844" s="1"/>
  <c r="M1843"/>
  <c r="N1843" s="1"/>
  <c r="M1842"/>
  <c r="N1842" s="1"/>
  <c r="M1767"/>
  <c r="N1767" s="1"/>
  <c r="M1766"/>
  <c r="N1766" s="1"/>
  <c r="M1908"/>
  <c r="N1908" s="1"/>
  <c r="M1907"/>
  <c r="N1907" s="1"/>
  <c r="M1906"/>
  <c r="N1906" s="1"/>
  <c r="M1778"/>
  <c r="N1778" s="1"/>
  <c r="M1777"/>
  <c r="N1777" s="1"/>
  <c r="M1776"/>
  <c r="N1776" s="1"/>
  <c r="M1915"/>
  <c r="N1915" s="1"/>
  <c r="M1914"/>
  <c r="N1914" s="1"/>
  <c r="M1913"/>
  <c r="N1913" s="1"/>
  <c r="M1868"/>
  <c r="N1868" s="1"/>
  <c r="M1867"/>
  <c r="N1867" s="1"/>
  <c r="M1866"/>
  <c r="N1866" s="1"/>
  <c r="M1865"/>
  <c r="N1865" s="1"/>
  <c r="M1864"/>
  <c r="N1864" s="1"/>
  <c r="M1863"/>
  <c r="N1863" s="1"/>
  <c r="M1862"/>
  <c r="N1862" s="1"/>
  <c r="M1861"/>
  <c r="N1861" s="1"/>
  <c r="M1860"/>
  <c r="N1860" s="1"/>
  <c r="M1859"/>
  <c r="N1859" s="1"/>
  <c r="M1858"/>
  <c r="N1858" s="1"/>
  <c r="M1729"/>
  <c r="N1729" s="1"/>
  <c r="M1728"/>
  <c r="N1728" s="1"/>
  <c r="M1727"/>
  <c r="N1727" s="1"/>
  <c r="M1726"/>
  <c r="N1726" s="1"/>
  <c r="M1594"/>
  <c r="N1594" s="1"/>
  <c r="M1593"/>
  <c r="N1593" s="1"/>
  <c r="M1592"/>
  <c r="N1592" s="1"/>
  <c r="M1591"/>
  <c r="N1591" s="1"/>
  <c r="M1590"/>
  <c r="N1590" s="1"/>
  <c r="M1589"/>
  <c r="N1589" s="1"/>
  <c r="M1588"/>
  <c r="N1588" s="1"/>
  <c r="M1587"/>
  <c r="N1587" s="1"/>
  <c r="M1722"/>
  <c r="N1722" s="1"/>
  <c r="M1721"/>
  <c r="N1721" s="1"/>
  <c r="M1720"/>
  <c r="N1720" s="1"/>
  <c r="M1719"/>
  <c r="N1719" s="1"/>
  <c r="M1718"/>
  <c r="N1718" s="1"/>
  <c r="M1717"/>
  <c r="N1717" s="1"/>
  <c r="M1601"/>
  <c r="N1601" s="1"/>
  <c r="M1600"/>
  <c r="N1600" s="1"/>
  <c r="M1599"/>
  <c r="N1599" s="1"/>
  <c r="M1755"/>
  <c r="N1755" s="1"/>
  <c r="M1754"/>
  <c r="N1754" s="1"/>
  <c r="M1753"/>
  <c r="N1753" s="1"/>
  <c r="M1752"/>
  <c r="N1752" s="1"/>
  <c r="M1751"/>
  <c r="N1751" s="1"/>
  <c r="M1750"/>
  <c r="N1750" s="1"/>
  <c r="M1749"/>
  <c r="N1749" s="1"/>
  <c r="M1748"/>
  <c r="N1748" s="1"/>
  <c r="M1747"/>
  <c r="N1747" s="1"/>
  <c r="M1746"/>
  <c r="N1746" s="1"/>
  <c r="M1666"/>
  <c r="N1666" s="1"/>
  <c r="M1665"/>
  <c r="N1665" s="1"/>
  <c r="M1664"/>
  <c r="N1664" s="1"/>
  <c r="M1663"/>
  <c r="N1663" s="1"/>
  <c r="M1654"/>
  <c r="N1654" s="1"/>
  <c r="M1653"/>
  <c r="N1653" s="1"/>
  <c r="M1725"/>
  <c r="N1725" s="1"/>
  <c r="M1724"/>
  <c r="N1724" s="1"/>
  <c r="M1723"/>
  <c r="N1723" s="1"/>
  <c r="M1606"/>
  <c r="N1606" s="1"/>
  <c r="M1605"/>
  <c r="N1605" s="1"/>
  <c r="M1643"/>
  <c r="N1643" s="1"/>
  <c r="M1642"/>
  <c r="N1642" s="1"/>
  <c r="M1641"/>
  <c r="N1641" s="1"/>
  <c r="M1640"/>
  <c r="N1640" s="1"/>
  <c r="M1639"/>
  <c r="N1639" s="1"/>
  <c r="M1638"/>
  <c r="N1638" s="1"/>
  <c r="M1637"/>
  <c r="N1637" s="1"/>
  <c r="M1734"/>
  <c r="N1734" s="1"/>
  <c r="M1733"/>
  <c r="N1733" s="1"/>
  <c r="M1732"/>
  <c r="N1732" s="1"/>
  <c r="M1731"/>
  <c r="N1731" s="1"/>
  <c r="M1730"/>
  <c r="N1730" s="1"/>
  <c r="M1671"/>
  <c r="N1671" s="1"/>
  <c r="M1670"/>
  <c r="N1670" s="1"/>
  <c r="M1669"/>
  <c r="N1669" s="1"/>
  <c r="M1668"/>
  <c r="N1668" s="1"/>
  <c r="M1759"/>
  <c r="N1759" s="1"/>
  <c r="M1716"/>
  <c r="N1716" s="1"/>
  <c r="M1715"/>
  <c r="N1715" s="1"/>
  <c r="M1714"/>
  <c r="N1714" s="1"/>
  <c r="M1713"/>
  <c r="N1713" s="1"/>
  <c r="M1712"/>
  <c r="N1712" s="1"/>
  <c r="M1711"/>
  <c r="N1711" s="1"/>
  <c r="M1710"/>
  <c r="N1710" s="1"/>
  <c r="M1709"/>
  <c r="N1709" s="1"/>
  <c r="M1636"/>
  <c r="N1636" s="1"/>
  <c r="M1635"/>
  <c r="N1635" s="1"/>
  <c r="M1634"/>
  <c r="N1634" s="1"/>
  <c r="M1633"/>
  <c r="N1633" s="1"/>
  <c r="M1632"/>
  <c r="N1632" s="1"/>
  <c r="M1662"/>
  <c r="N1662" s="1"/>
  <c r="M1661"/>
  <c r="N1661" s="1"/>
  <c r="M1660"/>
  <c r="N1660" s="1"/>
  <c r="M1659"/>
  <c r="N1659" s="1"/>
  <c r="M1658"/>
  <c r="N1658" s="1"/>
  <c r="M1657"/>
  <c r="N1657" s="1"/>
  <c r="M1656"/>
  <c r="N1656" s="1"/>
  <c r="M1655"/>
  <c r="N1655" s="1"/>
  <c r="M1683"/>
  <c r="N1683" s="1"/>
  <c r="M1682"/>
  <c r="N1682" s="1"/>
  <c r="M1681"/>
  <c r="N1681" s="1"/>
  <c r="M1680"/>
  <c r="N1680" s="1"/>
  <c r="M1679"/>
  <c r="N1679" s="1"/>
  <c r="M1678"/>
  <c r="N1678" s="1"/>
  <c r="M1677"/>
  <c r="N1677" s="1"/>
  <c r="M1650"/>
  <c r="N1650" s="1"/>
  <c r="M1649"/>
  <c r="N1649" s="1"/>
  <c r="M1648"/>
  <c r="N1648" s="1"/>
  <c r="M1647"/>
  <c r="N1647" s="1"/>
  <c r="M1646"/>
  <c r="N1646" s="1"/>
  <c r="M1645"/>
  <c r="N1645" s="1"/>
  <c r="M1644"/>
  <c r="N1644" s="1"/>
  <c r="M1652"/>
  <c r="N1652" s="1"/>
  <c r="M1651"/>
  <c r="N1651" s="1"/>
  <c r="M1703"/>
  <c r="N1703" s="1"/>
  <c r="M1702"/>
  <c r="N1702" s="1"/>
  <c r="M1701"/>
  <c r="N1701" s="1"/>
  <c r="M1667"/>
  <c r="N1667" s="1"/>
  <c r="M1742"/>
  <c r="N1742" s="1"/>
  <c r="M1741"/>
  <c r="N1741" s="1"/>
  <c r="M1740"/>
  <c r="N1740" s="1"/>
  <c r="M1739"/>
  <c r="N1739" s="1"/>
  <c r="M1598"/>
  <c r="N1598" s="1"/>
  <c r="M1700"/>
  <c r="N1700" s="1"/>
  <c r="M1699"/>
  <c r="N1699" s="1"/>
  <c r="M1698"/>
  <c r="N1698" s="1"/>
  <c r="M1697"/>
  <c r="N1697" s="1"/>
  <c r="M1631"/>
  <c r="N1631" s="1"/>
  <c r="M1630"/>
  <c r="N1630" s="1"/>
  <c r="M1629"/>
  <c r="N1629" s="1"/>
  <c r="M1628"/>
  <c r="N1628" s="1"/>
  <c r="M1627"/>
  <c r="N1627" s="1"/>
  <c r="M1626"/>
  <c r="N1626" s="1"/>
  <c r="M1625"/>
  <c r="N1625" s="1"/>
  <c r="M1624"/>
  <c r="N1624" s="1"/>
  <c r="M1623"/>
  <c r="N1623" s="1"/>
  <c r="M1622"/>
  <c r="N1622" s="1"/>
  <c r="M1621"/>
  <c r="N1621" s="1"/>
  <c r="M1620"/>
  <c r="N1620" s="1"/>
  <c r="M1619"/>
  <c r="N1619" s="1"/>
  <c r="M1618"/>
  <c r="N1618" s="1"/>
  <c r="M1617"/>
  <c r="N1617" s="1"/>
  <c r="M1616"/>
  <c r="N1616" s="1"/>
  <c r="M1615"/>
  <c r="N1615" s="1"/>
  <c r="M1614"/>
  <c r="N1614" s="1"/>
  <c r="M1613"/>
  <c r="N1613" s="1"/>
  <c r="M1758"/>
  <c r="N1758" s="1"/>
  <c r="M1757"/>
  <c r="N1757" s="1"/>
  <c r="M1756"/>
  <c r="N1756" s="1"/>
  <c r="M1738"/>
  <c r="N1738" s="1"/>
  <c r="M1737"/>
  <c r="N1737" s="1"/>
  <c r="M1612"/>
  <c r="N1612" s="1"/>
  <c r="M1611"/>
  <c r="N1611" s="1"/>
  <c r="M1610"/>
  <c r="N1610" s="1"/>
  <c r="M1609"/>
  <c r="N1609" s="1"/>
  <c r="M1608"/>
  <c r="N1608" s="1"/>
  <c r="M1607"/>
  <c r="N1607" s="1"/>
  <c r="M1708"/>
  <c r="N1708" s="1"/>
  <c r="M1707"/>
  <c r="N1707" s="1"/>
  <c r="M1706"/>
  <c r="N1706" s="1"/>
  <c r="M1705"/>
  <c r="N1705" s="1"/>
  <c r="M1704"/>
  <c r="N1704" s="1"/>
  <c r="M1597"/>
  <c r="N1597" s="1"/>
  <c r="M1596"/>
  <c r="N1596" s="1"/>
  <c r="M1676"/>
  <c r="N1676" s="1"/>
  <c r="M1675"/>
  <c r="N1675" s="1"/>
  <c r="M1674"/>
  <c r="N1674" s="1"/>
  <c r="M1673"/>
  <c r="N1673" s="1"/>
  <c r="M1672"/>
  <c r="N1672" s="1"/>
  <c r="M1595"/>
  <c r="N1595" s="1"/>
  <c r="M1736"/>
  <c r="N1736" s="1"/>
  <c r="M1735"/>
  <c r="N1735" s="1"/>
  <c r="M1604"/>
  <c r="N1604" s="1"/>
  <c r="M1603"/>
  <c r="N1603" s="1"/>
  <c r="M1602"/>
  <c r="N1602" s="1"/>
  <c r="M1745"/>
  <c r="N1745" s="1"/>
  <c r="M1744"/>
  <c r="N1744" s="1"/>
  <c r="M1743"/>
  <c r="N1743" s="1"/>
  <c r="M1696"/>
  <c r="N1696" s="1"/>
  <c r="M1695"/>
  <c r="N1695" s="1"/>
  <c r="M1694"/>
  <c r="N1694" s="1"/>
  <c r="M1693"/>
  <c r="N1693" s="1"/>
  <c r="M1692"/>
  <c r="N1692" s="1"/>
  <c r="M1691"/>
  <c r="N1691" s="1"/>
  <c r="M1690"/>
  <c r="N1690" s="1"/>
  <c r="M1689"/>
  <c r="N1689" s="1"/>
  <c r="M1688"/>
  <c r="N1688" s="1"/>
  <c r="M1687"/>
  <c r="N1687" s="1"/>
  <c r="M1686"/>
  <c r="N1686" s="1"/>
  <c r="M1685"/>
  <c r="N1685" s="1"/>
  <c r="M1684"/>
  <c r="N1684" s="1"/>
  <c r="M1555"/>
  <c r="N1555" s="1"/>
  <c r="M1554"/>
  <c r="N1554" s="1"/>
  <c r="M1553"/>
  <c r="N1553" s="1"/>
  <c r="M1430"/>
  <c r="N1430" s="1"/>
  <c r="M1429"/>
  <c r="N1429" s="1"/>
  <c r="M1428"/>
  <c r="N1428" s="1"/>
  <c r="M1427"/>
  <c r="N1427" s="1"/>
  <c r="M1426"/>
  <c r="N1426" s="1"/>
  <c r="M1425"/>
  <c r="N1425" s="1"/>
  <c r="M1544"/>
  <c r="N1544" s="1"/>
  <c r="M1543"/>
  <c r="N1543" s="1"/>
  <c r="M1542"/>
  <c r="N1542" s="1"/>
  <c r="M1441"/>
  <c r="N1441" s="1"/>
  <c r="M1440"/>
  <c r="N1440" s="1"/>
  <c r="M1439"/>
  <c r="N1439" s="1"/>
  <c r="M1438"/>
  <c r="N1438" s="1"/>
  <c r="M1437"/>
  <c r="N1437" s="1"/>
  <c r="M1583"/>
  <c r="N1583" s="1"/>
  <c r="M1582"/>
  <c r="N1582" s="1"/>
  <c r="M1581"/>
  <c r="N1581" s="1"/>
  <c r="M1580"/>
  <c r="N1580" s="1"/>
  <c r="M1579"/>
  <c r="N1579" s="1"/>
  <c r="M1578"/>
  <c r="N1578" s="1"/>
  <c r="M1577"/>
  <c r="N1577" s="1"/>
  <c r="M1576"/>
  <c r="N1576" s="1"/>
  <c r="M1575"/>
  <c r="N1575" s="1"/>
  <c r="M1499"/>
  <c r="N1499" s="1"/>
  <c r="M1498"/>
  <c r="N1498" s="1"/>
  <c r="M1497"/>
  <c r="N1497" s="1"/>
  <c r="M1496"/>
  <c r="N1496" s="1"/>
  <c r="M1552"/>
  <c r="N1552" s="1"/>
  <c r="M1551"/>
  <c r="N1551" s="1"/>
  <c r="M1550"/>
  <c r="N1550" s="1"/>
  <c r="M1549"/>
  <c r="N1549" s="1"/>
  <c r="M1548"/>
  <c r="N1548" s="1"/>
  <c r="M1547"/>
  <c r="N1547" s="1"/>
  <c r="M1546"/>
  <c r="N1546" s="1"/>
  <c r="M1545"/>
  <c r="N1545" s="1"/>
  <c r="M1451"/>
  <c r="N1451" s="1"/>
  <c r="M1450"/>
  <c r="N1450" s="1"/>
  <c r="M1449"/>
  <c r="N1449" s="1"/>
  <c r="M1448"/>
  <c r="N1448" s="1"/>
  <c r="M1476"/>
  <c r="N1476" s="1"/>
  <c r="M1475"/>
  <c r="N1475" s="1"/>
  <c r="M1474"/>
  <c r="N1474" s="1"/>
  <c r="M1473"/>
  <c r="N1473" s="1"/>
  <c r="M1472"/>
  <c r="N1472" s="1"/>
  <c r="M1471"/>
  <c r="N1471" s="1"/>
  <c r="M1560"/>
  <c r="N1560" s="1"/>
  <c r="M1559"/>
  <c r="N1559" s="1"/>
  <c r="M1558"/>
  <c r="N1558" s="1"/>
  <c r="M1557"/>
  <c r="N1557" s="1"/>
  <c r="M1556"/>
  <c r="N1556" s="1"/>
  <c r="M1501"/>
  <c r="N1501" s="1"/>
  <c r="M1586"/>
  <c r="N1586" s="1"/>
  <c r="M1541"/>
  <c r="N1541" s="1"/>
  <c r="M1540"/>
  <c r="N1540" s="1"/>
  <c r="M1539"/>
  <c r="N1539" s="1"/>
  <c r="M1538"/>
  <c r="N1538" s="1"/>
  <c r="M1537"/>
  <c r="N1537" s="1"/>
  <c r="M1536"/>
  <c r="N1536" s="1"/>
  <c r="M1535"/>
  <c r="N1535" s="1"/>
  <c r="M1534"/>
  <c r="N1534" s="1"/>
  <c r="M1470"/>
  <c r="N1470" s="1"/>
  <c r="M1469"/>
  <c r="N1469" s="1"/>
  <c r="M1495"/>
  <c r="N1495" s="1"/>
  <c r="M1494"/>
  <c r="N1494" s="1"/>
  <c r="M1493"/>
  <c r="N1493" s="1"/>
  <c r="M1492"/>
  <c r="N1492" s="1"/>
  <c r="M1491"/>
  <c r="N1491" s="1"/>
  <c r="M1490"/>
  <c r="N1490" s="1"/>
  <c r="M1489"/>
  <c r="N1489" s="1"/>
  <c r="M1488"/>
  <c r="N1488" s="1"/>
  <c r="M1506"/>
  <c r="N1506" s="1"/>
  <c r="M1484"/>
  <c r="N1484" s="1"/>
  <c r="M1483"/>
  <c r="N1483" s="1"/>
  <c r="M1482"/>
  <c r="N1482" s="1"/>
  <c r="M1481"/>
  <c r="N1481" s="1"/>
  <c r="M1480"/>
  <c r="N1480" s="1"/>
  <c r="M1479"/>
  <c r="N1479" s="1"/>
  <c r="M1478"/>
  <c r="N1478" s="1"/>
  <c r="M1477"/>
  <c r="N1477" s="1"/>
  <c r="M1487"/>
  <c r="N1487" s="1"/>
  <c r="M1486"/>
  <c r="N1486" s="1"/>
  <c r="M1485"/>
  <c r="N1485" s="1"/>
  <c r="M1435"/>
  <c r="N1435" s="1"/>
  <c r="M1526"/>
  <c r="N1526" s="1"/>
  <c r="M1525"/>
  <c r="N1525" s="1"/>
  <c r="M1500"/>
  <c r="N1500" s="1"/>
  <c r="M1569"/>
  <c r="N1569" s="1"/>
  <c r="M1568"/>
  <c r="N1568" s="1"/>
  <c r="M1567"/>
  <c r="N1567" s="1"/>
  <c r="M1566"/>
  <c r="N1566" s="1"/>
  <c r="M1436"/>
  <c r="N1436" s="1"/>
  <c r="M1524"/>
  <c r="N1524" s="1"/>
  <c r="M1468"/>
  <c r="N1468" s="1"/>
  <c r="M1467"/>
  <c r="N1467" s="1"/>
  <c r="M1466"/>
  <c r="N1466" s="1"/>
  <c r="M1465"/>
  <c r="N1465" s="1"/>
  <c r="M1464"/>
  <c r="N1464" s="1"/>
  <c r="M1463"/>
  <c r="N1463" s="1"/>
  <c r="M1462"/>
  <c r="N1462" s="1"/>
  <c r="M1461"/>
  <c r="N1461" s="1"/>
  <c r="M1460"/>
  <c r="N1460" s="1"/>
  <c r="M1459"/>
  <c r="N1459" s="1"/>
  <c r="M1458"/>
  <c r="N1458" s="1"/>
  <c r="M1457"/>
  <c r="N1457" s="1"/>
  <c r="M1456"/>
  <c r="N1456" s="1"/>
  <c r="M1585"/>
  <c r="N1585" s="1"/>
  <c r="M1584"/>
  <c r="N1584" s="1"/>
  <c r="M1570"/>
  <c r="N1570" s="1"/>
  <c r="M1565"/>
  <c r="N1565" s="1"/>
  <c r="M1564"/>
  <c r="N1564" s="1"/>
  <c r="M1563"/>
  <c r="N1563" s="1"/>
  <c r="M1562"/>
  <c r="N1562" s="1"/>
  <c r="M1455"/>
  <c r="N1455" s="1"/>
  <c r="M1454"/>
  <c r="N1454" s="1"/>
  <c r="M1453"/>
  <c r="N1453" s="1"/>
  <c r="M1452"/>
  <c r="N1452" s="1"/>
  <c r="M1533"/>
  <c r="N1533" s="1"/>
  <c r="M1532"/>
  <c r="N1532" s="1"/>
  <c r="M1531"/>
  <c r="N1531" s="1"/>
  <c r="M1530"/>
  <c r="N1530" s="1"/>
  <c r="M1529"/>
  <c r="N1529" s="1"/>
  <c r="M1528"/>
  <c r="N1528" s="1"/>
  <c r="M1527"/>
  <c r="N1527" s="1"/>
  <c r="M1434"/>
  <c r="N1434" s="1"/>
  <c r="M1433"/>
  <c r="N1433" s="1"/>
  <c r="M1505"/>
  <c r="N1505" s="1"/>
  <c r="M1504"/>
  <c r="N1504" s="1"/>
  <c r="M1503"/>
  <c r="N1503" s="1"/>
  <c r="M1502"/>
  <c r="N1502" s="1"/>
  <c r="M1432"/>
  <c r="N1432" s="1"/>
  <c r="M1431"/>
  <c r="N1431" s="1"/>
  <c r="M1561"/>
  <c r="N1561" s="1"/>
  <c r="M1447"/>
  <c r="N1447" s="1"/>
  <c r="M1446"/>
  <c r="N1446" s="1"/>
  <c r="M1445"/>
  <c r="N1445" s="1"/>
  <c r="M1444"/>
  <c r="N1444" s="1"/>
  <c r="M1443"/>
  <c r="N1443" s="1"/>
  <c r="M1442"/>
  <c r="N1442" s="1"/>
  <c r="M1574"/>
  <c r="N1574" s="1"/>
  <c r="M1573"/>
  <c r="N1573" s="1"/>
  <c r="M1572"/>
  <c r="N1572" s="1"/>
  <c r="M1571"/>
  <c r="N1571" s="1"/>
  <c r="M1523"/>
  <c r="N1523" s="1"/>
  <c r="M1522"/>
  <c r="N1522" s="1"/>
  <c r="M1521"/>
  <c r="N1521" s="1"/>
  <c r="M1520"/>
  <c r="N1520" s="1"/>
  <c r="M1519"/>
  <c r="N1519" s="1"/>
  <c r="M1518"/>
  <c r="N1518" s="1"/>
  <c r="M1517"/>
  <c r="N1517" s="1"/>
  <c r="M1516"/>
  <c r="N1516" s="1"/>
  <c r="M1515"/>
  <c r="N1515" s="1"/>
  <c r="M1514"/>
  <c r="N1514" s="1"/>
  <c r="M1513"/>
  <c r="N1513" s="1"/>
  <c r="M1512"/>
  <c r="N1512" s="1"/>
  <c r="M1511"/>
  <c r="N1511" s="1"/>
  <c r="M1510"/>
  <c r="N1510" s="1"/>
  <c r="M1509"/>
  <c r="N1509" s="1"/>
  <c r="M1508"/>
  <c r="N1508" s="1"/>
  <c r="M1507"/>
  <c r="N1507" s="1"/>
  <c r="M1308"/>
  <c r="N1308" s="1"/>
  <c r="M1307"/>
  <c r="N1307" s="1"/>
  <c r="M1306"/>
  <c r="N1306" s="1"/>
  <c r="M1305"/>
  <c r="N1305" s="1"/>
  <c r="M1304"/>
  <c r="N1304" s="1"/>
  <c r="M1303"/>
  <c r="N1303" s="1"/>
  <c r="M1302"/>
  <c r="N1302" s="1"/>
  <c r="M1301"/>
  <c r="N1301" s="1"/>
  <c r="M1410"/>
  <c r="N1410" s="1"/>
  <c r="M1409"/>
  <c r="N1409" s="1"/>
  <c r="M1408"/>
  <c r="N1408" s="1"/>
  <c r="M1317"/>
  <c r="N1317" s="1"/>
  <c r="M1316"/>
  <c r="N1316" s="1"/>
  <c r="M1315"/>
  <c r="N1315" s="1"/>
  <c r="M1314"/>
  <c r="N1314" s="1"/>
  <c r="M1313"/>
  <c r="N1313" s="1"/>
  <c r="M1312"/>
  <c r="N1312" s="1"/>
  <c r="M1311"/>
  <c r="N1311" s="1"/>
  <c r="M1424"/>
  <c r="N1424" s="1"/>
  <c r="M1423"/>
  <c r="N1423" s="1"/>
  <c r="M1422"/>
  <c r="N1422" s="1"/>
  <c r="M1421"/>
  <c r="N1421" s="1"/>
  <c r="M1420"/>
  <c r="N1420" s="1"/>
  <c r="M1362"/>
  <c r="N1362" s="1"/>
  <c r="M1361"/>
  <c r="N1361" s="1"/>
  <c r="M1360"/>
  <c r="N1360" s="1"/>
  <c r="M1359"/>
  <c r="N1359" s="1"/>
  <c r="M1358"/>
  <c r="N1358" s="1"/>
  <c r="M1412"/>
  <c r="N1412" s="1"/>
  <c r="M1411"/>
  <c r="N1411" s="1"/>
  <c r="M1326"/>
  <c r="N1326" s="1"/>
  <c r="M1325"/>
  <c r="N1325" s="1"/>
  <c r="M1347"/>
  <c r="N1347" s="1"/>
  <c r="M1346"/>
  <c r="N1346" s="1"/>
  <c r="M1345"/>
  <c r="N1345" s="1"/>
  <c r="M1344"/>
  <c r="N1344" s="1"/>
  <c r="M1343"/>
  <c r="N1343" s="1"/>
  <c r="M1342"/>
  <c r="N1342" s="1"/>
  <c r="M1341"/>
  <c r="N1341" s="1"/>
  <c r="M1367"/>
  <c r="N1367" s="1"/>
  <c r="M1366"/>
  <c r="N1366" s="1"/>
  <c r="M1365"/>
  <c r="N1365" s="1"/>
  <c r="M1364"/>
  <c r="N1364" s="1"/>
  <c r="M1407"/>
  <c r="N1407" s="1"/>
  <c r="M1406"/>
  <c r="N1406" s="1"/>
  <c r="M1405"/>
  <c r="N1405" s="1"/>
  <c r="M1404"/>
  <c r="N1404" s="1"/>
  <c r="M1403"/>
  <c r="N1403" s="1"/>
  <c r="M1402"/>
  <c r="N1402" s="1"/>
  <c r="M1401"/>
  <c r="N1401" s="1"/>
  <c r="M1400"/>
  <c r="N1400" s="1"/>
  <c r="M1399"/>
  <c r="N1399" s="1"/>
  <c r="M1340"/>
  <c r="N1340" s="1"/>
  <c r="M1339"/>
  <c r="N1339" s="1"/>
  <c r="M1338"/>
  <c r="N1338" s="1"/>
  <c r="M1357"/>
  <c r="N1357" s="1"/>
  <c r="M1356"/>
  <c r="N1356" s="1"/>
  <c r="M1355"/>
  <c r="N1355" s="1"/>
  <c r="M1379"/>
  <c r="N1379" s="1"/>
  <c r="M1378"/>
  <c r="N1378" s="1"/>
  <c r="M1377"/>
  <c r="N1377" s="1"/>
  <c r="M1376"/>
  <c r="N1376" s="1"/>
  <c r="M1375"/>
  <c r="N1375" s="1"/>
  <c r="M1374"/>
  <c r="N1374" s="1"/>
  <c r="M1373"/>
  <c r="N1373" s="1"/>
  <c r="M1352"/>
  <c r="N1352" s="1"/>
  <c r="M1351"/>
  <c r="N1351" s="1"/>
  <c r="M1350"/>
  <c r="N1350" s="1"/>
  <c r="M1349"/>
  <c r="N1349" s="1"/>
  <c r="M1348"/>
  <c r="N1348" s="1"/>
  <c r="M1354"/>
  <c r="N1354" s="1"/>
  <c r="M1353"/>
  <c r="N1353" s="1"/>
  <c r="M1392"/>
  <c r="N1392" s="1"/>
  <c r="M1363"/>
  <c r="N1363" s="1"/>
  <c r="M1418"/>
  <c r="N1418" s="1"/>
  <c r="M1391"/>
  <c r="N1391" s="1"/>
  <c r="M1337"/>
  <c r="N1337" s="1"/>
  <c r="M1336"/>
  <c r="N1336" s="1"/>
  <c r="M1335"/>
  <c r="N1335" s="1"/>
  <c r="M1334"/>
  <c r="N1334" s="1"/>
  <c r="M1333"/>
  <c r="N1333" s="1"/>
  <c r="M1332"/>
  <c r="N1332" s="1"/>
  <c r="M1417"/>
  <c r="N1417" s="1"/>
  <c r="M1416"/>
  <c r="N1416" s="1"/>
  <c r="M1415"/>
  <c r="N1415" s="1"/>
  <c r="M1414"/>
  <c r="N1414" s="1"/>
  <c r="M1331"/>
  <c r="N1331" s="1"/>
  <c r="M1330"/>
  <c r="N1330" s="1"/>
  <c r="M1329"/>
  <c r="N1329" s="1"/>
  <c r="M1328"/>
  <c r="N1328" s="1"/>
  <c r="M1327"/>
  <c r="N1327" s="1"/>
  <c r="M1398"/>
  <c r="N1398" s="1"/>
  <c r="M1397"/>
  <c r="N1397" s="1"/>
  <c r="M1396"/>
  <c r="N1396" s="1"/>
  <c r="M1395"/>
  <c r="N1395" s="1"/>
  <c r="M1394"/>
  <c r="N1394" s="1"/>
  <c r="M1393"/>
  <c r="N1393" s="1"/>
  <c r="M1310"/>
  <c r="N1310" s="1"/>
  <c r="M1309"/>
  <c r="N1309" s="1"/>
  <c r="M1372"/>
  <c r="N1372" s="1"/>
  <c r="M1371"/>
  <c r="N1371" s="1"/>
  <c r="M1370"/>
  <c r="N1370" s="1"/>
  <c r="M1369"/>
  <c r="N1369" s="1"/>
  <c r="M1368"/>
  <c r="N1368" s="1"/>
  <c r="M1413"/>
  <c r="N1413" s="1"/>
  <c r="M1324"/>
  <c r="N1324" s="1"/>
  <c r="M1323"/>
  <c r="N1323" s="1"/>
  <c r="M1322"/>
  <c r="N1322" s="1"/>
  <c r="M1321"/>
  <c r="N1321" s="1"/>
  <c r="M1320"/>
  <c r="N1320" s="1"/>
  <c r="M1319"/>
  <c r="N1319" s="1"/>
  <c r="M1318"/>
  <c r="N1318" s="1"/>
  <c r="M1419"/>
  <c r="N1419" s="1"/>
  <c r="M1390"/>
  <c r="N1390" s="1"/>
  <c r="M1389"/>
  <c r="N1389" s="1"/>
  <c r="M1388"/>
  <c r="N1388" s="1"/>
  <c r="M1387"/>
  <c r="N1387" s="1"/>
  <c r="M1386"/>
  <c r="N1386" s="1"/>
  <c r="M1385"/>
  <c r="N1385" s="1"/>
  <c r="M1384"/>
  <c r="N1384" s="1"/>
  <c r="M1383"/>
  <c r="N1383" s="1"/>
  <c r="M1382"/>
  <c r="N1382" s="1"/>
  <c r="M1381"/>
  <c r="N1381" s="1"/>
  <c r="M1380"/>
  <c r="N1380" s="1"/>
  <c r="M1150"/>
  <c r="N1150" s="1"/>
  <c r="M1149"/>
  <c r="N1149" s="1"/>
  <c r="M1148"/>
  <c r="N1148" s="1"/>
  <c r="M1147"/>
  <c r="N1147" s="1"/>
  <c r="M1146"/>
  <c r="N1146" s="1"/>
  <c r="M1145"/>
  <c r="N1145" s="1"/>
  <c r="M1144"/>
  <c r="N1144" s="1"/>
  <c r="M1279"/>
  <c r="N1279" s="1"/>
  <c r="M1278"/>
  <c r="N1278" s="1"/>
  <c r="M1166"/>
  <c r="N1166" s="1"/>
  <c r="M1165"/>
  <c r="N1165" s="1"/>
  <c r="M1164"/>
  <c r="N1164" s="1"/>
  <c r="M1163"/>
  <c r="N1163" s="1"/>
  <c r="M1162"/>
  <c r="N1162" s="1"/>
  <c r="M1161"/>
  <c r="N1161" s="1"/>
  <c r="M1160"/>
  <c r="N1160" s="1"/>
  <c r="M1159"/>
  <c r="N1159" s="1"/>
  <c r="M1158"/>
  <c r="N1158" s="1"/>
  <c r="M1157"/>
  <c r="N1157" s="1"/>
  <c r="M1299"/>
  <c r="N1299" s="1"/>
  <c r="M1298"/>
  <c r="N1298" s="1"/>
  <c r="M1297"/>
  <c r="N1297" s="1"/>
  <c r="M1296"/>
  <c r="N1296" s="1"/>
  <c r="M1295"/>
  <c r="N1295" s="1"/>
  <c r="M1294"/>
  <c r="N1294" s="1"/>
  <c r="M1293"/>
  <c r="N1293" s="1"/>
  <c r="M1238"/>
  <c r="N1238" s="1"/>
  <c r="M1237"/>
  <c r="N1237" s="1"/>
  <c r="M1236"/>
  <c r="N1236" s="1"/>
  <c r="M1235"/>
  <c r="N1235" s="1"/>
  <c r="M1234"/>
  <c r="N1234" s="1"/>
  <c r="M1233"/>
  <c r="N1233" s="1"/>
  <c r="M1224"/>
  <c r="N1224" s="1"/>
  <c r="M1281"/>
  <c r="N1281" s="1"/>
  <c r="M1280"/>
  <c r="N1280" s="1"/>
  <c r="M1179"/>
  <c r="N1179" s="1"/>
  <c r="M1178"/>
  <c r="N1178" s="1"/>
  <c r="M1177"/>
  <c r="N1177" s="1"/>
  <c r="M1176"/>
  <c r="N1176" s="1"/>
  <c r="M1175"/>
  <c r="N1175" s="1"/>
  <c r="M1174"/>
  <c r="N1174" s="1"/>
  <c r="M1173"/>
  <c r="N1173" s="1"/>
  <c r="M1172"/>
  <c r="N1172" s="1"/>
  <c r="M1210"/>
  <c r="N1210" s="1"/>
  <c r="M1209"/>
  <c r="N1209" s="1"/>
  <c r="M1208"/>
  <c r="N1208" s="1"/>
  <c r="M1207"/>
  <c r="N1207" s="1"/>
  <c r="M1206"/>
  <c r="N1206" s="1"/>
  <c r="M1282"/>
  <c r="N1282" s="1"/>
  <c r="M1243"/>
  <c r="N1243" s="1"/>
  <c r="M1242"/>
  <c r="N1242" s="1"/>
  <c r="M1241"/>
  <c r="N1241" s="1"/>
  <c r="M1240"/>
  <c r="N1240" s="1"/>
  <c r="M1277"/>
  <c r="N1277" s="1"/>
  <c r="M1276"/>
  <c r="N1276" s="1"/>
  <c r="M1275"/>
  <c r="N1275" s="1"/>
  <c r="M1274"/>
  <c r="N1274" s="1"/>
  <c r="M1205"/>
  <c r="N1205" s="1"/>
  <c r="M1204"/>
  <c r="N1204" s="1"/>
  <c r="M1203"/>
  <c r="N1203" s="1"/>
  <c r="M1202"/>
  <c r="N1202" s="1"/>
  <c r="M1201"/>
  <c r="N1201" s="1"/>
  <c r="M1232"/>
  <c r="N1232" s="1"/>
  <c r="M1231"/>
  <c r="N1231" s="1"/>
  <c r="M1230"/>
  <c r="N1230" s="1"/>
  <c r="M1229"/>
  <c r="N1229" s="1"/>
  <c r="M1228"/>
  <c r="N1228" s="1"/>
  <c r="M1227"/>
  <c r="N1227" s="1"/>
  <c r="M1226"/>
  <c r="N1226" s="1"/>
  <c r="M1225"/>
  <c r="N1225" s="1"/>
  <c r="M1252"/>
  <c r="N1252" s="1"/>
  <c r="M1251"/>
  <c r="N1251" s="1"/>
  <c r="M1250"/>
  <c r="N1250" s="1"/>
  <c r="M1249"/>
  <c r="N1249" s="1"/>
  <c r="M1248"/>
  <c r="N1248" s="1"/>
  <c r="M1247"/>
  <c r="N1247" s="1"/>
  <c r="M1217"/>
  <c r="N1217" s="1"/>
  <c r="M1216"/>
  <c r="N1216" s="1"/>
  <c r="M1215"/>
  <c r="N1215" s="1"/>
  <c r="M1214"/>
  <c r="N1214" s="1"/>
  <c r="M1213"/>
  <c r="N1213" s="1"/>
  <c r="M1212"/>
  <c r="N1212" s="1"/>
  <c r="M1211"/>
  <c r="N1211" s="1"/>
  <c r="M1223"/>
  <c r="N1223" s="1"/>
  <c r="M1222"/>
  <c r="N1222" s="1"/>
  <c r="M1221"/>
  <c r="N1221" s="1"/>
  <c r="M1220"/>
  <c r="N1220" s="1"/>
  <c r="M1219"/>
  <c r="N1219" s="1"/>
  <c r="M1218"/>
  <c r="N1218" s="1"/>
  <c r="M1153"/>
  <c r="N1153" s="1"/>
  <c r="M1269"/>
  <c r="N1269" s="1"/>
  <c r="M1268"/>
  <c r="N1268" s="1"/>
  <c r="M1267"/>
  <c r="N1267" s="1"/>
  <c r="M1266"/>
  <c r="N1266" s="1"/>
  <c r="M1239"/>
  <c r="N1239" s="1"/>
  <c r="M1290"/>
  <c r="N1290" s="1"/>
  <c r="M1289"/>
  <c r="N1289" s="1"/>
  <c r="M1288"/>
  <c r="N1288" s="1"/>
  <c r="M1156"/>
  <c r="N1156" s="1"/>
  <c r="M1155"/>
  <c r="N1155" s="1"/>
  <c r="M1154"/>
  <c r="N1154" s="1"/>
  <c r="M1200"/>
  <c r="N1200" s="1"/>
  <c r="M1199"/>
  <c r="N1199" s="1"/>
  <c r="M1198"/>
  <c r="N1198" s="1"/>
  <c r="M1197"/>
  <c r="N1197" s="1"/>
  <c r="M1196"/>
  <c r="N1196" s="1"/>
  <c r="M1195"/>
  <c r="N1195" s="1"/>
  <c r="M1194"/>
  <c r="N1194" s="1"/>
  <c r="M1193"/>
  <c r="N1193" s="1"/>
  <c r="M1192"/>
  <c r="N1192" s="1"/>
  <c r="M1191"/>
  <c r="N1191" s="1"/>
  <c r="M1190"/>
  <c r="N1190" s="1"/>
  <c r="M1189"/>
  <c r="N1189" s="1"/>
  <c r="M1188"/>
  <c r="N1188" s="1"/>
  <c r="M1187"/>
  <c r="N1187" s="1"/>
  <c r="M1300"/>
  <c r="N1300" s="1"/>
  <c r="M1287"/>
  <c r="N1287" s="1"/>
  <c r="M1286"/>
  <c r="N1286" s="1"/>
  <c r="M1285"/>
  <c r="N1285" s="1"/>
  <c r="M1284"/>
  <c r="N1284" s="1"/>
  <c r="M1186"/>
  <c r="N1186" s="1"/>
  <c r="M1185"/>
  <c r="N1185" s="1"/>
  <c r="M1184"/>
  <c r="N1184" s="1"/>
  <c r="M1183"/>
  <c r="N1183" s="1"/>
  <c r="M1182"/>
  <c r="N1182" s="1"/>
  <c r="M1181"/>
  <c r="N1181" s="1"/>
  <c r="M1180"/>
  <c r="N1180" s="1"/>
  <c r="M1273"/>
  <c r="N1273" s="1"/>
  <c r="M1272"/>
  <c r="N1272" s="1"/>
  <c r="M1271"/>
  <c r="N1271" s="1"/>
  <c r="M1270"/>
  <c r="N1270" s="1"/>
  <c r="M1152"/>
  <c r="N1152" s="1"/>
  <c r="M1151"/>
  <c r="N1151" s="1"/>
  <c r="M1246"/>
  <c r="N1246" s="1"/>
  <c r="M1245"/>
  <c r="N1245" s="1"/>
  <c r="M1244"/>
  <c r="N1244" s="1"/>
  <c r="M1283"/>
  <c r="N1283" s="1"/>
  <c r="M1171"/>
  <c r="N1171" s="1"/>
  <c r="M1170"/>
  <c r="N1170" s="1"/>
  <c r="M1169"/>
  <c r="N1169" s="1"/>
  <c r="M1168"/>
  <c r="N1168" s="1"/>
  <c r="M1167"/>
  <c r="N1167" s="1"/>
  <c r="M1292"/>
  <c r="N1292" s="1"/>
  <c r="M1291"/>
  <c r="N1291" s="1"/>
  <c r="M1265"/>
  <c r="N1265" s="1"/>
  <c r="M1264"/>
  <c r="N1264" s="1"/>
  <c r="M1263"/>
  <c r="N1263" s="1"/>
  <c r="M1262"/>
  <c r="N1262" s="1"/>
  <c r="M1261"/>
  <c r="N1261" s="1"/>
  <c r="M1260"/>
  <c r="N1260" s="1"/>
  <c r="M1259"/>
  <c r="N1259" s="1"/>
  <c r="M1258"/>
  <c r="N1258" s="1"/>
  <c r="M1257"/>
  <c r="N1257" s="1"/>
  <c r="M1256"/>
  <c r="N1256" s="1"/>
  <c r="M1255"/>
  <c r="N1255" s="1"/>
  <c r="M1254"/>
  <c r="N1254" s="1"/>
  <c r="M1253"/>
  <c r="N1253" s="1"/>
  <c r="M1131"/>
  <c r="N1131" s="1"/>
  <c r="M1021"/>
  <c r="N1021" s="1"/>
  <c r="M1020"/>
  <c r="N1020" s="1"/>
  <c r="M1019"/>
  <c r="N1019" s="1"/>
  <c r="M1018"/>
  <c r="N1018" s="1"/>
  <c r="M1017"/>
  <c r="N1017" s="1"/>
  <c r="M1016"/>
  <c r="N1016" s="1"/>
  <c r="M1015"/>
  <c r="N1015" s="1"/>
  <c r="M1129"/>
  <c r="N1129" s="1"/>
  <c r="M1029"/>
  <c r="N1029" s="1"/>
  <c r="M1028"/>
  <c r="N1028" s="1"/>
  <c r="M1027"/>
  <c r="N1027" s="1"/>
  <c r="M1026"/>
  <c r="N1026" s="1"/>
  <c r="M1142"/>
  <c r="N1142" s="1"/>
  <c r="M1141"/>
  <c r="N1141" s="1"/>
  <c r="M1140"/>
  <c r="N1140" s="1"/>
  <c r="M1139"/>
  <c r="N1139" s="1"/>
  <c r="M1138"/>
  <c r="N1138" s="1"/>
  <c r="M1082"/>
  <c r="N1082" s="1"/>
  <c r="M1130"/>
  <c r="N1130" s="1"/>
  <c r="M1041"/>
  <c r="N1041" s="1"/>
  <c r="M1040"/>
  <c r="N1040" s="1"/>
  <c r="M1039"/>
  <c r="N1039" s="1"/>
  <c r="M1038"/>
  <c r="N1038" s="1"/>
  <c r="M1068"/>
  <c r="N1068" s="1"/>
  <c r="M1067"/>
  <c r="N1067" s="1"/>
  <c r="M1066"/>
  <c r="N1066" s="1"/>
  <c r="M1065"/>
  <c r="N1065" s="1"/>
  <c r="M1064"/>
  <c r="N1064" s="1"/>
  <c r="M1063"/>
  <c r="N1063" s="1"/>
  <c r="M1062"/>
  <c r="N1062" s="1"/>
  <c r="M1093"/>
  <c r="N1093" s="1"/>
  <c r="M1092"/>
  <c r="N1092" s="1"/>
  <c r="M1091"/>
  <c r="N1091" s="1"/>
  <c r="M1090"/>
  <c r="N1090" s="1"/>
  <c r="M1089"/>
  <c r="N1089" s="1"/>
  <c r="M1088"/>
  <c r="N1088" s="1"/>
  <c r="M1128"/>
  <c r="N1128" s="1"/>
  <c r="M1127"/>
  <c r="N1127" s="1"/>
  <c r="M1126"/>
  <c r="N1126" s="1"/>
  <c r="M1125"/>
  <c r="N1125" s="1"/>
  <c r="M1061"/>
  <c r="N1061" s="1"/>
  <c r="M1060"/>
  <c r="N1060" s="1"/>
  <c r="M1059"/>
  <c r="N1059" s="1"/>
  <c r="M1084"/>
  <c r="N1084" s="1"/>
  <c r="M1083"/>
  <c r="N1083" s="1"/>
  <c r="M1107"/>
  <c r="N1107" s="1"/>
  <c r="M1106"/>
  <c r="N1106" s="1"/>
  <c r="M1105"/>
  <c r="N1105" s="1"/>
  <c r="M1104"/>
  <c r="N1104" s="1"/>
  <c r="M1103"/>
  <c r="N1103" s="1"/>
  <c r="M1102"/>
  <c r="N1102" s="1"/>
  <c r="M1101"/>
  <c r="N1101" s="1"/>
  <c r="M1100"/>
  <c r="N1100" s="1"/>
  <c r="M1077"/>
  <c r="N1077" s="1"/>
  <c r="M1076"/>
  <c r="N1076" s="1"/>
  <c r="M1075"/>
  <c r="N1075" s="1"/>
  <c r="M1074"/>
  <c r="N1074" s="1"/>
  <c r="M1073"/>
  <c r="N1073" s="1"/>
  <c r="M1072"/>
  <c r="N1072" s="1"/>
  <c r="M1071"/>
  <c r="N1071" s="1"/>
  <c r="M1070"/>
  <c r="N1070" s="1"/>
  <c r="M1069"/>
  <c r="N1069" s="1"/>
  <c r="M1081"/>
  <c r="N1081" s="1"/>
  <c r="M1080"/>
  <c r="N1080" s="1"/>
  <c r="M1079"/>
  <c r="N1079" s="1"/>
  <c r="M1078"/>
  <c r="N1078" s="1"/>
  <c r="M1119"/>
  <c r="N1119" s="1"/>
  <c r="M1118"/>
  <c r="N1118" s="1"/>
  <c r="M1117"/>
  <c r="N1117" s="1"/>
  <c r="M1116"/>
  <c r="N1116" s="1"/>
  <c r="M1115"/>
  <c r="N1115" s="1"/>
  <c r="M1114"/>
  <c r="N1114" s="1"/>
  <c r="M1087"/>
  <c r="N1087" s="1"/>
  <c r="M1086"/>
  <c r="N1086" s="1"/>
  <c r="M1085"/>
  <c r="N1085" s="1"/>
  <c r="M1136"/>
  <c r="N1136" s="1"/>
  <c r="M1135"/>
  <c r="N1135" s="1"/>
  <c r="M1134"/>
  <c r="N1134" s="1"/>
  <c r="M1025"/>
  <c r="N1025" s="1"/>
  <c r="M1024"/>
  <c r="N1024" s="1"/>
  <c r="M1023"/>
  <c r="N1023" s="1"/>
  <c r="M1113"/>
  <c r="N1113" s="1"/>
  <c r="M1058"/>
  <c r="N1058" s="1"/>
  <c r="M1057"/>
  <c r="N1057" s="1"/>
  <c r="M1056"/>
  <c r="N1056" s="1"/>
  <c r="M1055"/>
  <c r="N1055" s="1"/>
  <c r="M1054"/>
  <c r="N1054" s="1"/>
  <c r="M1053"/>
  <c r="N1053" s="1"/>
  <c r="M1052"/>
  <c r="N1052" s="1"/>
  <c r="M1051"/>
  <c r="N1051" s="1"/>
  <c r="M1050"/>
  <c r="N1050" s="1"/>
  <c r="M1049"/>
  <c r="N1049" s="1"/>
  <c r="M1048"/>
  <c r="N1048" s="1"/>
  <c r="M1143"/>
  <c r="N1143" s="1"/>
  <c r="M1133"/>
  <c r="N1133" s="1"/>
  <c r="M1047"/>
  <c r="N1047" s="1"/>
  <c r="M1046"/>
  <c r="N1046" s="1"/>
  <c r="M1045"/>
  <c r="N1045" s="1"/>
  <c r="M1044"/>
  <c r="N1044" s="1"/>
  <c r="M1043"/>
  <c r="N1043" s="1"/>
  <c r="M1042"/>
  <c r="N1042" s="1"/>
  <c r="M1124"/>
  <c r="N1124" s="1"/>
  <c r="M1123"/>
  <c r="N1123" s="1"/>
  <c r="M1122"/>
  <c r="N1122" s="1"/>
  <c r="M1121"/>
  <c r="N1121" s="1"/>
  <c r="M1120"/>
  <c r="N1120" s="1"/>
  <c r="M1099"/>
  <c r="N1099" s="1"/>
  <c r="M1098"/>
  <c r="N1098" s="1"/>
  <c r="M1097"/>
  <c r="N1097" s="1"/>
  <c r="M1096"/>
  <c r="N1096" s="1"/>
  <c r="M1095"/>
  <c r="N1095" s="1"/>
  <c r="M1094"/>
  <c r="N1094" s="1"/>
  <c r="M1022"/>
  <c r="N1022" s="1"/>
  <c r="M1132"/>
  <c r="N1132" s="1"/>
  <c r="M1037"/>
  <c r="N1037" s="1"/>
  <c r="M1036"/>
  <c r="N1036" s="1"/>
  <c r="M1035"/>
  <c r="N1035" s="1"/>
  <c r="M1034"/>
  <c r="N1034" s="1"/>
  <c r="M1033"/>
  <c r="N1033" s="1"/>
  <c r="M1032"/>
  <c r="N1032" s="1"/>
  <c r="M1031"/>
  <c r="N1031" s="1"/>
  <c r="M1030"/>
  <c r="N1030" s="1"/>
  <c r="M1137"/>
  <c r="N1137" s="1"/>
  <c r="M1112"/>
  <c r="N1112" s="1"/>
  <c r="M1111"/>
  <c r="N1111" s="1"/>
  <c r="M1110"/>
  <c r="N1110" s="1"/>
  <c r="M1109"/>
  <c r="N1109" s="1"/>
  <c r="M1108"/>
  <c r="N1108" s="1"/>
  <c r="M1008"/>
  <c r="N1008" s="1"/>
  <c r="M894"/>
  <c r="N894" s="1"/>
  <c r="M893"/>
  <c r="N893" s="1"/>
  <c r="M892"/>
  <c r="N892" s="1"/>
  <c r="M891"/>
  <c r="N891" s="1"/>
  <c r="M890"/>
  <c r="N890" s="1"/>
  <c r="M1003"/>
  <c r="N1003" s="1"/>
  <c r="M907"/>
  <c r="N907" s="1"/>
  <c r="M906"/>
  <c r="N906" s="1"/>
  <c r="M905"/>
  <c r="N905" s="1"/>
  <c r="M904"/>
  <c r="N904" s="1"/>
  <c r="M903"/>
  <c r="N903" s="1"/>
  <c r="M902"/>
  <c r="N902" s="1"/>
  <c r="M1013"/>
  <c r="N1013" s="1"/>
  <c r="M964"/>
  <c r="N964" s="1"/>
  <c r="M963"/>
  <c r="N963" s="1"/>
  <c r="M1007"/>
  <c r="N1007" s="1"/>
  <c r="M1006"/>
  <c r="N1006" s="1"/>
  <c r="M1005"/>
  <c r="N1005" s="1"/>
  <c r="M1004"/>
  <c r="N1004" s="1"/>
  <c r="M921"/>
  <c r="N921" s="1"/>
  <c r="M920"/>
  <c r="N920" s="1"/>
  <c r="M919"/>
  <c r="N919" s="1"/>
  <c r="M918"/>
  <c r="N918" s="1"/>
  <c r="M954"/>
  <c r="N954" s="1"/>
  <c r="M953"/>
  <c r="N953" s="1"/>
  <c r="M952"/>
  <c r="N952" s="1"/>
  <c r="M951"/>
  <c r="N951" s="1"/>
  <c r="M950"/>
  <c r="N950" s="1"/>
  <c r="M949"/>
  <c r="N949" s="1"/>
  <c r="M948"/>
  <c r="N948" s="1"/>
  <c r="M947"/>
  <c r="N947" s="1"/>
  <c r="M946"/>
  <c r="N946" s="1"/>
  <c r="M945"/>
  <c r="N945" s="1"/>
  <c r="M976"/>
  <c r="N976" s="1"/>
  <c r="M975"/>
  <c r="N975" s="1"/>
  <c r="M974"/>
  <c r="N974" s="1"/>
  <c r="M973"/>
  <c r="N973" s="1"/>
  <c r="M972"/>
  <c r="N972" s="1"/>
  <c r="M971"/>
  <c r="N971" s="1"/>
  <c r="M970"/>
  <c r="N970" s="1"/>
  <c r="M969"/>
  <c r="N969" s="1"/>
  <c r="M968"/>
  <c r="N968" s="1"/>
  <c r="M1002"/>
  <c r="N1002" s="1"/>
  <c r="M1001"/>
  <c r="N1001" s="1"/>
  <c r="M1000"/>
  <c r="N1000" s="1"/>
  <c r="M999"/>
  <c r="N999" s="1"/>
  <c r="M998"/>
  <c r="N998" s="1"/>
  <c r="M997"/>
  <c r="N997" s="1"/>
  <c r="M944"/>
  <c r="N944" s="1"/>
  <c r="M943"/>
  <c r="N943" s="1"/>
  <c r="M942"/>
  <c r="N942" s="1"/>
  <c r="M941"/>
  <c r="N941" s="1"/>
  <c r="M940"/>
  <c r="N940" s="1"/>
  <c r="M965"/>
  <c r="N965" s="1"/>
  <c r="M983"/>
  <c r="N983" s="1"/>
  <c r="M982"/>
  <c r="N982" s="1"/>
  <c r="M981"/>
  <c r="N981" s="1"/>
  <c r="M980"/>
  <c r="N980" s="1"/>
  <c r="M979"/>
  <c r="N979" s="1"/>
  <c r="M978"/>
  <c r="N978" s="1"/>
  <c r="M961"/>
  <c r="N961" s="1"/>
  <c r="M960"/>
  <c r="N960" s="1"/>
  <c r="M959"/>
  <c r="N959" s="1"/>
  <c r="M958"/>
  <c r="N958" s="1"/>
  <c r="M957"/>
  <c r="N957" s="1"/>
  <c r="M956"/>
  <c r="N956" s="1"/>
  <c r="M955"/>
  <c r="N955" s="1"/>
  <c r="M962"/>
  <c r="N962" s="1"/>
  <c r="M992"/>
  <c r="N992" s="1"/>
  <c r="M967"/>
  <c r="N967" s="1"/>
  <c r="M966"/>
  <c r="N966" s="1"/>
  <c r="M1012"/>
  <c r="N1012" s="1"/>
  <c r="M1011"/>
  <c r="N1011" s="1"/>
  <c r="M1010"/>
  <c r="N1010" s="1"/>
  <c r="M901"/>
  <c r="N901" s="1"/>
  <c r="M900"/>
  <c r="N900" s="1"/>
  <c r="M899"/>
  <c r="N899" s="1"/>
  <c r="M939"/>
  <c r="N939" s="1"/>
  <c r="M938"/>
  <c r="N938" s="1"/>
  <c r="M937"/>
  <c r="N937" s="1"/>
  <c r="M936"/>
  <c r="N936" s="1"/>
  <c r="M935"/>
  <c r="N935" s="1"/>
  <c r="M934"/>
  <c r="N934" s="1"/>
  <c r="M933"/>
  <c r="N933" s="1"/>
  <c r="M932"/>
  <c r="N932" s="1"/>
  <c r="M931"/>
  <c r="N931" s="1"/>
  <c r="M930"/>
  <c r="N930" s="1"/>
  <c r="M929"/>
  <c r="N929" s="1"/>
  <c r="M928"/>
  <c r="N928" s="1"/>
  <c r="M1014"/>
  <c r="N1014" s="1"/>
  <c r="M1009"/>
  <c r="N1009" s="1"/>
  <c r="M927"/>
  <c r="N927" s="1"/>
  <c r="M926"/>
  <c r="N926" s="1"/>
  <c r="M925"/>
  <c r="N925" s="1"/>
  <c r="M924"/>
  <c r="N924" s="1"/>
  <c r="M923"/>
  <c r="N923" s="1"/>
  <c r="M922"/>
  <c r="N922" s="1"/>
  <c r="M996"/>
  <c r="N996" s="1"/>
  <c r="M995"/>
  <c r="N995" s="1"/>
  <c r="M994"/>
  <c r="N994" s="1"/>
  <c r="M993"/>
  <c r="N993" s="1"/>
  <c r="M898"/>
  <c r="N898" s="1"/>
  <c r="M897"/>
  <c r="N897" s="1"/>
  <c r="M896"/>
  <c r="N896" s="1"/>
  <c r="M977"/>
  <c r="N977" s="1"/>
  <c r="M895"/>
  <c r="N895" s="1"/>
  <c r="M917"/>
  <c r="N917" s="1"/>
  <c r="M916"/>
  <c r="N916" s="1"/>
  <c r="M915"/>
  <c r="N915" s="1"/>
  <c r="M914"/>
  <c r="N914" s="1"/>
  <c r="M913"/>
  <c r="N913" s="1"/>
  <c r="M912"/>
  <c r="N912" s="1"/>
  <c r="M911"/>
  <c r="N911" s="1"/>
  <c r="M910"/>
  <c r="N910" s="1"/>
  <c r="M909"/>
  <c r="N909" s="1"/>
  <c r="M908"/>
  <c r="N908" s="1"/>
  <c r="M991"/>
  <c r="N991" s="1"/>
  <c r="M990"/>
  <c r="N990" s="1"/>
  <c r="M989"/>
  <c r="N989" s="1"/>
  <c r="M988"/>
  <c r="N988" s="1"/>
  <c r="M987"/>
  <c r="N987" s="1"/>
  <c r="M986"/>
  <c r="N986" s="1"/>
  <c r="M985"/>
  <c r="N985" s="1"/>
  <c r="M984"/>
  <c r="N984" s="1"/>
  <c r="M871"/>
  <c r="N871" s="1"/>
  <c r="M756"/>
  <c r="N756" s="1"/>
  <c r="M755"/>
  <c r="N755" s="1"/>
  <c r="M866"/>
  <c r="N866" s="1"/>
  <c r="M865"/>
  <c r="N865" s="1"/>
  <c r="M767"/>
  <c r="N767" s="1"/>
  <c r="M766"/>
  <c r="N766" s="1"/>
  <c r="M765"/>
  <c r="N765" s="1"/>
  <c r="M764"/>
  <c r="N764" s="1"/>
  <c r="M763"/>
  <c r="N763" s="1"/>
  <c r="M762"/>
  <c r="N762" s="1"/>
  <c r="M887"/>
  <c r="N887" s="1"/>
  <c r="M886"/>
  <c r="N886" s="1"/>
  <c r="M885"/>
  <c r="N885" s="1"/>
  <c r="M870"/>
  <c r="N870" s="1"/>
  <c r="M869"/>
  <c r="N869" s="1"/>
  <c r="M868"/>
  <c r="N868" s="1"/>
  <c r="M867"/>
  <c r="N867" s="1"/>
  <c r="M774"/>
  <c r="N774" s="1"/>
  <c r="M773"/>
  <c r="N773" s="1"/>
  <c r="M806"/>
  <c r="N806" s="1"/>
  <c r="M805"/>
  <c r="N805" s="1"/>
  <c r="M804"/>
  <c r="N804" s="1"/>
  <c r="M803"/>
  <c r="N803" s="1"/>
  <c r="M802"/>
  <c r="N802" s="1"/>
  <c r="M801"/>
  <c r="N801" s="1"/>
  <c r="M800"/>
  <c r="N800" s="1"/>
  <c r="M824"/>
  <c r="N824" s="1"/>
  <c r="M823"/>
  <c r="N823" s="1"/>
  <c r="M822"/>
  <c r="N822" s="1"/>
  <c r="M821"/>
  <c r="N821" s="1"/>
  <c r="M820"/>
  <c r="N820" s="1"/>
  <c r="M864"/>
  <c r="N864" s="1"/>
  <c r="M863"/>
  <c r="N863" s="1"/>
  <c r="M862"/>
  <c r="N862" s="1"/>
  <c r="M861"/>
  <c r="N861" s="1"/>
  <c r="M860"/>
  <c r="N860" s="1"/>
  <c r="M859"/>
  <c r="N859" s="1"/>
  <c r="M858"/>
  <c r="N858" s="1"/>
  <c r="M857"/>
  <c r="N857" s="1"/>
  <c r="M799"/>
  <c r="N799" s="1"/>
  <c r="M798"/>
  <c r="N798" s="1"/>
  <c r="M817"/>
  <c r="N817" s="1"/>
  <c r="M816"/>
  <c r="N816" s="1"/>
  <c r="M840"/>
  <c r="N840" s="1"/>
  <c r="M839"/>
  <c r="N839" s="1"/>
  <c r="M838"/>
  <c r="N838" s="1"/>
  <c r="M837"/>
  <c r="N837" s="1"/>
  <c r="M836"/>
  <c r="N836" s="1"/>
  <c r="M835"/>
  <c r="N835" s="1"/>
  <c r="M834"/>
  <c r="N834" s="1"/>
  <c r="M833"/>
  <c r="N833" s="1"/>
  <c r="M832"/>
  <c r="N832" s="1"/>
  <c r="M831"/>
  <c r="N831" s="1"/>
  <c r="M814"/>
  <c r="N814" s="1"/>
  <c r="M813"/>
  <c r="N813" s="1"/>
  <c r="M812"/>
  <c r="N812" s="1"/>
  <c r="M811"/>
  <c r="N811" s="1"/>
  <c r="M810"/>
  <c r="N810" s="1"/>
  <c r="M809"/>
  <c r="N809" s="1"/>
  <c r="M808"/>
  <c r="N808" s="1"/>
  <c r="M807"/>
  <c r="N807" s="1"/>
  <c r="M815"/>
  <c r="N815" s="1"/>
  <c r="M854"/>
  <c r="N854" s="1"/>
  <c r="M853"/>
  <c r="N853" s="1"/>
  <c r="M852"/>
  <c r="N852" s="1"/>
  <c r="M851"/>
  <c r="N851" s="1"/>
  <c r="M819"/>
  <c r="N819" s="1"/>
  <c r="M818"/>
  <c r="N818" s="1"/>
  <c r="M884"/>
  <c r="N884" s="1"/>
  <c r="M883"/>
  <c r="N883" s="1"/>
  <c r="M882"/>
  <c r="N882" s="1"/>
  <c r="M881"/>
  <c r="N881" s="1"/>
  <c r="M761"/>
  <c r="N761" s="1"/>
  <c r="M760"/>
  <c r="N760" s="1"/>
  <c r="M850"/>
  <c r="N850" s="1"/>
  <c r="M797"/>
  <c r="N797" s="1"/>
  <c r="M796"/>
  <c r="N796" s="1"/>
  <c r="M795"/>
  <c r="N795" s="1"/>
  <c r="M794"/>
  <c r="N794" s="1"/>
  <c r="M793"/>
  <c r="N793" s="1"/>
  <c r="M792"/>
  <c r="N792" s="1"/>
  <c r="M791"/>
  <c r="N791" s="1"/>
  <c r="M790"/>
  <c r="N790" s="1"/>
  <c r="M789"/>
  <c r="N789" s="1"/>
  <c r="M788"/>
  <c r="N788" s="1"/>
  <c r="M787"/>
  <c r="N787" s="1"/>
  <c r="M786"/>
  <c r="N786" s="1"/>
  <c r="M785"/>
  <c r="N785" s="1"/>
  <c r="M784"/>
  <c r="N784" s="1"/>
  <c r="M783"/>
  <c r="N783" s="1"/>
  <c r="M782"/>
  <c r="N782" s="1"/>
  <c r="M889"/>
  <c r="N889" s="1"/>
  <c r="M888"/>
  <c r="N888" s="1"/>
  <c r="M880"/>
  <c r="N880" s="1"/>
  <c r="M879"/>
  <c r="N879" s="1"/>
  <c r="M878"/>
  <c r="N878" s="1"/>
  <c r="M877"/>
  <c r="N877" s="1"/>
  <c r="M876"/>
  <c r="N876" s="1"/>
  <c r="M875"/>
  <c r="N875" s="1"/>
  <c r="M874"/>
  <c r="N874" s="1"/>
  <c r="M873"/>
  <c r="N873" s="1"/>
  <c r="M781"/>
  <c r="N781" s="1"/>
  <c r="M780"/>
  <c r="N780" s="1"/>
  <c r="M779"/>
  <c r="N779" s="1"/>
  <c r="M778"/>
  <c r="N778" s="1"/>
  <c r="M777"/>
  <c r="N777" s="1"/>
  <c r="M776"/>
  <c r="N776" s="1"/>
  <c r="M775"/>
  <c r="N775" s="1"/>
  <c r="M856"/>
  <c r="N856" s="1"/>
  <c r="M855"/>
  <c r="N855" s="1"/>
  <c r="M759"/>
  <c r="N759" s="1"/>
  <c r="M830"/>
  <c r="N830" s="1"/>
  <c r="M829"/>
  <c r="N829" s="1"/>
  <c r="M828"/>
  <c r="N828" s="1"/>
  <c r="M827"/>
  <c r="N827" s="1"/>
  <c r="M826"/>
  <c r="N826" s="1"/>
  <c r="M825"/>
  <c r="N825" s="1"/>
  <c r="M758"/>
  <c r="N758" s="1"/>
  <c r="M757"/>
  <c r="N757" s="1"/>
  <c r="M872"/>
  <c r="N872" s="1"/>
  <c r="M772"/>
  <c r="N772" s="1"/>
  <c r="M771"/>
  <c r="N771" s="1"/>
  <c r="M770"/>
  <c r="N770" s="1"/>
  <c r="M769"/>
  <c r="N769" s="1"/>
  <c r="M768"/>
  <c r="N768" s="1"/>
  <c r="M849"/>
  <c r="N849" s="1"/>
  <c r="M848"/>
  <c r="N848" s="1"/>
  <c r="M847"/>
  <c r="N847" s="1"/>
  <c r="M846"/>
  <c r="N846" s="1"/>
  <c r="M845"/>
  <c r="N845" s="1"/>
  <c r="M844"/>
  <c r="N844" s="1"/>
  <c r="M843"/>
  <c r="N843" s="1"/>
  <c r="M842"/>
  <c r="N842" s="1"/>
  <c r="M841"/>
  <c r="N841" s="1"/>
  <c r="M748"/>
  <c r="N748" s="1"/>
  <c r="M630"/>
  <c r="N630" s="1"/>
  <c r="M741"/>
  <c r="N741" s="1"/>
  <c r="M640"/>
  <c r="N640" s="1"/>
  <c r="M747"/>
  <c r="N747" s="1"/>
  <c r="M746"/>
  <c r="N746" s="1"/>
  <c r="M745"/>
  <c r="N745" s="1"/>
  <c r="M744"/>
  <c r="N744" s="1"/>
  <c r="M743"/>
  <c r="N743" s="1"/>
  <c r="M742"/>
  <c r="N742" s="1"/>
  <c r="M644"/>
  <c r="N644" s="1"/>
  <c r="M643"/>
  <c r="N643" s="1"/>
  <c r="M642"/>
  <c r="N642" s="1"/>
  <c r="M641"/>
  <c r="N641" s="1"/>
  <c r="M671"/>
  <c r="N671" s="1"/>
  <c r="M670"/>
  <c r="N670" s="1"/>
  <c r="M669"/>
  <c r="N669" s="1"/>
  <c r="M668"/>
  <c r="N668" s="1"/>
  <c r="M667"/>
  <c r="N667" s="1"/>
  <c r="M749"/>
  <c r="N749" s="1"/>
  <c r="M692"/>
  <c r="N692" s="1"/>
  <c r="M691"/>
  <c r="N691" s="1"/>
  <c r="M690"/>
  <c r="N690" s="1"/>
  <c r="M689"/>
  <c r="N689" s="1"/>
  <c r="M688"/>
  <c r="N688" s="1"/>
  <c r="M687"/>
  <c r="N687" s="1"/>
  <c r="M686"/>
  <c r="N686" s="1"/>
  <c r="M685"/>
  <c r="N685" s="1"/>
  <c r="M740"/>
  <c r="N740" s="1"/>
  <c r="M739"/>
  <c r="N739" s="1"/>
  <c r="M738"/>
  <c r="N738" s="1"/>
  <c r="M737"/>
  <c r="N737" s="1"/>
  <c r="M736"/>
  <c r="N736" s="1"/>
  <c r="M735"/>
  <c r="N735" s="1"/>
  <c r="M734"/>
  <c r="N734" s="1"/>
  <c r="M733"/>
  <c r="N733" s="1"/>
  <c r="M732"/>
  <c r="N732" s="1"/>
  <c r="M731"/>
  <c r="N731" s="1"/>
  <c r="M666"/>
  <c r="N666" s="1"/>
  <c r="M665"/>
  <c r="N665" s="1"/>
  <c r="M664"/>
  <c r="N664" s="1"/>
  <c r="M663"/>
  <c r="N663" s="1"/>
  <c r="M662"/>
  <c r="N662" s="1"/>
  <c r="M661"/>
  <c r="N661" s="1"/>
  <c r="M681"/>
  <c r="N681" s="1"/>
  <c r="M712"/>
  <c r="N712" s="1"/>
  <c r="M711"/>
  <c r="N711" s="1"/>
  <c r="M710"/>
  <c r="N710" s="1"/>
  <c r="M709"/>
  <c r="N709" s="1"/>
  <c r="M708"/>
  <c r="N708" s="1"/>
  <c r="M707"/>
  <c r="N707" s="1"/>
  <c r="M706"/>
  <c r="N706" s="1"/>
  <c r="M705"/>
  <c r="N705" s="1"/>
  <c r="M704"/>
  <c r="N704" s="1"/>
  <c r="M703"/>
  <c r="N703" s="1"/>
  <c r="M702"/>
  <c r="N702" s="1"/>
  <c r="M701"/>
  <c r="N701" s="1"/>
  <c r="M700"/>
  <c r="N700" s="1"/>
  <c r="M699"/>
  <c r="N699" s="1"/>
  <c r="M698"/>
  <c r="N698" s="1"/>
  <c r="M631"/>
  <c r="N631" s="1"/>
  <c r="M678"/>
  <c r="N678" s="1"/>
  <c r="M677"/>
  <c r="N677" s="1"/>
  <c r="M676"/>
  <c r="N676" s="1"/>
  <c r="M675"/>
  <c r="N675" s="1"/>
  <c r="M674"/>
  <c r="N674" s="1"/>
  <c r="M673"/>
  <c r="N673" s="1"/>
  <c r="M672"/>
  <c r="N672" s="1"/>
  <c r="M680"/>
  <c r="N680" s="1"/>
  <c r="M679"/>
  <c r="N679" s="1"/>
  <c r="M725"/>
  <c r="N725" s="1"/>
  <c r="M724"/>
  <c r="N724" s="1"/>
  <c r="M723"/>
  <c r="N723" s="1"/>
  <c r="M722"/>
  <c r="N722" s="1"/>
  <c r="M684"/>
  <c r="N684" s="1"/>
  <c r="M683"/>
  <c r="N683" s="1"/>
  <c r="M682"/>
  <c r="N682" s="1"/>
  <c r="M753"/>
  <c r="N753" s="1"/>
  <c r="M752"/>
  <c r="N752" s="1"/>
  <c r="M639"/>
  <c r="N639" s="1"/>
  <c r="M638"/>
  <c r="N638" s="1"/>
  <c r="M637"/>
  <c r="N637" s="1"/>
  <c r="M636"/>
  <c r="N636" s="1"/>
  <c r="M635"/>
  <c r="N635" s="1"/>
  <c r="M634"/>
  <c r="N634" s="1"/>
  <c r="M721"/>
  <c r="N721" s="1"/>
  <c r="M660"/>
  <c r="N660" s="1"/>
  <c r="M659"/>
  <c r="N659" s="1"/>
  <c r="M658"/>
  <c r="N658" s="1"/>
  <c r="M657"/>
  <c r="N657" s="1"/>
  <c r="M656"/>
  <c r="N656" s="1"/>
  <c r="M655"/>
  <c r="N655" s="1"/>
  <c r="M754"/>
  <c r="N754" s="1"/>
  <c r="M751"/>
  <c r="N751" s="1"/>
  <c r="M654"/>
  <c r="N654" s="1"/>
  <c r="M653"/>
  <c r="N653" s="1"/>
  <c r="M652"/>
  <c r="N652" s="1"/>
  <c r="M651"/>
  <c r="N651" s="1"/>
  <c r="M650"/>
  <c r="N650" s="1"/>
  <c r="M649"/>
  <c r="N649" s="1"/>
  <c r="M648"/>
  <c r="N648" s="1"/>
  <c r="M647"/>
  <c r="N647" s="1"/>
  <c r="M646"/>
  <c r="N646" s="1"/>
  <c r="M645"/>
  <c r="N645" s="1"/>
  <c r="M730"/>
  <c r="N730" s="1"/>
  <c r="M729"/>
  <c r="N729" s="1"/>
  <c r="M728"/>
  <c r="N728" s="1"/>
  <c r="M727"/>
  <c r="N727" s="1"/>
  <c r="M726"/>
  <c r="N726" s="1"/>
  <c r="M633"/>
  <c r="N633" s="1"/>
  <c r="M632"/>
  <c r="N632" s="1"/>
  <c r="M697"/>
  <c r="N697" s="1"/>
  <c r="M696"/>
  <c r="N696" s="1"/>
  <c r="M695"/>
  <c r="N695" s="1"/>
  <c r="M694"/>
  <c r="N694" s="1"/>
  <c r="M693"/>
  <c r="N693" s="1"/>
  <c r="M750"/>
  <c r="N750" s="1"/>
  <c r="M720"/>
  <c r="N720" s="1"/>
  <c r="M719"/>
  <c r="N719" s="1"/>
  <c r="M718"/>
  <c r="N718" s="1"/>
  <c r="M717"/>
  <c r="N717" s="1"/>
  <c r="M716"/>
  <c r="N716" s="1"/>
  <c r="M715"/>
  <c r="N715" s="1"/>
  <c r="M714"/>
  <c r="N714" s="1"/>
  <c r="M713"/>
  <c r="N713" s="1"/>
  <c r="M563"/>
  <c r="N563" s="1"/>
  <c r="M622"/>
  <c r="N622" s="1"/>
  <c r="M621"/>
  <c r="N621" s="1"/>
  <c r="M570"/>
  <c r="N570" s="1"/>
  <c r="M569"/>
  <c r="N569" s="1"/>
  <c r="M568"/>
  <c r="N568" s="1"/>
  <c r="M567"/>
  <c r="N567" s="1"/>
  <c r="M625"/>
  <c r="N625" s="1"/>
  <c r="M624"/>
  <c r="N624" s="1"/>
  <c r="M623"/>
  <c r="N623" s="1"/>
  <c r="M572"/>
  <c r="N572" s="1"/>
  <c r="M586"/>
  <c r="N586" s="1"/>
  <c r="M585"/>
  <c r="N585" s="1"/>
  <c r="M584"/>
  <c r="N584" s="1"/>
  <c r="M594"/>
  <c r="N594" s="1"/>
  <c r="M593"/>
  <c r="N593" s="1"/>
  <c r="M592"/>
  <c r="N592" s="1"/>
  <c r="M620"/>
  <c r="N620" s="1"/>
  <c r="M619"/>
  <c r="N619" s="1"/>
  <c r="M618"/>
  <c r="N618" s="1"/>
  <c r="M617"/>
  <c r="N617" s="1"/>
  <c r="M616"/>
  <c r="N616" s="1"/>
  <c r="M615"/>
  <c r="N615" s="1"/>
  <c r="M614"/>
  <c r="N614" s="1"/>
  <c r="M583"/>
  <c r="N583" s="1"/>
  <c r="M582"/>
  <c r="N582" s="1"/>
  <c r="M602"/>
  <c r="N602" s="1"/>
  <c r="M601"/>
  <c r="N601" s="1"/>
  <c r="M600"/>
  <c r="N600" s="1"/>
  <c r="M599"/>
  <c r="N599" s="1"/>
  <c r="M598"/>
  <c r="N598" s="1"/>
  <c r="M597"/>
  <c r="N597" s="1"/>
  <c r="M591"/>
  <c r="N591" s="1"/>
  <c r="M590"/>
  <c r="N590" s="1"/>
  <c r="M589"/>
  <c r="N589" s="1"/>
  <c r="M588"/>
  <c r="N588" s="1"/>
  <c r="M587"/>
  <c r="N587" s="1"/>
  <c r="M608"/>
  <c r="N608" s="1"/>
  <c r="M607"/>
  <c r="N607" s="1"/>
  <c r="M606"/>
  <c r="N606" s="1"/>
  <c r="M581"/>
  <c r="N581" s="1"/>
  <c r="M580"/>
  <c r="N580" s="1"/>
  <c r="M579"/>
  <c r="N579" s="1"/>
  <c r="M578"/>
  <c r="N578" s="1"/>
  <c r="M577"/>
  <c r="N577" s="1"/>
  <c r="M576"/>
  <c r="N576" s="1"/>
  <c r="M575"/>
  <c r="N575" s="1"/>
  <c r="M574"/>
  <c r="N574" s="1"/>
  <c r="M629"/>
  <c r="N629" s="1"/>
  <c r="M628"/>
  <c r="N628" s="1"/>
  <c r="M627"/>
  <c r="N627" s="1"/>
  <c r="M573"/>
  <c r="N573" s="1"/>
  <c r="M613"/>
  <c r="N613" s="1"/>
  <c r="M612"/>
  <c r="N612" s="1"/>
  <c r="M611"/>
  <c r="N611" s="1"/>
  <c r="M610"/>
  <c r="N610" s="1"/>
  <c r="M609"/>
  <c r="N609" s="1"/>
  <c r="M566"/>
  <c r="N566" s="1"/>
  <c r="M565"/>
  <c r="N565" s="1"/>
  <c r="M596"/>
  <c r="N596" s="1"/>
  <c r="M595"/>
  <c r="N595" s="1"/>
  <c r="M564"/>
  <c r="N564" s="1"/>
  <c r="M626"/>
  <c r="N626" s="1"/>
  <c r="M571"/>
  <c r="N571" s="1"/>
  <c r="M605"/>
  <c r="N605" s="1"/>
  <c r="M604"/>
  <c r="N604" s="1"/>
  <c r="M603"/>
  <c r="N603" s="1"/>
  <c r="M561"/>
  <c r="N561" s="1"/>
  <c r="M521"/>
  <c r="N521" s="1"/>
  <c r="M559"/>
  <c r="N559" s="1"/>
  <c r="M547"/>
  <c r="N547" s="1"/>
  <c r="M560"/>
  <c r="N560" s="1"/>
  <c r="M524"/>
  <c r="N524" s="1"/>
  <c r="M523"/>
  <c r="N523" s="1"/>
  <c r="M522"/>
  <c r="N522" s="1"/>
  <c r="M542"/>
  <c r="N542" s="1"/>
  <c r="M541"/>
  <c r="N541" s="1"/>
  <c r="M540"/>
  <c r="N540" s="1"/>
  <c r="M539"/>
  <c r="N539" s="1"/>
  <c r="M538"/>
  <c r="N538" s="1"/>
  <c r="M537"/>
  <c r="N537" s="1"/>
  <c r="M552"/>
  <c r="N552" s="1"/>
  <c r="M551"/>
  <c r="N551" s="1"/>
  <c r="M550"/>
  <c r="N550" s="1"/>
  <c r="M549"/>
  <c r="N549" s="1"/>
  <c r="M536"/>
  <c r="N536" s="1"/>
  <c r="M535"/>
  <c r="N535" s="1"/>
  <c r="M534"/>
  <c r="N534" s="1"/>
  <c r="M533"/>
  <c r="N533" s="1"/>
  <c r="M532"/>
  <c r="N532" s="1"/>
  <c r="M531"/>
  <c r="N531" s="1"/>
  <c r="M548"/>
  <c r="N548" s="1"/>
  <c r="M556"/>
  <c r="N556" s="1"/>
  <c r="M555"/>
  <c r="N555" s="1"/>
  <c r="M554"/>
  <c r="N554" s="1"/>
  <c r="M553"/>
  <c r="N553" s="1"/>
  <c r="M546"/>
  <c r="N546" s="1"/>
  <c r="M545"/>
  <c r="N545" s="1"/>
  <c r="M544"/>
  <c r="N544" s="1"/>
  <c r="M543"/>
  <c r="N543" s="1"/>
  <c r="M558"/>
  <c r="N558" s="1"/>
  <c r="M530"/>
  <c r="N530" s="1"/>
  <c r="M529"/>
  <c r="N529" s="1"/>
  <c r="M528"/>
  <c r="N528" s="1"/>
  <c r="M527"/>
  <c r="N527" s="1"/>
  <c r="M526"/>
  <c r="N526" s="1"/>
  <c r="M525"/>
  <c r="N525" s="1"/>
  <c r="M562"/>
  <c r="N562" s="1"/>
  <c r="M557"/>
  <c r="N557" s="1"/>
  <c r="M516"/>
  <c r="N516" s="1"/>
  <c r="M520"/>
  <c r="N520" s="1"/>
  <c r="M519"/>
  <c r="N519" s="1"/>
  <c r="M517"/>
  <c r="N517" s="1"/>
  <c r="M487"/>
  <c r="N487" s="1"/>
  <c r="M486"/>
  <c r="N486" s="1"/>
  <c r="M485"/>
  <c r="N485" s="1"/>
  <c r="M496"/>
  <c r="N496" s="1"/>
  <c r="M495"/>
  <c r="N495" s="1"/>
  <c r="M494"/>
  <c r="N494" s="1"/>
  <c r="M515"/>
  <c r="N515" s="1"/>
  <c r="M514"/>
  <c r="N514" s="1"/>
  <c r="M513"/>
  <c r="N513" s="1"/>
  <c r="M512"/>
  <c r="N512" s="1"/>
  <c r="M511"/>
  <c r="N511" s="1"/>
  <c r="M510"/>
  <c r="N510" s="1"/>
  <c r="M509"/>
  <c r="N509" s="1"/>
  <c r="M508"/>
  <c r="N508" s="1"/>
  <c r="M484"/>
  <c r="N484" s="1"/>
  <c r="M483"/>
  <c r="N483" s="1"/>
  <c r="M482"/>
  <c r="N482" s="1"/>
  <c r="M481"/>
  <c r="N481" s="1"/>
  <c r="M480"/>
  <c r="N480" s="1"/>
  <c r="M500"/>
  <c r="N500" s="1"/>
  <c r="M493"/>
  <c r="N493" s="1"/>
  <c r="M492"/>
  <c r="N492" s="1"/>
  <c r="M491"/>
  <c r="N491" s="1"/>
  <c r="M490"/>
  <c r="N490" s="1"/>
  <c r="M489"/>
  <c r="N489" s="1"/>
  <c r="M488"/>
  <c r="N488" s="1"/>
  <c r="M506"/>
  <c r="N506" s="1"/>
  <c r="M505"/>
  <c r="N505" s="1"/>
  <c r="M504"/>
  <c r="N504" s="1"/>
  <c r="M479"/>
  <c r="N479" s="1"/>
  <c r="M478"/>
  <c r="N478" s="1"/>
  <c r="M477"/>
  <c r="N477" s="1"/>
  <c r="M476"/>
  <c r="N476" s="1"/>
  <c r="M475"/>
  <c r="N475" s="1"/>
  <c r="M518"/>
  <c r="N518" s="1"/>
  <c r="M474"/>
  <c r="N474" s="1"/>
  <c r="M507"/>
  <c r="N507" s="1"/>
  <c r="M472"/>
  <c r="N472" s="1"/>
  <c r="M499"/>
  <c r="N499" s="1"/>
  <c r="M498"/>
  <c r="N498" s="1"/>
  <c r="M497"/>
  <c r="N497" s="1"/>
  <c r="M471"/>
  <c r="N471" s="1"/>
  <c r="M473"/>
  <c r="N473" s="1"/>
  <c r="M503"/>
  <c r="N503" s="1"/>
  <c r="M502"/>
  <c r="N502" s="1"/>
  <c r="M501"/>
  <c r="N501" s="1"/>
  <c r="M465"/>
  <c r="N465" s="1"/>
  <c r="M464"/>
  <c r="N464" s="1"/>
  <c r="M463"/>
  <c r="N463" s="1"/>
  <c r="M416"/>
  <c r="N416" s="1"/>
  <c r="M446"/>
  <c r="N446" s="1"/>
  <c r="M418"/>
  <c r="N418" s="1"/>
  <c r="M437"/>
  <c r="N437" s="1"/>
  <c r="M436"/>
  <c r="N436" s="1"/>
  <c r="M435"/>
  <c r="N435" s="1"/>
  <c r="M434"/>
  <c r="N434" s="1"/>
  <c r="M433"/>
  <c r="N433" s="1"/>
  <c r="M432"/>
  <c r="N432" s="1"/>
  <c r="M431"/>
  <c r="N431" s="1"/>
  <c r="M430"/>
  <c r="N430" s="1"/>
  <c r="M468"/>
  <c r="N468" s="1"/>
  <c r="M467"/>
  <c r="N467" s="1"/>
  <c r="M466"/>
  <c r="N466" s="1"/>
  <c r="M453"/>
  <c r="N453" s="1"/>
  <c r="M429"/>
  <c r="N429" s="1"/>
  <c r="M428"/>
  <c r="N428" s="1"/>
  <c r="M427"/>
  <c r="N427" s="1"/>
  <c r="M426"/>
  <c r="N426" s="1"/>
  <c r="M425"/>
  <c r="N425" s="1"/>
  <c r="M455"/>
  <c r="N455" s="1"/>
  <c r="M454"/>
  <c r="N454" s="1"/>
  <c r="M444"/>
  <c r="N444" s="1"/>
  <c r="M443"/>
  <c r="N443" s="1"/>
  <c r="M442"/>
  <c r="N442" s="1"/>
  <c r="M441"/>
  <c r="N441" s="1"/>
  <c r="M440"/>
  <c r="N440" s="1"/>
  <c r="M439"/>
  <c r="N439" s="1"/>
  <c r="M438"/>
  <c r="N438" s="1"/>
  <c r="M445"/>
  <c r="N445" s="1"/>
  <c r="M415"/>
  <c r="N415" s="1"/>
  <c r="M414"/>
  <c r="N414" s="1"/>
  <c r="M413"/>
  <c r="N413" s="1"/>
  <c r="M412"/>
  <c r="N412" s="1"/>
  <c r="M459"/>
  <c r="N459" s="1"/>
  <c r="M452"/>
  <c r="N452" s="1"/>
  <c r="M451"/>
  <c r="N451" s="1"/>
  <c r="M450"/>
  <c r="N450" s="1"/>
  <c r="M449"/>
  <c r="N449" s="1"/>
  <c r="M448"/>
  <c r="N448" s="1"/>
  <c r="M447"/>
  <c r="N447" s="1"/>
  <c r="M469"/>
  <c r="N469" s="1"/>
  <c r="M424"/>
  <c r="N424" s="1"/>
  <c r="M423"/>
  <c r="N423" s="1"/>
  <c r="M422"/>
  <c r="N422" s="1"/>
  <c r="M421"/>
  <c r="N421" s="1"/>
  <c r="M420"/>
  <c r="N420" s="1"/>
  <c r="M419"/>
  <c r="N419" s="1"/>
  <c r="M470"/>
  <c r="N470" s="1"/>
  <c r="M462"/>
  <c r="N462" s="1"/>
  <c r="M461"/>
  <c r="N461" s="1"/>
  <c r="M460"/>
  <c r="N460" s="1"/>
  <c r="M411"/>
  <c r="N411" s="1"/>
  <c r="M410"/>
  <c r="N410" s="1"/>
  <c r="M417"/>
  <c r="N417" s="1"/>
  <c r="M458"/>
  <c r="N458" s="1"/>
  <c r="M457"/>
  <c r="N457" s="1"/>
  <c r="M456"/>
  <c r="N456" s="1"/>
  <c r="M408"/>
  <c r="N408" s="1"/>
  <c r="M409"/>
  <c r="N409" s="1"/>
  <c r="M380"/>
  <c r="N380" s="1"/>
  <c r="M390"/>
  <c r="N390" s="1"/>
  <c r="M389"/>
  <c r="N389" s="1"/>
  <c r="M388"/>
  <c r="N388" s="1"/>
  <c r="M396"/>
  <c r="N396" s="1"/>
  <c r="M395"/>
  <c r="N395" s="1"/>
  <c r="M407"/>
  <c r="N407" s="1"/>
  <c r="M406"/>
  <c r="N406" s="1"/>
  <c r="M387"/>
  <c r="N387" s="1"/>
  <c r="M386"/>
  <c r="N386" s="1"/>
  <c r="M385"/>
  <c r="N385" s="1"/>
  <c r="M401"/>
  <c r="N401" s="1"/>
  <c r="M400"/>
  <c r="N400" s="1"/>
  <c r="M399"/>
  <c r="N399" s="1"/>
  <c r="M398"/>
  <c r="N398" s="1"/>
  <c r="M392"/>
  <c r="N392" s="1"/>
  <c r="M391"/>
  <c r="N391" s="1"/>
  <c r="M393"/>
  <c r="N393" s="1"/>
  <c r="M405"/>
  <c r="N405" s="1"/>
  <c r="M394"/>
  <c r="N394" s="1"/>
  <c r="M404"/>
  <c r="N404" s="1"/>
  <c r="M403"/>
  <c r="N403" s="1"/>
  <c r="M384"/>
  <c r="N384" s="1"/>
  <c r="M383"/>
  <c r="N383" s="1"/>
  <c r="M382"/>
  <c r="N382" s="1"/>
  <c r="M381"/>
  <c r="N381" s="1"/>
  <c r="M377"/>
  <c r="N377" s="1"/>
  <c r="M397"/>
  <c r="N397" s="1"/>
  <c r="M376"/>
  <c r="N376" s="1"/>
  <c r="M379"/>
  <c r="N379" s="1"/>
  <c r="M378"/>
  <c r="N378" s="1"/>
  <c r="M402"/>
  <c r="N402" s="1"/>
  <c r="M375"/>
  <c r="N375" s="1"/>
  <c r="M340"/>
  <c r="N340" s="1"/>
  <c r="M339"/>
  <c r="N339" s="1"/>
  <c r="M353"/>
  <c r="N353" s="1"/>
  <c r="M362"/>
  <c r="N362" s="1"/>
  <c r="M361"/>
  <c r="N361" s="1"/>
  <c r="M360"/>
  <c r="N360" s="1"/>
  <c r="M359"/>
  <c r="N359" s="1"/>
  <c r="M374"/>
  <c r="N374" s="1"/>
  <c r="M352"/>
  <c r="N352" s="1"/>
  <c r="M351"/>
  <c r="N351" s="1"/>
  <c r="M350"/>
  <c r="N350" s="1"/>
  <c r="M349"/>
  <c r="N349" s="1"/>
  <c r="M348"/>
  <c r="N348" s="1"/>
  <c r="M347"/>
  <c r="N347" s="1"/>
  <c r="M346"/>
  <c r="N346" s="1"/>
  <c r="M358"/>
  <c r="N358" s="1"/>
  <c r="M357"/>
  <c r="N357" s="1"/>
  <c r="M366"/>
  <c r="N366" s="1"/>
  <c r="M365"/>
  <c r="N365" s="1"/>
  <c r="M364"/>
  <c r="N364" s="1"/>
  <c r="M336"/>
  <c r="N336" s="1"/>
  <c r="M356"/>
  <c r="N356" s="1"/>
  <c r="M355"/>
  <c r="N355" s="1"/>
  <c r="M354"/>
  <c r="N354" s="1"/>
  <c r="M372"/>
  <c r="N372" s="1"/>
  <c r="M345"/>
  <c r="N345" s="1"/>
  <c r="M344"/>
  <c r="N344" s="1"/>
  <c r="M343"/>
  <c r="N343" s="1"/>
  <c r="M342"/>
  <c r="N342" s="1"/>
  <c r="M341"/>
  <c r="N341" s="1"/>
  <c r="M373"/>
  <c r="N373" s="1"/>
  <c r="M337"/>
  <c r="N337" s="1"/>
  <c r="M363"/>
  <c r="N363" s="1"/>
  <c r="M338"/>
  <c r="N338" s="1"/>
  <c r="M371"/>
  <c r="N371" s="1"/>
  <c r="M370"/>
  <c r="N370" s="1"/>
  <c r="M369"/>
  <c r="N369" s="1"/>
  <c r="M368"/>
  <c r="N368" s="1"/>
  <c r="M367"/>
  <c r="N367" s="1"/>
  <c r="M289"/>
  <c r="N289" s="1"/>
  <c r="M332"/>
  <c r="N332" s="1"/>
  <c r="M294"/>
  <c r="N294" s="1"/>
  <c r="M293"/>
  <c r="N293" s="1"/>
  <c r="M305"/>
  <c r="N305" s="1"/>
  <c r="M304"/>
  <c r="N304" s="1"/>
  <c r="M317"/>
  <c r="N317" s="1"/>
  <c r="M316"/>
  <c r="N316" s="1"/>
  <c r="M315"/>
  <c r="N315" s="1"/>
  <c r="M314"/>
  <c r="N314" s="1"/>
  <c r="M331"/>
  <c r="N331" s="1"/>
  <c r="M330"/>
  <c r="N330" s="1"/>
  <c r="M329"/>
  <c r="N329" s="1"/>
  <c r="M328"/>
  <c r="N328" s="1"/>
  <c r="M303"/>
  <c r="N303" s="1"/>
  <c r="M310"/>
  <c r="N310" s="1"/>
  <c r="M320"/>
  <c r="N320" s="1"/>
  <c r="M319"/>
  <c r="N319" s="1"/>
  <c r="M308"/>
  <c r="N308" s="1"/>
  <c r="M307"/>
  <c r="N307" s="1"/>
  <c r="M306"/>
  <c r="N306" s="1"/>
  <c r="M309"/>
  <c r="N309" s="1"/>
  <c r="M313"/>
  <c r="N313" s="1"/>
  <c r="M312"/>
  <c r="N312" s="1"/>
  <c r="M311"/>
  <c r="N311" s="1"/>
  <c r="M335"/>
  <c r="N335" s="1"/>
  <c r="M323"/>
  <c r="N323" s="1"/>
  <c r="M302"/>
  <c r="N302" s="1"/>
  <c r="M301"/>
  <c r="N301" s="1"/>
  <c r="M300"/>
  <c r="N300" s="1"/>
  <c r="M299"/>
  <c r="N299" s="1"/>
  <c r="M298"/>
  <c r="N298" s="1"/>
  <c r="M297"/>
  <c r="N297" s="1"/>
  <c r="M296"/>
  <c r="N296" s="1"/>
  <c r="M295"/>
  <c r="N295" s="1"/>
  <c r="M334"/>
  <c r="N334" s="1"/>
  <c r="M333"/>
  <c r="N333" s="1"/>
  <c r="M327"/>
  <c r="N327" s="1"/>
  <c r="M326"/>
  <c r="N326" s="1"/>
  <c r="M325"/>
  <c r="N325" s="1"/>
  <c r="M324"/>
  <c r="N324" s="1"/>
  <c r="M290"/>
  <c r="N290" s="1"/>
  <c r="M318"/>
  <c r="N318" s="1"/>
  <c r="M292"/>
  <c r="N292" s="1"/>
  <c r="M291"/>
  <c r="N291" s="1"/>
  <c r="M322"/>
  <c r="N322" s="1"/>
  <c r="M321"/>
  <c r="N321" s="1"/>
  <c r="M268"/>
  <c r="N268" s="1"/>
  <c r="M269"/>
  <c r="N269" s="1"/>
  <c r="M280"/>
  <c r="N280" s="1"/>
  <c r="M279"/>
  <c r="N279" s="1"/>
  <c r="M287"/>
  <c r="N287" s="1"/>
  <c r="M278"/>
  <c r="N278" s="1"/>
  <c r="M277"/>
  <c r="N277" s="1"/>
  <c r="M276"/>
  <c r="N276" s="1"/>
  <c r="M275"/>
  <c r="N275" s="1"/>
  <c r="M285"/>
  <c r="N285" s="1"/>
  <c r="M284"/>
  <c r="N284" s="1"/>
  <c r="M283"/>
  <c r="N283" s="1"/>
  <c r="M282"/>
  <c r="N282" s="1"/>
  <c r="M281"/>
  <c r="N281" s="1"/>
  <c r="M286"/>
  <c r="N286" s="1"/>
  <c r="M274"/>
  <c r="N274" s="1"/>
  <c r="M273"/>
  <c r="N273" s="1"/>
  <c r="M272"/>
  <c r="N272" s="1"/>
  <c r="M271"/>
  <c r="N271" s="1"/>
  <c r="M288"/>
  <c r="N288" s="1"/>
  <c r="M270"/>
  <c r="N270" s="1"/>
  <c r="M258"/>
  <c r="N258" s="1"/>
  <c r="M257"/>
  <c r="N257" s="1"/>
  <c r="M256"/>
  <c r="N256" s="1"/>
  <c r="M267"/>
  <c r="N267" s="1"/>
  <c r="M266"/>
  <c r="N266" s="1"/>
  <c r="M265"/>
  <c r="N265" s="1"/>
  <c r="M262"/>
  <c r="N262" s="1"/>
  <c r="M261"/>
  <c r="N261" s="1"/>
  <c r="M260"/>
  <c r="N260" s="1"/>
  <c r="M259"/>
  <c r="N259" s="1"/>
  <c r="M263"/>
  <c r="N263" s="1"/>
  <c r="M255"/>
  <c r="N255" s="1"/>
  <c r="M253"/>
  <c r="N253" s="1"/>
  <c r="M264"/>
  <c r="N264" s="1"/>
  <c r="M254"/>
  <c r="N254" s="1"/>
  <c r="M241"/>
  <c r="N241" s="1"/>
  <c r="M240"/>
  <c r="N240" s="1"/>
  <c r="M239"/>
  <c r="N239" s="1"/>
  <c r="M252"/>
  <c r="N252" s="1"/>
  <c r="M238"/>
  <c r="N238" s="1"/>
  <c r="M237"/>
  <c r="N237" s="1"/>
  <c r="M236"/>
  <c r="N236" s="1"/>
  <c r="M250"/>
  <c r="N250" s="1"/>
  <c r="M249"/>
  <c r="N249" s="1"/>
  <c r="M246"/>
  <c r="N246" s="1"/>
  <c r="M245"/>
  <c r="N245" s="1"/>
  <c r="M244"/>
  <c r="N244" s="1"/>
  <c r="M243"/>
  <c r="N243" s="1"/>
  <c r="M242"/>
  <c r="N242" s="1"/>
  <c r="M248"/>
  <c r="N248" s="1"/>
  <c r="M247"/>
  <c r="N247" s="1"/>
  <c r="M235"/>
  <c r="N235" s="1"/>
  <c r="M234"/>
  <c r="N234" s="1"/>
  <c r="M251"/>
  <c r="N251" s="1"/>
  <c r="M233"/>
  <c r="N233" s="1"/>
  <c r="M231"/>
  <c r="N231" s="1"/>
  <c r="M219"/>
  <c r="N219" s="1"/>
  <c r="M218"/>
  <c r="N218" s="1"/>
  <c r="M227"/>
  <c r="N227" s="1"/>
  <c r="M226"/>
  <c r="N226" s="1"/>
  <c r="M217"/>
  <c r="N217" s="1"/>
  <c r="M216"/>
  <c r="N216" s="1"/>
  <c r="M223"/>
  <c r="N223" s="1"/>
  <c r="M229"/>
  <c r="N229" s="1"/>
  <c r="M228"/>
  <c r="N228" s="1"/>
  <c r="M222"/>
  <c r="N222" s="1"/>
  <c r="M221"/>
  <c r="N221" s="1"/>
  <c r="M220"/>
  <c r="N220" s="1"/>
  <c r="M225"/>
  <c r="N225" s="1"/>
  <c r="M224"/>
  <c r="N224" s="1"/>
  <c r="M232"/>
  <c r="N232" s="1"/>
  <c r="M215"/>
  <c r="N215" s="1"/>
  <c r="M230"/>
  <c r="N230" s="1"/>
  <c r="M204"/>
  <c r="N204" s="1"/>
  <c r="M203"/>
  <c r="N203" s="1"/>
  <c r="M202"/>
  <c r="N202" s="1"/>
  <c r="M201"/>
  <c r="N201" s="1"/>
  <c r="M213"/>
  <c r="N213" s="1"/>
  <c r="M212"/>
  <c r="N212" s="1"/>
  <c r="M209"/>
  <c r="N209" s="1"/>
  <c r="M208"/>
  <c r="N208" s="1"/>
  <c r="M207"/>
  <c r="N207" s="1"/>
  <c r="M206"/>
  <c r="N206" s="1"/>
  <c r="M205"/>
  <c r="N205" s="1"/>
  <c r="M211"/>
  <c r="N211" s="1"/>
  <c r="M210"/>
  <c r="N210" s="1"/>
  <c r="M200"/>
  <c r="N200" s="1"/>
  <c r="M199"/>
  <c r="N199" s="1"/>
  <c r="M198"/>
  <c r="N198" s="1"/>
  <c r="M214"/>
  <c r="N214" s="1"/>
  <c r="M196"/>
  <c r="N196" s="1"/>
  <c r="M197"/>
  <c r="N197" s="1"/>
  <c r="M177"/>
  <c r="N177" s="1"/>
  <c r="M186"/>
  <c r="N186" s="1"/>
  <c r="M185"/>
  <c r="N185" s="1"/>
  <c r="M184"/>
  <c r="N184" s="1"/>
  <c r="M183"/>
  <c r="N183" s="1"/>
  <c r="M192"/>
  <c r="N192" s="1"/>
  <c r="M191"/>
  <c r="N191" s="1"/>
  <c r="M190"/>
  <c r="N190" s="1"/>
  <c r="M189"/>
  <c r="N189" s="1"/>
  <c r="M188"/>
  <c r="N188" s="1"/>
  <c r="M187"/>
  <c r="N187" s="1"/>
  <c r="M194"/>
  <c r="N194" s="1"/>
  <c r="M193"/>
  <c r="N193" s="1"/>
  <c r="M182"/>
  <c r="N182" s="1"/>
  <c r="M181"/>
  <c r="N181" s="1"/>
  <c r="M180"/>
  <c r="N180" s="1"/>
  <c r="M179"/>
  <c r="N179" s="1"/>
  <c r="M178"/>
  <c r="N178" s="1"/>
  <c r="M195"/>
  <c r="N195" s="1"/>
  <c r="M176"/>
  <c r="N176" s="1"/>
  <c r="M143"/>
  <c r="N143" s="1"/>
  <c r="M161"/>
  <c r="N161" s="1"/>
  <c r="M160"/>
  <c r="N160" s="1"/>
  <c r="M159"/>
  <c r="N159" s="1"/>
  <c r="M158"/>
  <c r="N158" s="1"/>
  <c r="M157"/>
  <c r="N157" s="1"/>
  <c r="M156"/>
  <c r="N156" s="1"/>
  <c r="M155"/>
  <c r="N155" s="1"/>
  <c r="M154"/>
  <c r="N154" s="1"/>
  <c r="M153"/>
  <c r="N153" s="1"/>
  <c r="M171"/>
  <c r="N171" s="1"/>
  <c r="M170"/>
  <c r="N170" s="1"/>
  <c r="M152"/>
  <c r="N152" s="1"/>
  <c r="M151"/>
  <c r="N151" s="1"/>
  <c r="M150"/>
  <c r="N150" s="1"/>
  <c r="M149"/>
  <c r="N149" s="1"/>
  <c r="M148"/>
  <c r="N148" s="1"/>
  <c r="M172"/>
  <c r="N172" s="1"/>
  <c r="M168"/>
  <c r="N168" s="1"/>
  <c r="M167"/>
  <c r="N167" s="1"/>
  <c r="M166"/>
  <c r="N166" s="1"/>
  <c r="M165"/>
  <c r="N165" s="1"/>
  <c r="M164"/>
  <c r="N164" s="1"/>
  <c r="M163"/>
  <c r="N163" s="1"/>
  <c r="M162"/>
  <c r="N162" s="1"/>
  <c r="M169"/>
  <c r="N169" s="1"/>
  <c r="M174"/>
  <c r="N174" s="1"/>
  <c r="M173"/>
  <c r="N173" s="1"/>
  <c r="M147"/>
  <c r="N147" s="1"/>
  <c r="M146"/>
  <c r="N146" s="1"/>
  <c r="M145"/>
  <c r="N145" s="1"/>
  <c r="M144"/>
  <c r="N144" s="1"/>
  <c r="M175"/>
  <c r="N175" s="1"/>
  <c r="M140"/>
  <c r="N140" s="1"/>
  <c r="M103"/>
  <c r="N103" s="1"/>
  <c r="M102"/>
  <c r="N102" s="1"/>
  <c r="M142"/>
  <c r="N142" s="1"/>
  <c r="M122"/>
  <c r="N122" s="1"/>
  <c r="M121"/>
  <c r="N121" s="1"/>
  <c r="M120"/>
  <c r="N120" s="1"/>
  <c r="M119"/>
  <c r="N119" s="1"/>
  <c r="M118"/>
  <c r="N118" s="1"/>
  <c r="M117"/>
  <c r="N117" s="1"/>
  <c r="M141"/>
  <c r="N141" s="1"/>
  <c r="M133"/>
  <c r="N133" s="1"/>
  <c r="M132"/>
  <c r="N132" s="1"/>
  <c r="M139"/>
  <c r="N139" s="1"/>
  <c r="M116"/>
  <c r="N116" s="1"/>
  <c r="M115"/>
  <c r="N115" s="1"/>
  <c r="M114"/>
  <c r="N114" s="1"/>
  <c r="M137"/>
  <c r="N137" s="1"/>
  <c r="M136"/>
  <c r="N136" s="1"/>
  <c r="M135"/>
  <c r="N135" s="1"/>
  <c r="M134"/>
  <c r="N134" s="1"/>
  <c r="M130"/>
  <c r="N130" s="1"/>
  <c r="M129"/>
  <c r="N129" s="1"/>
  <c r="M128"/>
  <c r="N128" s="1"/>
  <c r="M127"/>
  <c r="N127" s="1"/>
  <c r="M126"/>
  <c r="N126" s="1"/>
  <c r="M125"/>
  <c r="N125" s="1"/>
  <c r="M124"/>
  <c r="N124" s="1"/>
  <c r="M123"/>
  <c r="N123" s="1"/>
  <c r="M131"/>
  <c r="N131" s="1"/>
  <c r="M113"/>
  <c r="N113" s="1"/>
  <c r="M112"/>
  <c r="N112" s="1"/>
  <c r="M111"/>
  <c r="N111" s="1"/>
  <c r="M110"/>
  <c r="N110" s="1"/>
  <c r="M109"/>
  <c r="N109" s="1"/>
  <c r="M108"/>
  <c r="N108" s="1"/>
  <c r="M107"/>
  <c r="N107" s="1"/>
  <c r="M106"/>
  <c r="N106" s="1"/>
  <c r="M138"/>
  <c r="N138" s="1"/>
  <c r="M105"/>
  <c r="N105" s="1"/>
  <c r="M104"/>
  <c r="N104" s="1"/>
  <c r="M80"/>
  <c r="N80" s="1"/>
  <c r="M91"/>
  <c r="N91" s="1"/>
  <c r="M90"/>
  <c r="N90" s="1"/>
  <c r="M89"/>
  <c r="N89" s="1"/>
  <c r="M88"/>
  <c r="N88" s="1"/>
  <c r="M87"/>
  <c r="N87" s="1"/>
  <c r="M86"/>
  <c r="N86" s="1"/>
  <c r="M99"/>
  <c r="N99" s="1"/>
  <c r="M85"/>
  <c r="N85" s="1"/>
  <c r="M98"/>
  <c r="N98" s="1"/>
  <c r="M97"/>
  <c r="N97" s="1"/>
  <c r="M96"/>
  <c r="N96" s="1"/>
  <c r="M95"/>
  <c r="N95" s="1"/>
  <c r="M94"/>
  <c r="N94" s="1"/>
  <c r="M93"/>
  <c r="N93" s="1"/>
  <c r="M92"/>
  <c r="N92" s="1"/>
  <c r="M84"/>
  <c r="N84" s="1"/>
  <c r="M83"/>
  <c r="N83" s="1"/>
  <c r="M101"/>
  <c r="N101" s="1"/>
  <c r="M100"/>
  <c r="N100" s="1"/>
  <c r="M82"/>
  <c r="N82" s="1"/>
  <c r="M81"/>
  <c r="N81" s="1"/>
  <c r="M59"/>
  <c r="N59" s="1"/>
  <c r="M73"/>
  <c r="N73" s="1"/>
  <c r="M72"/>
  <c r="N72" s="1"/>
  <c r="M71"/>
  <c r="N71" s="1"/>
  <c r="M70"/>
  <c r="N70" s="1"/>
  <c r="M69"/>
  <c r="N69" s="1"/>
  <c r="M68"/>
  <c r="N68" s="1"/>
  <c r="M67"/>
  <c r="N67" s="1"/>
  <c r="M66"/>
  <c r="N66" s="1"/>
  <c r="M65"/>
  <c r="N65" s="1"/>
  <c r="M64"/>
  <c r="N64" s="1"/>
  <c r="M63"/>
  <c r="N63" s="1"/>
  <c r="M77"/>
  <c r="N77" s="1"/>
  <c r="M76"/>
  <c r="N76" s="1"/>
  <c r="M75"/>
  <c r="N75" s="1"/>
  <c r="M74"/>
  <c r="N74" s="1"/>
  <c r="M78"/>
  <c r="N78" s="1"/>
  <c r="M62"/>
  <c r="N62" s="1"/>
  <c r="M61"/>
  <c r="N61" s="1"/>
  <c r="M79"/>
  <c r="N79" s="1"/>
  <c r="M60"/>
  <c r="N60" s="1"/>
  <c r="M58"/>
  <c r="N58" s="1"/>
  <c r="M48"/>
  <c r="N48" s="1"/>
  <c r="M47"/>
  <c r="N47" s="1"/>
  <c r="M46"/>
  <c r="N46" s="1"/>
  <c r="M45"/>
  <c r="N45" s="1"/>
  <c r="M44"/>
  <c r="N44" s="1"/>
  <c r="M54"/>
  <c r="N54" s="1"/>
  <c r="M53"/>
  <c r="N53" s="1"/>
  <c r="M52"/>
  <c r="N52" s="1"/>
  <c r="M51"/>
  <c r="N51" s="1"/>
  <c r="M50"/>
  <c r="N50" s="1"/>
  <c r="M49"/>
  <c r="N49" s="1"/>
  <c r="M57"/>
  <c r="N57" s="1"/>
  <c r="M43"/>
  <c r="N43" s="1"/>
  <c r="M55"/>
  <c r="N55" s="1"/>
  <c r="M42"/>
  <c r="N42" s="1"/>
  <c r="M56"/>
  <c r="N56" s="1"/>
  <c r="M30"/>
  <c r="N30" s="1"/>
  <c r="M41"/>
  <c r="N41" s="1"/>
  <c r="M37"/>
  <c r="N37" s="1"/>
  <c r="M36"/>
  <c r="N36" s="1"/>
  <c r="M35"/>
  <c r="N35" s="1"/>
  <c r="M40"/>
  <c r="N40" s="1"/>
  <c r="M39"/>
  <c r="N39" s="1"/>
  <c r="M38"/>
  <c r="N38" s="1"/>
  <c r="M34"/>
  <c r="N34" s="1"/>
  <c r="M33"/>
  <c r="N33" s="1"/>
  <c r="M32"/>
  <c r="N32" s="1"/>
  <c r="M31"/>
  <c r="N31" s="1"/>
  <c r="M21"/>
  <c r="N21" s="1"/>
  <c r="M29"/>
  <c r="N29" s="1"/>
  <c r="M25"/>
  <c r="N25" s="1"/>
  <c r="M24"/>
  <c r="N24" s="1"/>
  <c r="M26"/>
  <c r="N26" s="1"/>
  <c r="M23"/>
  <c r="N23" s="1"/>
  <c r="M22"/>
  <c r="N22" s="1"/>
  <c r="M28"/>
  <c r="N28" s="1"/>
  <c r="M27"/>
  <c r="N27" s="1"/>
  <c r="M19"/>
  <c r="N19" s="1"/>
  <c r="M20"/>
  <c r="N20" s="1"/>
  <c r="M18"/>
  <c r="N18" s="1"/>
  <c r="M17"/>
  <c r="N17" s="1"/>
  <c r="M16"/>
  <c r="N16" s="1"/>
  <c r="M14"/>
  <c r="N14" s="1"/>
  <c r="M13"/>
  <c r="N13" s="1"/>
  <c r="M12"/>
  <c r="N12" s="1"/>
  <c r="M11"/>
  <c r="N11" s="1"/>
  <c r="M10"/>
  <c r="N10" s="1"/>
  <c r="M15"/>
  <c r="N15" s="1"/>
  <c r="M8"/>
  <c r="N8" s="1"/>
  <c r="M7"/>
  <c r="N7" s="1"/>
  <c r="M9"/>
  <c r="N9" s="1"/>
  <c r="M6"/>
  <c r="N6" s="1"/>
  <c r="M5"/>
  <c r="N5" s="1"/>
  <c r="M4"/>
  <c r="N4" s="1"/>
  <c r="M3"/>
  <c r="N3" s="1"/>
  <c r="M2"/>
  <c r="N2" s="1"/>
  <c r="P1430"/>
  <c r="Q1430"/>
  <c r="Q4114"/>
  <c r="Q3700"/>
  <c r="Q3699"/>
  <c r="Q3529"/>
  <c r="Q3528"/>
  <c r="Q3527"/>
  <c r="Q3353"/>
  <c r="Q3169"/>
  <c r="Q3168"/>
  <c r="Q2967"/>
  <c r="Q2966"/>
  <c r="Q2786"/>
  <c r="Q2785"/>
  <c r="Q2595"/>
  <c r="Q2594"/>
  <c r="Q2412"/>
  <c r="Q2411"/>
  <c r="Q2238"/>
  <c r="Q2237"/>
  <c r="Q2056"/>
  <c r="Q2055"/>
  <c r="Q1900"/>
  <c r="Q1899"/>
  <c r="Q1898"/>
  <c r="Q1729"/>
  <c r="Q1728"/>
  <c r="Q1727"/>
  <c r="Q1726"/>
  <c r="Q1555"/>
  <c r="Q1554"/>
  <c r="Q1553"/>
  <c r="Q1131"/>
  <c r="Q1008"/>
  <c r="Q871"/>
  <c r="Q748"/>
  <c r="Q561"/>
  <c r="Q140"/>
  <c r="Q4043"/>
  <c r="Q4042"/>
  <c r="Q3981"/>
  <c r="Q3923"/>
  <c r="Q3922"/>
  <c r="Q3921"/>
  <c r="Q3920"/>
  <c r="Q3867"/>
  <c r="Q3866"/>
  <c r="Q3865"/>
  <c r="Q3864"/>
  <c r="Q3863"/>
  <c r="Q3819"/>
  <c r="Q3818"/>
  <c r="Q3817"/>
  <c r="Q3816"/>
  <c r="Q3786"/>
  <c r="Q3560"/>
  <c r="Q3559"/>
  <c r="Q3558"/>
  <c r="Q3557"/>
  <c r="Q3556"/>
  <c r="Q3555"/>
  <c r="Q3554"/>
  <c r="Q3553"/>
  <c r="Q3552"/>
  <c r="Q3551"/>
  <c r="Q3550"/>
  <c r="Q3549"/>
  <c r="Q3383"/>
  <c r="Q3382"/>
  <c r="Q3381"/>
  <c r="Q3380"/>
  <c r="Q3379"/>
  <c r="Q3378"/>
  <c r="Q3377"/>
  <c r="Q3376"/>
  <c r="Q3375"/>
  <c r="Q3374"/>
  <c r="Q3199"/>
  <c r="Q3198"/>
  <c r="Q3197"/>
  <c r="Q3196"/>
  <c r="Q3195"/>
  <c r="Q3194"/>
  <c r="Q3193"/>
  <c r="Q3192"/>
  <c r="Q3191"/>
  <c r="Q3006"/>
  <c r="Q3005"/>
  <c r="Q3004"/>
  <c r="Q3003"/>
  <c r="Q3002"/>
  <c r="Q3001"/>
  <c r="Q3000"/>
  <c r="Q2999"/>
  <c r="Q2998"/>
  <c r="Q2997"/>
  <c r="Q2996"/>
  <c r="Q2828"/>
  <c r="Q2827"/>
  <c r="Q2826"/>
  <c r="Q2825"/>
  <c r="Q2824"/>
  <c r="Q2823"/>
  <c r="Q2822"/>
  <c r="Q2821"/>
  <c r="Q2820"/>
  <c r="Q2819"/>
  <c r="Q2632"/>
  <c r="Q2631"/>
  <c r="Q2630"/>
  <c r="Q2629"/>
  <c r="Q2628"/>
  <c r="Q2627"/>
  <c r="Q2626"/>
  <c r="Q2625"/>
  <c r="Q2624"/>
  <c r="Q2445"/>
  <c r="Q2444"/>
  <c r="Q2443"/>
  <c r="Q2442"/>
  <c r="Q2441"/>
  <c r="Q2440"/>
  <c r="Q2439"/>
  <c r="Q2438"/>
  <c r="Q2274"/>
  <c r="Q2273"/>
  <c r="Q2272"/>
  <c r="Q2271"/>
  <c r="Q2270"/>
  <c r="Q2269"/>
  <c r="Q2268"/>
  <c r="Q2096"/>
  <c r="Q2095"/>
  <c r="Q2094"/>
  <c r="Q2093"/>
  <c r="Q2092"/>
  <c r="Q2091"/>
  <c r="Q2090"/>
  <c r="Q2089"/>
  <c r="Q1931"/>
  <c r="Q1930"/>
  <c r="Q1929"/>
  <c r="Q1928"/>
  <c r="Q1927"/>
  <c r="Q1765"/>
  <c r="Q1764"/>
  <c r="Q1763"/>
  <c r="Q1762"/>
  <c r="Q1761"/>
  <c r="Q1760"/>
  <c r="Q1594"/>
  <c r="Q1593"/>
  <c r="Q1592"/>
  <c r="Q1591"/>
  <c r="Q1590"/>
  <c r="Q1589"/>
  <c r="Q1588"/>
  <c r="Q1587"/>
  <c r="Q1429"/>
  <c r="Q1428"/>
  <c r="Q1427"/>
  <c r="Q1426"/>
  <c r="Q1425"/>
  <c r="Q1308"/>
  <c r="Q1307"/>
  <c r="Q1306"/>
  <c r="Q1305"/>
  <c r="Q1304"/>
  <c r="Q1303"/>
  <c r="Q1302"/>
  <c r="Q1301"/>
  <c r="Q1149"/>
  <c r="Q1148"/>
  <c r="Q1147"/>
  <c r="Q1146"/>
  <c r="Q1145"/>
  <c r="Q1144"/>
  <c r="Q1150"/>
  <c r="Q1021"/>
  <c r="Q1020"/>
  <c r="Q1019"/>
  <c r="Q1018"/>
  <c r="Q1017"/>
  <c r="Q1016"/>
  <c r="Q1015"/>
  <c r="Q894"/>
  <c r="Q893"/>
  <c r="Q892"/>
  <c r="Q891"/>
  <c r="Q890"/>
  <c r="Q756"/>
  <c r="Q755"/>
  <c r="Q630"/>
  <c r="Q563"/>
  <c r="Q521"/>
  <c r="Q289"/>
  <c r="Q103"/>
  <c r="Q102"/>
  <c r="Q80"/>
  <c r="Q4142"/>
  <c r="Q4111"/>
  <c r="Q3968"/>
  <c r="Q3967"/>
  <c r="Q3909"/>
  <c r="Q3855"/>
  <c r="Q3854"/>
  <c r="Q3746"/>
  <c r="Q3697"/>
  <c r="Q3696"/>
  <c r="Q3525"/>
  <c r="Q3524"/>
  <c r="Q3523"/>
  <c r="Q3522"/>
  <c r="Q3350"/>
  <c r="Q3349"/>
  <c r="Q3348"/>
  <c r="Q3347"/>
  <c r="Q3166"/>
  <c r="Q3165"/>
  <c r="Q2961"/>
  <c r="Q2960"/>
  <c r="Q2959"/>
  <c r="Q2780"/>
  <c r="Q2779"/>
  <c r="Q2592"/>
  <c r="Q2408"/>
  <c r="Q2407"/>
  <c r="Q2406"/>
  <c r="Q2233"/>
  <c r="Q2052"/>
  <c r="Q2053"/>
  <c r="Q2051"/>
  <c r="Q2050"/>
  <c r="Q1891"/>
  <c r="Q1890"/>
  <c r="Q1889"/>
  <c r="Q1888"/>
  <c r="Q1887"/>
  <c r="Q1722"/>
  <c r="Q1721"/>
  <c r="Q1720"/>
  <c r="Q1719"/>
  <c r="Q1718"/>
  <c r="Q1717"/>
  <c r="Q1544"/>
  <c r="Q1543"/>
  <c r="Q1542"/>
  <c r="Q1410"/>
  <c r="Q1409"/>
  <c r="Q1408"/>
  <c r="Q1279"/>
  <c r="Q1278"/>
  <c r="Q1129"/>
  <c r="Q1003"/>
  <c r="Q866"/>
  <c r="Q865"/>
  <c r="Q741"/>
  <c r="Q622"/>
  <c r="Q621"/>
  <c r="Q559"/>
  <c r="Q516"/>
  <c r="Q465"/>
  <c r="Q464"/>
  <c r="Q463"/>
  <c r="Q408"/>
  <c r="Q332"/>
  <c r="Q3820"/>
  <c r="Q3789"/>
  <c r="Q3571"/>
  <c r="Q3570"/>
  <c r="Q3569"/>
  <c r="Q3568"/>
  <c r="Q3567"/>
  <c r="Q3566"/>
  <c r="Q3396"/>
  <c r="Q3397"/>
  <c r="Q3395"/>
  <c r="Q3394"/>
  <c r="Q3393"/>
  <c r="Q3211"/>
  <c r="Q3210"/>
  <c r="Q3209"/>
  <c r="Q3208"/>
  <c r="Q3207"/>
  <c r="Q3206"/>
  <c r="Q3019"/>
  <c r="Q3018"/>
  <c r="Q2841"/>
  <c r="Q2840"/>
  <c r="Q2839"/>
  <c r="Q2645"/>
  <c r="Q2456"/>
  <c r="Q2455"/>
  <c r="Q2454"/>
  <c r="Q2289"/>
  <c r="Q2288"/>
  <c r="Q2287"/>
  <c r="Q2286"/>
  <c r="Q2285"/>
  <c r="Q2109"/>
  <c r="Q2108"/>
  <c r="Q2107"/>
  <c r="Q1948"/>
  <c r="Q1947"/>
  <c r="Q1946"/>
  <c r="Q1945"/>
  <c r="Q1944"/>
  <c r="Q1943"/>
  <c r="Q1775"/>
  <c r="Q1774"/>
  <c r="Q1773"/>
  <c r="Q1772"/>
  <c r="Q1771"/>
  <c r="Q1770"/>
  <c r="Q1601"/>
  <c r="Q1600"/>
  <c r="Q1599"/>
  <c r="Q1441"/>
  <c r="Q1440"/>
  <c r="Q1439"/>
  <c r="Q1438"/>
  <c r="Q1437"/>
  <c r="Q1317"/>
  <c r="Q1316"/>
  <c r="Q1315"/>
  <c r="Q1314"/>
  <c r="Q1313"/>
  <c r="Q1312"/>
  <c r="Q1311"/>
  <c r="Q1165"/>
  <c r="Q1164"/>
  <c r="Q1163"/>
  <c r="Q1162"/>
  <c r="Q1161"/>
  <c r="Q1160"/>
  <c r="Q1159"/>
  <c r="Q1158"/>
  <c r="Q1157"/>
  <c r="Q1166"/>
  <c r="Q1029"/>
  <c r="Q1028"/>
  <c r="Q1027"/>
  <c r="Q1026"/>
  <c r="Q907"/>
  <c r="Q906"/>
  <c r="Q905"/>
  <c r="Q904"/>
  <c r="Q903"/>
  <c r="Q902"/>
  <c r="Q767"/>
  <c r="Q766"/>
  <c r="Q765"/>
  <c r="Q764"/>
  <c r="Q763"/>
  <c r="Q762"/>
  <c r="Q640"/>
  <c r="Q570"/>
  <c r="Q569"/>
  <c r="Q568"/>
  <c r="Q567"/>
  <c r="Q416"/>
  <c r="Q268"/>
  <c r="Q59"/>
  <c r="Q30"/>
  <c r="Q3751"/>
  <c r="Q3750"/>
  <c r="Q3717"/>
  <c r="Q3716"/>
  <c r="Q3715"/>
  <c r="Q3714"/>
  <c r="Q3713"/>
  <c r="Q3546"/>
  <c r="Q3545"/>
  <c r="Q3544"/>
  <c r="Q3543"/>
  <c r="Q3542"/>
  <c r="Q3541"/>
  <c r="Q3370"/>
  <c r="Q3369"/>
  <c r="Q3368"/>
  <c r="Q3367"/>
  <c r="Q3366"/>
  <c r="Q3365"/>
  <c r="Q3364"/>
  <c r="Q3189"/>
  <c r="Q3188"/>
  <c r="Q3187"/>
  <c r="Q3186"/>
  <c r="Q3185"/>
  <c r="Q3184"/>
  <c r="Q3183"/>
  <c r="Q2993"/>
  <c r="Q2992"/>
  <c r="Q2991"/>
  <c r="Q2990"/>
  <c r="Q2989"/>
  <c r="Q2988"/>
  <c r="Q2987"/>
  <c r="Q2986"/>
  <c r="Q2816"/>
  <c r="Q2815"/>
  <c r="Q2814"/>
  <c r="Q2813"/>
  <c r="Q2812"/>
  <c r="Q2811"/>
  <c r="Q2810"/>
  <c r="Q2619"/>
  <c r="Q2618"/>
  <c r="Q2617"/>
  <c r="Q2616"/>
  <c r="Q2615"/>
  <c r="Q2614"/>
  <c r="Q2613"/>
  <c r="Q2612"/>
  <c r="Q2611"/>
  <c r="Q2435"/>
  <c r="Q2434"/>
  <c r="Q2433"/>
  <c r="Q2432"/>
  <c r="Q2431"/>
  <c r="Q2430"/>
  <c r="Q2429"/>
  <c r="Q2263"/>
  <c r="Q2262"/>
  <c r="Q2261"/>
  <c r="Q2260"/>
  <c r="Q2259"/>
  <c r="Q2258"/>
  <c r="Q2257"/>
  <c r="Q2256"/>
  <c r="Q2255"/>
  <c r="Q2254"/>
  <c r="Q2253"/>
  <c r="Q2086"/>
  <c r="Q2085"/>
  <c r="Q2084"/>
  <c r="Q2083"/>
  <c r="Q2082"/>
  <c r="Q2081"/>
  <c r="Q2080"/>
  <c r="Q2079"/>
  <c r="Q2078"/>
  <c r="Q2077"/>
  <c r="Q2076"/>
  <c r="Q1923"/>
  <c r="Q1922"/>
  <c r="Q1921"/>
  <c r="Q1920"/>
  <c r="Q1919"/>
  <c r="Q1918"/>
  <c r="Q1917"/>
  <c r="Q1916"/>
  <c r="Q1755"/>
  <c r="Q1754"/>
  <c r="Q1753"/>
  <c r="Q1752"/>
  <c r="Q1751"/>
  <c r="Q1750"/>
  <c r="Q1749"/>
  <c r="Q1748"/>
  <c r="Q1747"/>
  <c r="Q1746"/>
  <c r="Q1583"/>
  <c r="Q1582"/>
  <c r="Q1581"/>
  <c r="Q1580"/>
  <c r="Q1579"/>
  <c r="Q1578"/>
  <c r="Q1577"/>
  <c r="Q1576"/>
  <c r="Q1575"/>
  <c r="Q1424"/>
  <c r="Q1423"/>
  <c r="Q1422"/>
  <c r="Q1421"/>
  <c r="Q1420"/>
  <c r="Q1295"/>
  <c r="Q1294"/>
  <c r="Q1293"/>
  <c r="Q1299"/>
  <c r="Q1298"/>
  <c r="Q1297"/>
  <c r="Q1296"/>
  <c r="Q1142"/>
  <c r="Q1141"/>
  <c r="Q1140"/>
  <c r="Q1139"/>
  <c r="Q1138"/>
  <c r="Q1013"/>
  <c r="Q887"/>
  <c r="Q886"/>
  <c r="Q885"/>
  <c r="Q520"/>
  <c r="Q519"/>
  <c r="Q142"/>
  <c r="Q3647"/>
  <c r="Q3646"/>
  <c r="Q3645"/>
  <c r="Q3644"/>
  <c r="Q3643"/>
  <c r="Q3476"/>
  <c r="Q3475"/>
  <c r="Q3474"/>
  <c r="Q3473"/>
  <c r="Q3472"/>
  <c r="Q3471"/>
  <c r="Q3470"/>
  <c r="Q3469"/>
  <c r="Q3468"/>
  <c r="Q3285"/>
  <c r="Q3284"/>
  <c r="Q3283"/>
  <c r="Q3282"/>
  <c r="Q3281"/>
  <c r="Q3280"/>
  <c r="Q3279"/>
  <c r="Q3099"/>
  <c r="Q3098"/>
  <c r="Q3097"/>
  <c r="Q3096"/>
  <c r="Q3095"/>
  <c r="Q2904"/>
  <c r="Q2903"/>
  <c r="Q2902"/>
  <c r="Q2901"/>
  <c r="Q2900"/>
  <c r="Q2716"/>
  <c r="Q2715"/>
  <c r="Q2714"/>
  <c r="Q2713"/>
  <c r="Q2712"/>
  <c r="Q2536"/>
  <c r="Q2535"/>
  <c r="Q2534"/>
  <c r="Q2533"/>
  <c r="Q2357"/>
  <c r="Q2356"/>
  <c r="Q2355"/>
  <c r="Q2354"/>
  <c r="Q2184"/>
  <c r="Q2183"/>
  <c r="Q2182"/>
  <c r="Q2181"/>
  <c r="Q2180"/>
  <c r="Q2179"/>
  <c r="Q2002"/>
  <c r="Q2001"/>
  <c r="Q2000"/>
  <c r="Q1999"/>
  <c r="Q1998"/>
  <c r="Q1832"/>
  <c r="Q1831"/>
  <c r="Q1830"/>
  <c r="Q1829"/>
  <c r="Q1666"/>
  <c r="Q1665"/>
  <c r="Q1664"/>
  <c r="Q1663"/>
  <c r="Q1499"/>
  <c r="Q1498"/>
  <c r="Q1497"/>
  <c r="Q1496"/>
  <c r="Q1362"/>
  <c r="Q1361"/>
  <c r="Q1360"/>
  <c r="Q1359"/>
  <c r="Q1358"/>
  <c r="Q1237"/>
  <c r="Q1236"/>
  <c r="Q1235"/>
  <c r="Q1234"/>
  <c r="Q1233"/>
  <c r="Q1238"/>
  <c r="Q446"/>
  <c r="Q41"/>
  <c r="Q4076"/>
  <c r="Q3893"/>
  <c r="Q2705"/>
  <c r="Q2525"/>
  <c r="Q2345"/>
  <c r="Q2344"/>
  <c r="Q2170"/>
  <c r="Q1991"/>
  <c r="Q1654"/>
  <c r="Q1653"/>
  <c r="Q1224"/>
  <c r="Q1082"/>
  <c r="Q964"/>
  <c r="Q963"/>
  <c r="Q547"/>
  <c r="Q3698"/>
  <c r="Q2963"/>
  <c r="Q1412"/>
  <c r="Q4143"/>
  <c r="Q4113"/>
  <c r="Q4112"/>
  <c r="Q4033"/>
  <c r="Q4032"/>
  <c r="Q4031"/>
  <c r="Q4030"/>
  <c r="Q3971"/>
  <c r="Q3970"/>
  <c r="Q3969"/>
  <c r="Q3910"/>
  <c r="Q3526"/>
  <c r="Q3352"/>
  <c r="Q3351"/>
  <c r="Q3167"/>
  <c r="Q2965"/>
  <c r="Q2964"/>
  <c r="Q2962"/>
  <c r="Q2784"/>
  <c r="Q2783"/>
  <c r="Q2782"/>
  <c r="Q2781"/>
  <c r="Q2593"/>
  <c r="Q2410"/>
  <c r="Q2409"/>
  <c r="Q2236"/>
  <c r="Q2235"/>
  <c r="Q2234"/>
  <c r="Q2054"/>
  <c r="Q1897"/>
  <c r="Q1896"/>
  <c r="Q1895"/>
  <c r="Q1894"/>
  <c r="Q1893"/>
  <c r="Q1892"/>
  <c r="Q1725"/>
  <c r="Q1724"/>
  <c r="Q1723"/>
  <c r="Q1552"/>
  <c r="Q1551"/>
  <c r="Q1550"/>
  <c r="Q1549"/>
  <c r="Q1548"/>
  <c r="Q1547"/>
  <c r="Q1546"/>
  <c r="Q1545"/>
  <c r="Q1411"/>
  <c r="Q1280"/>
  <c r="Q1281"/>
  <c r="Q1130"/>
  <c r="Q1007"/>
  <c r="Q1006"/>
  <c r="Q1005"/>
  <c r="Q1004"/>
  <c r="Q870"/>
  <c r="Q869"/>
  <c r="Q868"/>
  <c r="Q867"/>
  <c r="Q747"/>
  <c r="Q746"/>
  <c r="Q745"/>
  <c r="Q744"/>
  <c r="Q743"/>
  <c r="Q742"/>
  <c r="Q625"/>
  <c r="Q624"/>
  <c r="Q623"/>
  <c r="Q560"/>
  <c r="Q517"/>
  <c r="Q409"/>
  <c r="Q375"/>
  <c r="Q231"/>
  <c r="Q4126"/>
  <c r="Q3724"/>
  <c r="Q3588"/>
  <c r="Q3587"/>
  <c r="Q3586"/>
  <c r="Q3585"/>
  <c r="Q3584"/>
  <c r="Q3583"/>
  <c r="Q3582"/>
  <c r="Q3407"/>
  <c r="Q3406"/>
  <c r="Q3228"/>
  <c r="Q3227"/>
  <c r="Q3226"/>
  <c r="Q3225"/>
  <c r="Q3224"/>
  <c r="Q3223"/>
  <c r="Q3222"/>
  <c r="Q3221"/>
  <c r="Q3220"/>
  <c r="Q3034"/>
  <c r="Q3033"/>
  <c r="Q3032"/>
  <c r="Q2856"/>
  <c r="Q2855"/>
  <c r="Q2854"/>
  <c r="Q2661"/>
  <c r="Q2660"/>
  <c r="Q2659"/>
  <c r="Q2471"/>
  <c r="Q2470"/>
  <c r="Q2469"/>
  <c r="Q2468"/>
  <c r="Q2467"/>
  <c r="Q2294"/>
  <c r="Q2293"/>
  <c r="Q2118"/>
  <c r="Q2117"/>
  <c r="Q2116"/>
  <c r="Q2115"/>
  <c r="Q2114"/>
  <c r="Q2113"/>
  <c r="Q2112"/>
  <c r="Q1955"/>
  <c r="Q1957"/>
  <c r="Q1954"/>
  <c r="Q1953"/>
  <c r="Q1956"/>
  <c r="Q1952"/>
  <c r="Q1781"/>
  <c r="Q1780"/>
  <c r="Q1782"/>
  <c r="Q1779"/>
  <c r="Q1606"/>
  <c r="Q1605"/>
  <c r="Q1451"/>
  <c r="Q1450"/>
  <c r="Q1449"/>
  <c r="Q1448"/>
  <c r="Q1326"/>
  <c r="Q1325"/>
  <c r="Q1175"/>
  <c r="Q1174"/>
  <c r="Q1173"/>
  <c r="Q1172"/>
  <c r="Q1179"/>
  <c r="Q1178"/>
  <c r="Q1177"/>
  <c r="Q1176"/>
  <c r="Q1041"/>
  <c r="Q1040"/>
  <c r="Q1039"/>
  <c r="Q1038"/>
  <c r="Q921"/>
  <c r="Q920"/>
  <c r="Q919"/>
  <c r="Q918"/>
  <c r="Q774"/>
  <c r="Q773"/>
  <c r="Q644"/>
  <c r="Q643"/>
  <c r="Q642"/>
  <c r="Q641"/>
  <c r="Q572"/>
  <c r="Q524"/>
  <c r="Q523"/>
  <c r="Q522"/>
  <c r="Q418"/>
  <c r="Q380"/>
  <c r="Q340"/>
  <c r="Q339"/>
  <c r="Q294"/>
  <c r="Q293"/>
  <c r="Q269"/>
  <c r="Q177"/>
  <c r="Q143"/>
  <c r="Q21"/>
  <c r="Q58"/>
  <c r="Q4131"/>
  <c r="Q4130"/>
  <c r="Q4065"/>
  <c r="Q4064"/>
  <c r="Q4063"/>
  <c r="Q4062"/>
  <c r="Q4061"/>
  <c r="Q4060"/>
  <c r="Q4059"/>
  <c r="Q4058"/>
  <c r="Q4057"/>
  <c r="Q3996"/>
  <c r="Q3995"/>
  <c r="Q3994"/>
  <c r="Q3993"/>
  <c r="Q3992"/>
  <c r="Q3991"/>
  <c r="Q3936"/>
  <c r="Q3935"/>
  <c r="Q3934"/>
  <c r="Q3933"/>
  <c r="Q3932"/>
  <c r="Q3931"/>
  <c r="Q3930"/>
  <c r="Q3883"/>
  <c r="Q3882"/>
  <c r="Q3881"/>
  <c r="Q3880"/>
  <c r="Q3879"/>
  <c r="Q3878"/>
  <c r="Q3877"/>
  <c r="Q3876"/>
  <c r="Q3875"/>
  <c r="Q3874"/>
  <c r="Q3836"/>
  <c r="Q3835"/>
  <c r="Q3834"/>
  <c r="Q3833"/>
  <c r="Q3832"/>
  <c r="Q3831"/>
  <c r="Q3830"/>
  <c r="Q3829"/>
  <c r="Q3828"/>
  <c r="Q3827"/>
  <c r="Q3797"/>
  <c r="Q3796"/>
  <c r="Q3735"/>
  <c r="Q3734"/>
  <c r="Q3733"/>
  <c r="Q3629"/>
  <c r="Q3628"/>
  <c r="Q3627"/>
  <c r="Q3630"/>
  <c r="Q3626"/>
  <c r="Q3625"/>
  <c r="Q3624"/>
  <c r="Q3623"/>
  <c r="Q3622"/>
  <c r="Q3621"/>
  <c r="Q3620"/>
  <c r="Q3619"/>
  <c r="Q3618"/>
  <c r="Q3617"/>
  <c r="Q3448"/>
  <c r="Q3447"/>
  <c r="Q3446"/>
  <c r="Q3445"/>
  <c r="Q3444"/>
  <c r="Q3443"/>
  <c r="Q3442"/>
  <c r="Q3441"/>
  <c r="Q3440"/>
  <c r="Q3439"/>
  <c r="Q3438"/>
  <c r="Q3437"/>
  <c r="Q3436"/>
  <c r="Q3266"/>
  <c r="Q3265"/>
  <c r="Q3264"/>
  <c r="Q3263"/>
  <c r="Q3262"/>
  <c r="Q3261"/>
  <c r="Q3260"/>
  <c r="Q3259"/>
  <c r="Q3258"/>
  <c r="Q3257"/>
  <c r="Q3256"/>
  <c r="Q3255"/>
  <c r="Q3254"/>
  <c r="Q3079"/>
  <c r="Q3078"/>
  <c r="Q3077"/>
  <c r="Q3076"/>
  <c r="Q3075"/>
  <c r="Q3074"/>
  <c r="Q3073"/>
  <c r="Q3072"/>
  <c r="Q3071"/>
  <c r="Q3070"/>
  <c r="Q3069"/>
  <c r="Q3068"/>
  <c r="Q3067"/>
  <c r="Q3066"/>
  <c r="Q2887"/>
  <c r="Q2886"/>
  <c r="Q2885"/>
  <c r="Q2884"/>
  <c r="Q2883"/>
  <c r="Q2882"/>
  <c r="Q2881"/>
  <c r="Q2880"/>
  <c r="Q2701"/>
  <c r="Q2700"/>
  <c r="Q2699"/>
  <c r="Q2698"/>
  <c r="Q2697"/>
  <c r="Q2696"/>
  <c r="Q2695"/>
  <c r="Q2694"/>
  <c r="Q2693"/>
  <c r="Q2692"/>
  <c r="Q2691"/>
  <c r="Q2690"/>
  <c r="Q2689"/>
  <c r="Q2688"/>
  <c r="Q2515"/>
  <c r="Q2514"/>
  <c r="Q2513"/>
  <c r="Q2512"/>
  <c r="Q2511"/>
  <c r="Q2510"/>
  <c r="Q2509"/>
  <c r="Q2508"/>
  <c r="Q2507"/>
  <c r="Q2334"/>
  <c r="Q2333"/>
  <c r="Q2332"/>
  <c r="Q2331"/>
  <c r="Q2330"/>
  <c r="Q2329"/>
  <c r="Q2328"/>
  <c r="Q2327"/>
  <c r="Q2326"/>
  <c r="Q2325"/>
  <c r="Q2324"/>
  <c r="Q2323"/>
  <c r="Q2322"/>
  <c r="Q2159"/>
  <c r="Q2158"/>
  <c r="Q2157"/>
  <c r="Q2156"/>
  <c r="Q2155"/>
  <c r="Q2154"/>
  <c r="Q2153"/>
  <c r="Q2152"/>
  <c r="Q2151"/>
  <c r="Q2150"/>
  <c r="Q2149"/>
  <c r="Q2148"/>
  <c r="Q2147"/>
  <c r="Q1982"/>
  <c r="Q1981"/>
  <c r="Q1980"/>
  <c r="Q1979"/>
  <c r="Q1807"/>
  <c r="Q1806"/>
  <c r="Q1805"/>
  <c r="Q1804"/>
  <c r="Q1803"/>
  <c r="Q1642"/>
  <c r="Q1641"/>
  <c r="Q1640"/>
  <c r="Q1639"/>
  <c r="Q1643"/>
  <c r="Q1638"/>
  <c r="Q1637"/>
  <c r="Q1476"/>
  <c r="Q1475"/>
  <c r="Q1474"/>
  <c r="Q1473"/>
  <c r="Q1472"/>
  <c r="Q1471"/>
  <c r="Q1347"/>
  <c r="Q1346"/>
  <c r="Q1345"/>
  <c r="Q1344"/>
  <c r="Q1343"/>
  <c r="Q1342"/>
  <c r="Q1341"/>
  <c r="Q1207"/>
  <c r="Q1206"/>
  <c r="Q1210"/>
  <c r="Q1209"/>
  <c r="Q1208"/>
  <c r="Q1068"/>
  <c r="Q1067"/>
  <c r="Q1066"/>
  <c r="Q1065"/>
  <c r="Q1064"/>
  <c r="Q1063"/>
  <c r="Q1062"/>
  <c r="Q954"/>
  <c r="Q953"/>
  <c r="Q952"/>
  <c r="Q951"/>
  <c r="Q950"/>
  <c r="Q949"/>
  <c r="Q948"/>
  <c r="Q947"/>
  <c r="Q946"/>
  <c r="Q945"/>
  <c r="Q806"/>
  <c r="Q805"/>
  <c r="Q804"/>
  <c r="Q803"/>
  <c r="Q802"/>
  <c r="Q801"/>
  <c r="Q800"/>
  <c r="Q671"/>
  <c r="Q670"/>
  <c r="Q669"/>
  <c r="Q668"/>
  <c r="Q667"/>
  <c r="Q586"/>
  <c r="Q585"/>
  <c r="Q584"/>
  <c r="Q542"/>
  <c r="Q541"/>
  <c r="Q540"/>
  <c r="Q539"/>
  <c r="Q538"/>
  <c r="Q537"/>
  <c r="Q487"/>
  <c r="Q486"/>
  <c r="Q485"/>
  <c r="Q437"/>
  <c r="Q436"/>
  <c r="Q435"/>
  <c r="Q434"/>
  <c r="Q433"/>
  <c r="Q432"/>
  <c r="Q431"/>
  <c r="Q430"/>
  <c r="Q390"/>
  <c r="Q389"/>
  <c r="Q388"/>
  <c r="Q353"/>
  <c r="Q305"/>
  <c r="Q304"/>
  <c r="Q280"/>
  <c r="Q279"/>
  <c r="Q258"/>
  <c r="Q241"/>
  <c r="Q240"/>
  <c r="Q239"/>
  <c r="Q219"/>
  <c r="Q218"/>
  <c r="Q204"/>
  <c r="Q203"/>
  <c r="Q186"/>
  <c r="Q185"/>
  <c r="Q161"/>
  <c r="Q160"/>
  <c r="Q159"/>
  <c r="Q158"/>
  <c r="Q157"/>
  <c r="Q156"/>
  <c r="Q155"/>
  <c r="Q154"/>
  <c r="Q153"/>
  <c r="Q122"/>
  <c r="Q121"/>
  <c r="Q120"/>
  <c r="Q119"/>
  <c r="Q118"/>
  <c r="Q117"/>
  <c r="Q91"/>
  <c r="Q90"/>
  <c r="Q89"/>
  <c r="Q88"/>
  <c r="Q87"/>
  <c r="Q86"/>
  <c r="Q73"/>
  <c r="Q72"/>
  <c r="Q71"/>
  <c r="Q48"/>
  <c r="Q47"/>
  <c r="Q37"/>
  <c r="Q19"/>
  <c r="Q4115"/>
  <c r="Q3702"/>
  <c r="Q3701"/>
  <c r="Q3531"/>
  <c r="Q3530"/>
  <c r="Q3355"/>
  <c r="Q3354"/>
  <c r="Q2969"/>
  <c r="Q2968"/>
  <c r="Q2791"/>
  <c r="Q2790"/>
  <c r="Q2789"/>
  <c r="Q2788"/>
  <c r="Q2787"/>
  <c r="Q2596"/>
  <c r="Q2415"/>
  <c r="Q2414"/>
  <c r="Q2413"/>
  <c r="Q2242"/>
  <c r="Q2241"/>
  <c r="Q2240"/>
  <c r="Q2239"/>
  <c r="Q2059"/>
  <c r="Q2060"/>
  <c r="Q2058"/>
  <c r="Q2057"/>
  <c r="Q1904"/>
  <c r="Q1905"/>
  <c r="Q1903"/>
  <c r="Q1902"/>
  <c r="Q1901"/>
  <c r="Q1734"/>
  <c r="Q1733"/>
  <c r="Q1732"/>
  <c r="Q1731"/>
  <c r="Q1730"/>
  <c r="Q1560"/>
  <c r="Q1559"/>
  <c r="Q1558"/>
  <c r="Q1557"/>
  <c r="Q1556"/>
  <c r="Q1282"/>
  <c r="Q468"/>
  <c r="Q467"/>
  <c r="Q141"/>
  <c r="Q20"/>
  <c r="Q749"/>
  <c r="Q466"/>
  <c r="Q29"/>
  <c r="Q4135"/>
  <c r="Q4134"/>
  <c r="Q4090"/>
  <c r="Q4089"/>
  <c r="Q4088"/>
  <c r="Q4087"/>
  <c r="Q4086"/>
  <c r="Q4085"/>
  <c r="Q4084"/>
  <c r="Q4083"/>
  <c r="Q4082"/>
  <c r="Q4081"/>
  <c r="Q4080"/>
  <c r="Q4013"/>
  <c r="Q4012"/>
  <c r="Q4011"/>
  <c r="Q4010"/>
  <c r="Q4009"/>
  <c r="Q4008"/>
  <c r="Q3952"/>
  <c r="Q3951"/>
  <c r="Q3950"/>
  <c r="Q3949"/>
  <c r="Q3948"/>
  <c r="Q3947"/>
  <c r="Q3899"/>
  <c r="Q3898"/>
  <c r="Q3897"/>
  <c r="Q3896"/>
  <c r="Q3849"/>
  <c r="Q3848"/>
  <c r="Q3847"/>
  <c r="Q3846"/>
  <c r="Q3845"/>
  <c r="Q3809"/>
  <c r="Q3808"/>
  <c r="Q2722"/>
  <c r="Q3806"/>
  <c r="Q3805"/>
  <c r="Q3804"/>
  <c r="Q3778"/>
  <c r="Q3777"/>
  <c r="Q3764"/>
  <c r="Q3763"/>
  <c r="Q3761"/>
  <c r="Q3757"/>
  <c r="Q3756"/>
  <c r="Q3754"/>
  <c r="Q3753"/>
  <c r="Q3752"/>
  <c r="Q3654"/>
  <c r="Q3653"/>
  <c r="Q3652"/>
  <c r="Q3651"/>
  <c r="Q3650"/>
  <c r="Q3649"/>
  <c r="Q3648"/>
  <c r="Q3479"/>
  <c r="Q3478"/>
  <c r="Q3477"/>
  <c r="Q3289"/>
  <c r="Q3288"/>
  <c r="Q3287"/>
  <c r="Q3286"/>
  <c r="Q3106"/>
  <c r="Q3105"/>
  <c r="Q3104"/>
  <c r="Q3103"/>
  <c r="Q3102"/>
  <c r="Q3101"/>
  <c r="Q3100"/>
  <c r="Q2908"/>
  <c r="Q2907"/>
  <c r="Q2906"/>
  <c r="Q2721"/>
  <c r="Q2720"/>
  <c r="Q2719"/>
  <c r="Q2718"/>
  <c r="Q2717"/>
  <c r="Q2539"/>
  <c r="Q2538"/>
  <c r="Q2537"/>
  <c r="Q2365"/>
  <c r="Q2364"/>
  <c r="Q2363"/>
  <c r="Q2362"/>
  <c r="Q2361"/>
  <c r="Q2360"/>
  <c r="Q2190"/>
  <c r="Q2189"/>
  <c r="Q2188"/>
  <c r="Q2187"/>
  <c r="Q2186"/>
  <c r="Q2010"/>
  <c r="Q2009"/>
  <c r="Q2008"/>
  <c r="Q2007"/>
  <c r="Q2006"/>
  <c r="Q2005"/>
  <c r="Q1841"/>
  <c r="Q1840"/>
  <c r="Q1839"/>
  <c r="Q1838"/>
  <c r="Q1671"/>
  <c r="Q1670"/>
  <c r="Q1669"/>
  <c r="Q1668"/>
  <c r="Q1501"/>
  <c r="Q1367"/>
  <c r="Q1366"/>
  <c r="Q1365"/>
  <c r="Q1364"/>
  <c r="Q1242"/>
  <c r="Q1241"/>
  <c r="Q1240"/>
  <c r="Q1243"/>
  <c r="Q1093"/>
  <c r="Q1092"/>
  <c r="Q1091"/>
  <c r="Q1090"/>
  <c r="Q1089"/>
  <c r="Q1088"/>
  <c r="Q976"/>
  <c r="Q975"/>
  <c r="Q974"/>
  <c r="Q973"/>
  <c r="Q972"/>
  <c r="Q971"/>
  <c r="Q970"/>
  <c r="Q969"/>
  <c r="Q968"/>
  <c r="Q824"/>
  <c r="Q823"/>
  <c r="Q822"/>
  <c r="Q821"/>
  <c r="Q820"/>
  <c r="Q692"/>
  <c r="Q691"/>
  <c r="Q690"/>
  <c r="Q689"/>
  <c r="Q688"/>
  <c r="Q687"/>
  <c r="Q686"/>
  <c r="Q685"/>
  <c r="Q594"/>
  <c r="Q593"/>
  <c r="Q592"/>
  <c r="Q552"/>
  <c r="Q551"/>
  <c r="Q550"/>
  <c r="Q549"/>
  <c r="Q496"/>
  <c r="Q495"/>
  <c r="Q494"/>
  <c r="Q453"/>
  <c r="Q396"/>
  <c r="Q395"/>
  <c r="Q362"/>
  <c r="Q361"/>
  <c r="Q360"/>
  <c r="Q359"/>
  <c r="Q317"/>
  <c r="Q316"/>
  <c r="Q315"/>
  <c r="Q314"/>
  <c r="Q227"/>
  <c r="Q226"/>
  <c r="Q171"/>
  <c r="Q170"/>
  <c r="Q133"/>
  <c r="Q132"/>
  <c r="Q99"/>
  <c r="Q2623"/>
  <c r="Q2622"/>
  <c r="Q2437"/>
  <c r="Q2266"/>
  <c r="Q1586"/>
  <c r="Q3916"/>
  <c r="Q1759"/>
  <c r="Q4141"/>
  <c r="Q4140"/>
  <c r="Q4110"/>
  <c r="Q4109"/>
  <c r="Q4108"/>
  <c r="Q4107"/>
  <c r="Q4106"/>
  <c r="Q4105"/>
  <c r="Q4029"/>
  <c r="Q4028"/>
  <c r="Q4027"/>
  <c r="Q4026"/>
  <c r="Q3966"/>
  <c r="Q3965"/>
  <c r="Q3908"/>
  <c r="Q3907"/>
  <c r="Q3906"/>
  <c r="Q3853"/>
  <c r="Q3784"/>
  <c r="Q3745"/>
  <c r="Q3744"/>
  <c r="Q3695"/>
  <c r="Q3694"/>
  <c r="Q3693"/>
  <c r="Q3692"/>
  <c r="Q3691"/>
  <c r="Q3690"/>
  <c r="Q3521"/>
  <c r="Q3520"/>
  <c r="Q3519"/>
  <c r="Q3518"/>
  <c r="Q3517"/>
  <c r="Q3516"/>
  <c r="Q3515"/>
  <c r="Q3346"/>
  <c r="Q3345"/>
  <c r="Q3344"/>
  <c r="Q3343"/>
  <c r="Q3164"/>
  <c r="Q3163"/>
  <c r="Q3162"/>
  <c r="Q3161"/>
  <c r="Q3160"/>
  <c r="Q3159"/>
  <c r="Q3158"/>
  <c r="Q2958"/>
  <c r="Q2957"/>
  <c r="Q2956"/>
  <c r="Q2955"/>
  <c r="Q2778"/>
  <c r="Q2777"/>
  <c r="Q2776"/>
  <c r="Q2591"/>
  <c r="Q2590"/>
  <c r="Q2589"/>
  <c r="Q2588"/>
  <c r="Q2587"/>
  <c r="Q2586"/>
  <c r="Q2585"/>
  <c r="Q2584"/>
  <c r="Q2583"/>
  <c r="Q2405"/>
  <c r="Q2404"/>
  <c r="Q2403"/>
  <c r="Q2402"/>
  <c r="Q2401"/>
  <c r="Q2400"/>
  <c r="Q2399"/>
  <c r="Q2398"/>
  <c r="Q2232"/>
  <c r="Q2231"/>
  <c r="Q2230"/>
  <c r="Q2229"/>
  <c r="Q2228"/>
  <c r="Q2227"/>
  <c r="Q2049"/>
  <c r="Q2048"/>
  <c r="Q2047"/>
  <c r="Q2046"/>
  <c r="Q2045"/>
  <c r="Q1886"/>
  <c r="Q1885"/>
  <c r="Q1884"/>
  <c r="Q1883"/>
  <c r="Q1882"/>
  <c r="Q1881"/>
  <c r="Q1716"/>
  <c r="Q1715"/>
  <c r="Q1714"/>
  <c r="Q1713"/>
  <c r="Q1712"/>
  <c r="Q1711"/>
  <c r="Q1710"/>
  <c r="Q1709"/>
  <c r="Q1541"/>
  <c r="Q1540"/>
  <c r="Q1539"/>
  <c r="Q1538"/>
  <c r="Q1537"/>
  <c r="Q1536"/>
  <c r="Q1535"/>
  <c r="Q1534"/>
  <c r="Q1407"/>
  <c r="Q1406"/>
  <c r="Q1405"/>
  <c r="Q1404"/>
  <c r="Q1403"/>
  <c r="Q1402"/>
  <c r="Q1401"/>
  <c r="Q1400"/>
  <c r="Q1399"/>
  <c r="Q1275"/>
  <c r="Q1274"/>
  <c r="Q1277"/>
  <c r="Q1276"/>
  <c r="Q1128"/>
  <c r="Q1127"/>
  <c r="Q1126"/>
  <c r="Q1125"/>
  <c r="Q1002"/>
  <c r="Q1001"/>
  <c r="Q1000"/>
  <c r="Q999"/>
  <c r="Q998"/>
  <c r="Q997"/>
  <c r="Q864"/>
  <c r="Q863"/>
  <c r="Q862"/>
  <c r="Q861"/>
  <c r="Q860"/>
  <c r="Q859"/>
  <c r="Q858"/>
  <c r="Q857"/>
  <c r="Q740"/>
  <c r="Q739"/>
  <c r="Q738"/>
  <c r="Q737"/>
  <c r="Q736"/>
  <c r="Q735"/>
  <c r="Q734"/>
  <c r="Q733"/>
  <c r="Q732"/>
  <c r="Q731"/>
  <c r="Q620"/>
  <c r="Q619"/>
  <c r="Q618"/>
  <c r="Q617"/>
  <c r="Q616"/>
  <c r="Q615"/>
  <c r="Q614"/>
  <c r="Q515"/>
  <c r="Q514"/>
  <c r="Q513"/>
  <c r="Q512"/>
  <c r="Q511"/>
  <c r="Q510"/>
  <c r="Q509"/>
  <c r="Q508"/>
  <c r="Q407"/>
  <c r="Q406"/>
  <c r="Q374"/>
  <c r="Q331"/>
  <c r="Q330"/>
  <c r="Q329"/>
  <c r="Q328"/>
  <c r="Q287"/>
  <c r="Q252"/>
  <c r="Q139"/>
  <c r="Q4129"/>
  <c r="Q4056"/>
  <c r="Q4055"/>
  <c r="Q3990"/>
  <c r="Q3929"/>
  <c r="Q3732"/>
  <c r="Q3731"/>
  <c r="Q3616"/>
  <c r="Q3615"/>
  <c r="Q3614"/>
  <c r="Q3435"/>
  <c r="Q3434"/>
  <c r="Q3433"/>
  <c r="Q3253"/>
  <c r="Q3252"/>
  <c r="Q3065"/>
  <c r="Q3064"/>
  <c r="Q2879"/>
  <c r="Q2878"/>
  <c r="Q2877"/>
  <c r="Q2876"/>
  <c r="Q2686"/>
  <c r="Q2687"/>
  <c r="Q2685"/>
  <c r="Q2505"/>
  <c r="Q2504"/>
  <c r="Q2503"/>
  <c r="Q2502"/>
  <c r="Q2501"/>
  <c r="Q2506"/>
  <c r="Q2319"/>
  <c r="Q2321"/>
  <c r="Q2318"/>
  <c r="Q2317"/>
  <c r="Q2316"/>
  <c r="Q2320"/>
  <c r="Q2144"/>
  <c r="Q2143"/>
  <c r="Q2142"/>
  <c r="Q2141"/>
  <c r="Q2146"/>
  <c r="Q2140"/>
  <c r="Q2145"/>
  <c r="Q1978"/>
  <c r="Q1977"/>
  <c r="Q1976"/>
  <c r="Q1975"/>
  <c r="Q1974"/>
  <c r="Q1973"/>
  <c r="Q1801"/>
  <c r="Q1800"/>
  <c r="Q1799"/>
  <c r="Q1798"/>
  <c r="Q1797"/>
  <c r="Q1802"/>
  <c r="Q1635"/>
  <c r="Q1634"/>
  <c r="Q1633"/>
  <c r="Q1632"/>
  <c r="Q1636"/>
  <c r="Q1469"/>
  <c r="Q1470"/>
  <c r="Q1340"/>
  <c r="Q1339"/>
  <c r="Q1338"/>
  <c r="Q1205"/>
  <c r="Q1204"/>
  <c r="Q1203"/>
  <c r="Q1202"/>
  <c r="Q1201"/>
  <c r="Q1061"/>
  <c r="Q1060"/>
  <c r="Q1059"/>
  <c r="Q944"/>
  <c r="Q943"/>
  <c r="Q942"/>
  <c r="Q941"/>
  <c r="Q940"/>
  <c r="Q799"/>
  <c r="Q798"/>
  <c r="Q666"/>
  <c r="Q665"/>
  <c r="Q664"/>
  <c r="Q663"/>
  <c r="Q662"/>
  <c r="Q661"/>
  <c r="Q583"/>
  <c r="Q582"/>
  <c r="Q536"/>
  <c r="Q535"/>
  <c r="Q534"/>
  <c r="Q533"/>
  <c r="Q532"/>
  <c r="Q531"/>
  <c r="Q484"/>
  <c r="Q483"/>
  <c r="Q482"/>
  <c r="Q481"/>
  <c r="Q480"/>
  <c r="Q429"/>
  <c r="Q428"/>
  <c r="Q427"/>
  <c r="Q426"/>
  <c r="Q425"/>
  <c r="Q387"/>
  <c r="Q386"/>
  <c r="Q385"/>
  <c r="Q352"/>
  <c r="Q351"/>
  <c r="Q350"/>
  <c r="Q349"/>
  <c r="Q348"/>
  <c r="Q347"/>
  <c r="Q346"/>
  <c r="Q303"/>
  <c r="Q278"/>
  <c r="Q277"/>
  <c r="Q276"/>
  <c r="Q275"/>
  <c r="Q257"/>
  <c r="Q256"/>
  <c r="Q238"/>
  <c r="Q237"/>
  <c r="Q236"/>
  <c r="Q217"/>
  <c r="Q216"/>
  <c r="Q202"/>
  <c r="Q201"/>
  <c r="Q184"/>
  <c r="Q183"/>
  <c r="Q152"/>
  <c r="Q151"/>
  <c r="Q150"/>
  <c r="Q149"/>
  <c r="Q148"/>
  <c r="Q116"/>
  <c r="Q115"/>
  <c r="Q114"/>
  <c r="Q85"/>
  <c r="Q70"/>
  <c r="Q69"/>
  <c r="Q68"/>
  <c r="Q67"/>
  <c r="Q66"/>
  <c r="Q65"/>
  <c r="Q64"/>
  <c r="Q63"/>
  <c r="Q46"/>
  <c r="Q45"/>
  <c r="Q44"/>
  <c r="Q36"/>
  <c r="Q35"/>
  <c r="Q25"/>
  <c r="Q24"/>
  <c r="Q18"/>
  <c r="Q3642"/>
  <c r="Q3641"/>
  <c r="Q3640"/>
  <c r="Q3639"/>
  <c r="Q3638"/>
  <c r="Q3637"/>
  <c r="Q3467"/>
  <c r="Q3466"/>
  <c r="Q3465"/>
  <c r="Q3464"/>
  <c r="Q3463"/>
  <c r="Q3462"/>
  <c r="Q3278"/>
  <c r="Q3277"/>
  <c r="Q3276"/>
  <c r="Q3275"/>
  <c r="Q3274"/>
  <c r="Q3094"/>
  <c r="Q3093"/>
  <c r="Q3092"/>
  <c r="Q3091"/>
  <c r="Q3090"/>
  <c r="Q3089"/>
  <c r="Q3088"/>
  <c r="Q2899"/>
  <c r="Q2898"/>
  <c r="Q2897"/>
  <c r="Q2896"/>
  <c r="Q2895"/>
  <c r="Q2894"/>
  <c r="Q2893"/>
  <c r="Q2711"/>
  <c r="Q2710"/>
  <c r="Q2709"/>
  <c r="Q2708"/>
  <c r="Q2707"/>
  <c r="Q2706"/>
  <c r="Q2532"/>
  <c r="Q2531"/>
  <c r="Q2530"/>
  <c r="Q2529"/>
  <c r="Q2528"/>
  <c r="Q2527"/>
  <c r="Q2526"/>
  <c r="Q2352"/>
  <c r="Q2351"/>
  <c r="Q2353"/>
  <c r="Q2350"/>
  <c r="Q2349"/>
  <c r="Q2348"/>
  <c r="Q2347"/>
  <c r="Q2346"/>
  <c r="Q2178"/>
  <c r="Q2177"/>
  <c r="Q2176"/>
  <c r="Q2175"/>
  <c r="Q2174"/>
  <c r="Q2173"/>
  <c r="Q2172"/>
  <c r="Q2171"/>
  <c r="Q1997"/>
  <c r="Q1996"/>
  <c r="Q1995"/>
  <c r="Q1994"/>
  <c r="Q1993"/>
  <c r="Q1992"/>
  <c r="Q1828"/>
  <c r="Q1827"/>
  <c r="Q1826"/>
  <c r="Q1825"/>
  <c r="Q1824"/>
  <c r="Q1823"/>
  <c r="Q1822"/>
  <c r="Q1821"/>
  <c r="Q1820"/>
  <c r="Q1662"/>
  <c r="Q1661"/>
  <c r="Q1660"/>
  <c r="Q1659"/>
  <c r="Q1658"/>
  <c r="Q1657"/>
  <c r="Q1656"/>
  <c r="Q1655"/>
  <c r="Q1495"/>
  <c r="Q1494"/>
  <c r="Q1493"/>
  <c r="Q1492"/>
  <c r="Q1491"/>
  <c r="Q1490"/>
  <c r="Q1489"/>
  <c r="Q1488"/>
  <c r="Q1357"/>
  <c r="Q1356"/>
  <c r="Q1355"/>
  <c r="Q1231"/>
  <c r="Q1230"/>
  <c r="Q1229"/>
  <c r="Q1228"/>
  <c r="Q1227"/>
  <c r="Q1226"/>
  <c r="Q1225"/>
  <c r="Q1232"/>
  <c r="Q1084"/>
  <c r="Q1083"/>
  <c r="Q965"/>
  <c r="Q817"/>
  <c r="Q816"/>
  <c r="Q681"/>
  <c r="Q548"/>
  <c r="Q358"/>
  <c r="Q357"/>
  <c r="Q310"/>
  <c r="Q223"/>
  <c r="Q98"/>
  <c r="Q97"/>
  <c r="Q54"/>
  <c r="Q4139"/>
  <c r="Q4138"/>
  <c r="Q4137"/>
  <c r="Q4136"/>
  <c r="Q4099"/>
  <c r="Q4098"/>
  <c r="Q4097"/>
  <c r="Q4096"/>
  <c r="Q4095"/>
  <c r="Q4094"/>
  <c r="Q4093"/>
  <c r="Q4092"/>
  <c r="Q4023"/>
  <c r="Q4022"/>
  <c r="Q3493"/>
  <c r="Q4020"/>
  <c r="Q4019"/>
  <c r="Q4018"/>
  <c r="Q4017"/>
  <c r="Q4016"/>
  <c r="Q4015"/>
  <c r="Q3963"/>
  <c r="Q3962"/>
  <c r="Q3961"/>
  <c r="Q3960"/>
  <c r="Q3959"/>
  <c r="Q3958"/>
  <c r="Q3957"/>
  <c r="Q3119"/>
  <c r="Q3902"/>
  <c r="Q2926"/>
  <c r="Q3812"/>
  <c r="Q3811"/>
  <c r="Q3810"/>
  <c r="Q3782"/>
  <c r="Q3781"/>
  <c r="Q3780"/>
  <c r="Q2375"/>
  <c r="Q3758"/>
  <c r="Q3661"/>
  <c r="Q3660"/>
  <c r="Q3659"/>
  <c r="Q3658"/>
  <c r="Q3492"/>
  <c r="Q3491"/>
  <c r="Q3490"/>
  <c r="Q3489"/>
  <c r="Q3488"/>
  <c r="Q3487"/>
  <c r="Q3486"/>
  <c r="Q3304"/>
  <c r="Q3303"/>
  <c r="Q3302"/>
  <c r="Q3301"/>
  <c r="Q3300"/>
  <c r="Q3299"/>
  <c r="Q3298"/>
  <c r="Q3297"/>
  <c r="Q3296"/>
  <c r="Q3295"/>
  <c r="Q3294"/>
  <c r="Q3118"/>
  <c r="Q3117"/>
  <c r="Q3116"/>
  <c r="Q3115"/>
  <c r="Q3114"/>
  <c r="Q3113"/>
  <c r="Q3112"/>
  <c r="Q3111"/>
  <c r="Q2925"/>
  <c r="Q2924"/>
  <c r="Q2923"/>
  <c r="Q2922"/>
  <c r="Q2921"/>
  <c r="Q2920"/>
  <c r="Q2919"/>
  <c r="Q2918"/>
  <c r="Q2917"/>
  <c r="Q2916"/>
  <c r="Q2915"/>
  <c r="Q2914"/>
  <c r="Q2913"/>
  <c r="Q2741"/>
  <c r="Q2740"/>
  <c r="Q2739"/>
  <c r="Q2738"/>
  <c r="Q2737"/>
  <c r="Q2736"/>
  <c r="Q2735"/>
  <c r="Q2734"/>
  <c r="Q2733"/>
  <c r="Q2732"/>
  <c r="Q2731"/>
  <c r="Q2730"/>
  <c r="Q2729"/>
  <c r="Q2728"/>
  <c r="Q2727"/>
  <c r="Q2726"/>
  <c r="Q2551"/>
  <c r="Q2550"/>
  <c r="Q2549"/>
  <c r="Q2548"/>
  <c r="Q2547"/>
  <c r="Q2546"/>
  <c r="Q2545"/>
  <c r="Q2544"/>
  <c r="Q2543"/>
  <c r="Q2374"/>
  <c r="Q2373"/>
  <c r="Q2372"/>
  <c r="Q2371"/>
  <c r="Q2370"/>
  <c r="Q2369"/>
  <c r="Q2204"/>
  <c r="Q2203"/>
  <c r="Q2202"/>
  <c r="Q2201"/>
  <c r="Q2200"/>
  <c r="Q2199"/>
  <c r="Q2198"/>
  <c r="Q2197"/>
  <c r="Q2196"/>
  <c r="Q2195"/>
  <c r="Q2023"/>
  <c r="Q2022"/>
  <c r="Q2021"/>
  <c r="Q2020"/>
  <c r="Q2019"/>
  <c r="Q2018"/>
  <c r="Q2017"/>
  <c r="Q2016"/>
  <c r="Q2015"/>
  <c r="Q2014"/>
  <c r="Q1857"/>
  <c r="Q1856"/>
  <c r="Q1855"/>
  <c r="Q1854"/>
  <c r="Q1853"/>
  <c r="Q1852"/>
  <c r="Q1851"/>
  <c r="Q1850"/>
  <c r="Q1849"/>
  <c r="Q1848"/>
  <c r="Q1682"/>
  <c r="Q1681"/>
  <c r="Q1683"/>
  <c r="Q1680"/>
  <c r="Q1679"/>
  <c r="Q1678"/>
  <c r="Q1677"/>
  <c r="Q1506"/>
  <c r="Q1379"/>
  <c r="Q1378"/>
  <c r="Q1377"/>
  <c r="Q1376"/>
  <c r="Q1375"/>
  <c r="Q1374"/>
  <c r="Q1373"/>
  <c r="Q1249"/>
  <c r="Q1248"/>
  <c r="Q1247"/>
  <c r="Q1252"/>
  <c r="Q1251"/>
  <c r="Q1250"/>
  <c r="Q1107"/>
  <c r="Q1106"/>
  <c r="Q1105"/>
  <c r="Q1104"/>
  <c r="Q1103"/>
  <c r="Q1102"/>
  <c r="Q1101"/>
  <c r="Q1100"/>
  <c r="Q983"/>
  <c r="Q982"/>
  <c r="Q981"/>
  <c r="Q980"/>
  <c r="Q979"/>
  <c r="Q978"/>
  <c r="Q840"/>
  <c r="Q839"/>
  <c r="Q838"/>
  <c r="Q837"/>
  <c r="Q836"/>
  <c r="Q835"/>
  <c r="Q834"/>
  <c r="Q833"/>
  <c r="Q832"/>
  <c r="Q831"/>
  <c r="Q712"/>
  <c r="Q711"/>
  <c r="Q710"/>
  <c r="Q709"/>
  <c r="Q708"/>
  <c r="Q707"/>
  <c r="Q706"/>
  <c r="Q705"/>
  <c r="Q704"/>
  <c r="Q703"/>
  <c r="Q702"/>
  <c r="Q701"/>
  <c r="Q700"/>
  <c r="Q699"/>
  <c r="Q698"/>
  <c r="Q602"/>
  <c r="Q601"/>
  <c r="Q600"/>
  <c r="Q599"/>
  <c r="Q598"/>
  <c r="Q597"/>
  <c r="Q556"/>
  <c r="Q555"/>
  <c r="Q554"/>
  <c r="Q553"/>
  <c r="Q500"/>
  <c r="Q455"/>
  <c r="Q454"/>
  <c r="Q401"/>
  <c r="Q400"/>
  <c r="Q399"/>
  <c r="Q398"/>
  <c r="Q366"/>
  <c r="Q365"/>
  <c r="Q364"/>
  <c r="Q320"/>
  <c r="Q319"/>
  <c r="Q267"/>
  <c r="Q266"/>
  <c r="Q265"/>
  <c r="Q250"/>
  <c r="Q249"/>
  <c r="Q229"/>
  <c r="Q228"/>
  <c r="Q213"/>
  <c r="Q212"/>
  <c r="Q172"/>
  <c r="Q137"/>
  <c r="Q136"/>
  <c r="Q135"/>
  <c r="Q134"/>
  <c r="Q3562"/>
  <c r="Q3561"/>
  <c r="Q3385"/>
  <c r="Q3384"/>
  <c r="Q3201"/>
  <c r="Q3200"/>
  <c r="Q3008"/>
  <c r="Q3007"/>
  <c r="Q2829"/>
  <c r="Q2633"/>
  <c r="Q1932"/>
  <c r="Q631"/>
  <c r="Q336"/>
  <c r="Q4133"/>
  <c r="Q4132"/>
  <c r="Q4071"/>
  <c r="Q4070"/>
  <c r="Q4069"/>
  <c r="Q4068"/>
  <c r="Q4067"/>
  <c r="Q4066"/>
  <c r="Q4004"/>
  <c r="Q4003"/>
  <c r="Q4002"/>
  <c r="Q4001"/>
  <c r="Q4000"/>
  <c r="Q3999"/>
  <c r="Q3998"/>
  <c r="Q3997"/>
  <c r="Q3945"/>
  <c r="Q3944"/>
  <c r="Q3943"/>
  <c r="Q3942"/>
  <c r="Q3941"/>
  <c r="Q3940"/>
  <c r="Q3939"/>
  <c r="Q3938"/>
  <c r="Q3937"/>
  <c r="Q3892"/>
  <c r="Q3891"/>
  <c r="Q3890"/>
  <c r="Q3889"/>
  <c r="Q3888"/>
  <c r="Q3887"/>
  <c r="Q3886"/>
  <c r="Q3885"/>
  <c r="Q3884"/>
  <c r="Q3844"/>
  <c r="Q3843"/>
  <c r="Q3842"/>
  <c r="Q3841"/>
  <c r="Q3840"/>
  <c r="Q3839"/>
  <c r="Q3838"/>
  <c r="Q3837"/>
  <c r="Q3803"/>
  <c r="Q3802"/>
  <c r="Q3801"/>
  <c r="Q3800"/>
  <c r="Q3799"/>
  <c r="Q3798"/>
  <c r="Q3738"/>
  <c r="Q3737"/>
  <c r="Q3736"/>
  <c r="Q3632"/>
  <c r="Q3631"/>
  <c r="Q3453"/>
  <c r="Q3452"/>
  <c r="Q3451"/>
  <c r="Q3450"/>
  <c r="Q3449"/>
  <c r="Q3269"/>
  <c r="Q3268"/>
  <c r="Q3267"/>
  <c r="Q3084"/>
  <c r="Q3083"/>
  <c r="Q3082"/>
  <c r="Q3081"/>
  <c r="Q3080"/>
  <c r="Q2889"/>
  <c r="Q2888"/>
  <c r="Q2703"/>
  <c r="Q2702"/>
  <c r="Q2517"/>
  <c r="Q2516"/>
  <c r="Q2336"/>
  <c r="Q2338"/>
  <c r="Q2337"/>
  <c r="Q2335"/>
  <c r="Q2161"/>
  <c r="Q2163"/>
  <c r="Q2160"/>
  <c r="Q2162"/>
  <c r="Q1986"/>
  <c r="Q1984"/>
  <c r="Q1985"/>
  <c r="Q1983"/>
  <c r="Q1814"/>
  <c r="Q1812"/>
  <c r="Q1813"/>
  <c r="Q1811"/>
  <c r="Q1810"/>
  <c r="Q1809"/>
  <c r="Q1808"/>
  <c r="Q1650"/>
  <c r="Q1649"/>
  <c r="Q1648"/>
  <c r="Q1647"/>
  <c r="Q1646"/>
  <c r="Q1645"/>
  <c r="Q1644"/>
  <c r="Q1484"/>
  <c r="Q1483"/>
  <c r="Q1482"/>
  <c r="Q1481"/>
  <c r="Q1480"/>
  <c r="Q1479"/>
  <c r="Q1478"/>
  <c r="Q1477"/>
  <c r="Q1352"/>
  <c r="Q1351"/>
  <c r="Q1350"/>
  <c r="Q1349"/>
  <c r="Q1348"/>
  <c r="Q1215"/>
  <c r="Q1214"/>
  <c r="Q1213"/>
  <c r="Q1212"/>
  <c r="Q1211"/>
  <c r="Q1217"/>
  <c r="Q1216"/>
  <c r="Q1077"/>
  <c r="Q1076"/>
  <c r="Q1075"/>
  <c r="Q1074"/>
  <c r="Q1073"/>
  <c r="Q1072"/>
  <c r="Q1071"/>
  <c r="Q1070"/>
  <c r="Q1069"/>
  <c r="Q961"/>
  <c r="Q960"/>
  <c r="Q959"/>
  <c r="Q958"/>
  <c r="Q957"/>
  <c r="Q956"/>
  <c r="Q955"/>
  <c r="Q814"/>
  <c r="Q813"/>
  <c r="Q812"/>
  <c r="Q811"/>
  <c r="Q810"/>
  <c r="Q809"/>
  <c r="Q808"/>
  <c r="Q807"/>
  <c r="Q678"/>
  <c r="Q677"/>
  <c r="Q676"/>
  <c r="Q675"/>
  <c r="Q674"/>
  <c r="Q673"/>
  <c r="Q672"/>
  <c r="Q591"/>
  <c r="Q590"/>
  <c r="Q589"/>
  <c r="Q588"/>
  <c r="Q587"/>
  <c r="Q546"/>
  <c r="Q545"/>
  <c r="Q544"/>
  <c r="Q543"/>
  <c r="Q493"/>
  <c r="Q492"/>
  <c r="Q491"/>
  <c r="Q490"/>
  <c r="Q489"/>
  <c r="Q488"/>
  <c r="Q444"/>
  <c r="Q443"/>
  <c r="Q442"/>
  <c r="Q441"/>
  <c r="Q440"/>
  <c r="Q439"/>
  <c r="Q438"/>
  <c r="Q392"/>
  <c r="Q391"/>
  <c r="Q356"/>
  <c r="Q355"/>
  <c r="Q354"/>
  <c r="Q308"/>
  <c r="Q307"/>
  <c r="Q306"/>
  <c r="Q285"/>
  <c r="Q284"/>
  <c r="Q283"/>
  <c r="Q282"/>
  <c r="Q281"/>
  <c r="Q262"/>
  <c r="Q261"/>
  <c r="Q260"/>
  <c r="Q259"/>
  <c r="Q246"/>
  <c r="Q245"/>
  <c r="Q244"/>
  <c r="Q243"/>
  <c r="Q242"/>
  <c r="Q222"/>
  <c r="Q221"/>
  <c r="Q220"/>
  <c r="Q209"/>
  <c r="Q208"/>
  <c r="Q207"/>
  <c r="Q206"/>
  <c r="Q205"/>
  <c r="Q192"/>
  <c r="Q191"/>
  <c r="Q190"/>
  <c r="Q189"/>
  <c r="Q188"/>
  <c r="Q187"/>
  <c r="Q168"/>
  <c r="Q167"/>
  <c r="Q166"/>
  <c r="Q165"/>
  <c r="Q164"/>
  <c r="Q163"/>
  <c r="Q162"/>
  <c r="Q130"/>
  <c r="Q129"/>
  <c r="Q128"/>
  <c r="Q127"/>
  <c r="Q126"/>
  <c r="Q125"/>
  <c r="Q124"/>
  <c r="Q123"/>
  <c r="Q96"/>
  <c r="Q95"/>
  <c r="Q94"/>
  <c r="Q93"/>
  <c r="Q92"/>
  <c r="Q77"/>
  <c r="Q76"/>
  <c r="Q75"/>
  <c r="Q74"/>
  <c r="Q53"/>
  <c r="Q52"/>
  <c r="Q51"/>
  <c r="Q50"/>
  <c r="Q49"/>
  <c r="Q40"/>
  <c r="Q39"/>
  <c r="Q38"/>
  <c r="Q26"/>
  <c r="Q14"/>
  <c r="Q13"/>
  <c r="Q8"/>
  <c r="Q7"/>
  <c r="Q4"/>
  <c r="Q4075"/>
  <c r="Q4074"/>
  <c r="Q4073"/>
  <c r="Q4072"/>
  <c r="Q3636"/>
  <c r="Q3635"/>
  <c r="Q3634"/>
  <c r="Q3633"/>
  <c r="Q3461"/>
  <c r="Q3460"/>
  <c r="Q3459"/>
  <c r="Q3458"/>
  <c r="Q3457"/>
  <c r="Q3456"/>
  <c r="Q3455"/>
  <c r="Q3454"/>
  <c r="Q3273"/>
  <c r="Q3272"/>
  <c r="Q3271"/>
  <c r="Q3270"/>
  <c r="Q3087"/>
  <c r="Q3086"/>
  <c r="Q3085"/>
  <c r="Q2892"/>
  <c r="Q2891"/>
  <c r="Q2890"/>
  <c r="Q2704"/>
  <c r="Q2524"/>
  <c r="Q2523"/>
  <c r="Q2522"/>
  <c r="Q2521"/>
  <c r="Q2520"/>
  <c r="Q2519"/>
  <c r="Q2518"/>
  <c r="Q2342"/>
  <c r="Q2341"/>
  <c r="Q2340"/>
  <c r="Q2343"/>
  <c r="Q2339"/>
  <c r="Q2169"/>
  <c r="Q2168"/>
  <c r="Q2167"/>
  <c r="Q2166"/>
  <c r="Q2165"/>
  <c r="Q2164"/>
  <c r="Q1990"/>
  <c r="Q1989"/>
  <c r="Q1988"/>
  <c r="Q1987"/>
  <c r="Q1819"/>
  <c r="Q1818"/>
  <c r="Q1817"/>
  <c r="Q1816"/>
  <c r="Q1815"/>
  <c r="Q1652"/>
  <c r="Q1651"/>
  <c r="Q1487"/>
  <c r="Q1486"/>
  <c r="Q1485"/>
  <c r="Q1354"/>
  <c r="Q1353"/>
  <c r="Q1221"/>
  <c r="Q1220"/>
  <c r="Q1219"/>
  <c r="Q1218"/>
  <c r="Q1223"/>
  <c r="Q1222"/>
  <c r="Q1081"/>
  <c r="Q1080"/>
  <c r="Q1079"/>
  <c r="Q1078"/>
  <c r="Q962"/>
  <c r="Q815"/>
  <c r="Q680"/>
  <c r="Q679"/>
  <c r="Q445"/>
  <c r="Q393"/>
  <c r="Q309"/>
  <c r="Q169"/>
  <c r="Q3565"/>
  <c r="Q3391"/>
  <c r="Q3016"/>
  <c r="Q2836"/>
  <c r="Q2452"/>
  <c r="Q1435"/>
  <c r="Q1153"/>
  <c r="Q415"/>
  <c r="Q414"/>
  <c r="Q413"/>
  <c r="Q412"/>
  <c r="Q4124"/>
  <c r="Q4041"/>
  <c r="Q3978"/>
  <c r="Q3917"/>
  <c r="Q3859"/>
  <c r="Q3858"/>
  <c r="Q3783"/>
  <c r="Q3682"/>
  <c r="Q3681"/>
  <c r="Q3680"/>
  <c r="Q3679"/>
  <c r="Q3678"/>
  <c r="Q3508"/>
  <c r="Q3507"/>
  <c r="Q3506"/>
  <c r="Q3334"/>
  <c r="Q3333"/>
  <c r="Q3332"/>
  <c r="Q3331"/>
  <c r="Q3330"/>
  <c r="Q3147"/>
  <c r="Q3146"/>
  <c r="Q3145"/>
  <c r="Q3144"/>
  <c r="Q2948"/>
  <c r="Q2947"/>
  <c r="Q2768"/>
  <c r="Q2767"/>
  <c r="Q2766"/>
  <c r="Q2765"/>
  <c r="Q2575"/>
  <c r="Q2393"/>
  <c r="Q2392"/>
  <c r="Q2391"/>
  <c r="Q2390"/>
  <c r="Q2389"/>
  <c r="Q2218"/>
  <c r="Q2037"/>
  <c r="Q2036"/>
  <c r="Q1872"/>
  <c r="Q1871"/>
  <c r="Q1703"/>
  <c r="Q1702"/>
  <c r="Q1701"/>
  <c r="Q1526"/>
  <c r="Q1525"/>
  <c r="Q1392"/>
  <c r="Q1267"/>
  <c r="Q1266"/>
  <c r="Q1269"/>
  <c r="Q1268"/>
  <c r="Q1119"/>
  <c r="Q1118"/>
  <c r="Q1117"/>
  <c r="Q1116"/>
  <c r="Q1115"/>
  <c r="Q1114"/>
  <c r="Q992"/>
  <c r="Q854"/>
  <c r="Q853"/>
  <c r="Q852"/>
  <c r="Q851"/>
  <c r="Q725"/>
  <c r="Q724"/>
  <c r="Q723"/>
  <c r="Q722"/>
  <c r="Q608"/>
  <c r="Q607"/>
  <c r="Q558"/>
  <c r="Q506"/>
  <c r="Q459"/>
  <c r="Q405"/>
  <c r="Q174"/>
  <c r="Q173"/>
  <c r="Q2003"/>
  <c r="Q4079"/>
  <c r="Q4078"/>
  <c r="Q4077"/>
  <c r="Q4007"/>
  <c r="Q4006"/>
  <c r="Q4005"/>
  <c r="Q3946"/>
  <c r="Q3895"/>
  <c r="Q3894"/>
  <c r="Q2905"/>
  <c r="Q2359"/>
  <c r="Q2358"/>
  <c r="Q2185"/>
  <c r="Q2004"/>
  <c r="Q1837"/>
  <c r="Q1836"/>
  <c r="Q1835"/>
  <c r="Q1834"/>
  <c r="Q1833"/>
  <c r="Q1667"/>
  <c r="Q1500"/>
  <c r="Q1363"/>
  <c r="Q1239"/>
  <c r="Q1087"/>
  <c r="Q1086"/>
  <c r="Q1085"/>
  <c r="Q967"/>
  <c r="Q966"/>
  <c r="Q819"/>
  <c r="Q818"/>
  <c r="Q684"/>
  <c r="Q683"/>
  <c r="Q682"/>
  <c r="Q452"/>
  <c r="Q451"/>
  <c r="Q450"/>
  <c r="Q449"/>
  <c r="Q448"/>
  <c r="Q447"/>
  <c r="Q394"/>
  <c r="Q313"/>
  <c r="Q312"/>
  <c r="Q311"/>
  <c r="Q263"/>
  <c r="Q248"/>
  <c r="Q247"/>
  <c r="Q225"/>
  <c r="Q224"/>
  <c r="Q211"/>
  <c r="Q210"/>
  <c r="Q131"/>
  <c r="Q78"/>
  <c r="Q4121"/>
  <c r="Q4120"/>
  <c r="Q4119"/>
  <c r="Q4037"/>
  <c r="Q3974"/>
  <c r="Q3973"/>
  <c r="Q3913"/>
  <c r="Q3912"/>
  <c r="Q3911"/>
  <c r="Q3856"/>
  <c r="Q3712"/>
  <c r="Q3711"/>
  <c r="Q3710"/>
  <c r="Q3540"/>
  <c r="Q3539"/>
  <c r="Q3361"/>
  <c r="Q3360"/>
  <c r="Q3182"/>
  <c r="Q3181"/>
  <c r="Q3180"/>
  <c r="Q2983"/>
  <c r="Q2982"/>
  <c r="Q2981"/>
  <c r="Q2980"/>
  <c r="Q2807"/>
  <c r="Q2806"/>
  <c r="Q2607"/>
  <c r="Q2425"/>
  <c r="Q2250"/>
  <c r="Q2249"/>
  <c r="Q2070"/>
  <c r="Q2069"/>
  <c r="Q1912"/>
  <c r="Q1911"/>
  <c r="Q1742"/>
  <c r="Q1741"/>
  <c r="Q1740"/>
  <c r="Q1739"/>
  <c r="Q1569"/>
  <c r="Q1568"/>
  <c r="Q1567"/>
  <c r="Q1566"/>
  <c r="Q1418"/>
  <c r="Q1289"/>
  <c r="Q1288"/>
  <c r="Q1290"/>
  <c r="Q1136"/>
  <c r="Q1135"/>
  <c r="Q1134"/>
  <c r="Q1012"/>
  <c r="Q1011"/>
  <c r="Q1010"/>
  <c r="Q884"/>
  <c r="Q883"/>
  <c r="Q882"/>
  <c r="Q881"/>
  <c r="Q753"/>
  <c r="Q752"/>
  <c r="Q469"/>
  <c r="Q335"/>
  <c r="Q194"/>
  <c r="Q57"/>
  <c r="Q9"/>
  <c r="Q3788"/>
  <c r="Q3768"/>
  <c r="Q3762"/>
  <c r="Q3392"/>
  <c r="Q3205"/>
  <c r="Q3017"/>
  <c r="Q2838"/>
  <c r="Q2837"/>
  <c r="Q2644"/>
  <c r="Q2453"/>
  <c r="Q2284"/>
  <c r="Q2283"/>
  <c r="Q2106"/>
  <c r="Q1942"/>
  <c r="Q1769"/>
  <c r="Q1598"/>
  <c r="Q1436"/>
  <c r="Q1154"/>
  <c r="Q1156"/>
  <c r="Q1155"/>
  <c r="Q1025"/>
  <c r="Q1024"/>
  <c r="Q1023"/>
  <c r="Q901"/>
  <c r="Q900"/>
  <c r="Q899"/>
  <c r="Q761"/>
  <c r="Q760"/>
  <c r="Q639"/>
  <c r="Q638"/>
  <c r="Q637"/>
  <c r="Q636"/>
  <c r="Q635"/>
  <c r="Q634"/>
  <c r="Q4102"/>
  <c r="Q4101"/>
  <c r="Q4025"/>
  <c r="Q4024"/>
  <c r="Q3964"/>
  <c r="Q3743"/>
  <c r="Q3677"/>
  <c r="Q3676"/>
  <c r="Q3675"/>
  <c r="Q3505"/>
  <c r="Q3504"/>
  <c r="Q3503"/>
  <c r="Q3329"/>
  <c r="Q3328"/>
  <c r="Q3327"/>
  <c r="Q3326"/>
  <c r="Q3325"/>
  <c r="Q3143"/>
  <c r="Q3142"/>
  <c r="Q3141"/>
  <c r="Q2946"/>
  <c r="Q2945"/>
  <c r="Q2944"/>
  <c r="Q2943"/>
  <c r="Q2764"/>
  <c r="Q2763"/>
  <c r="Q2574"/>
  <c r="Q2573"/>
  <c r="Q2572"/>
  <c r="Q2388"/>
  <c r="Q2387"/>
  <c r="Q2386"/>
  <c r="Q2385"/>
  <c r="Q2217"/>
  <c r="Q2216"/>
  <c r="Q2035"/>
  <c r="Q2034"/>
  <c r="Q1870"/>
  <c r="Q1869"/>
  <c r="Q1699"/>
  <c r="Q1698"/>
  <c r="Q1700"/>
  <c r="Q1697"/>
  <c r="Q1524"/>
  <c r="Q1391"/>
  <c r="Q1113"/>
  <c r="Q850"/>
  <c r="Q721"/>
  <c r="Q606"/>
  <c r="Q505"/>
  <c r="Q504"/>
  <c r="Q404"/>
  <c r="Q403"/>
  <c r="Q372"/>
  <c r="Q323"/>
  <c r="Q286"/>
  <c r="Q193"/>
  <c r="Q3051"/>
  <c r="Q4128"/>
  <c r="Q4054"/>
  <c r="Q4053"/>
  <c r="Q4052"/>
  <c r="Q4051"/>
  <c r="Q4050"/>
  <c r="Q4049"/>
  <c r="Q3989"/>
  <c r="Q3988"/>
  <c r="Q3987"/>
  <c r="Q3986"/>
  <c r="Q3985"/>
  <c r="Q3928"/>
  <c r="Q3927"/>
  <c r="Q3926"/>
  <c r="Q3925"/>
  <c r="Q3873"/>
  <c r="Q3872"/>
  <c r="Q3871"/>
  <c r="Q3870"/>
  <c r="Q3869"/>
  <c r="Q3868"/>
  <c r="Q3826"/>
  <c r="Q3825"/>
  <c r="Q3824"/>
  <c r="Q3823"/>
  <c r="Q3822"/>
  <c r="Q3821"/>
  <c r="Q3795"/>
  <c r="Q3794"/>
  <c r="Q3793"/>
  <c r="Q3792"/>
  <c r="Q3791"/>
  <c r="Q3790"/>
  <c r="Q3776"/>
  <c r="Q3775"/>
  <c r="Q3774"/>
  <c r="Q3773"/>
  <c r="Q3772"/>
  <c r="Q3771"/>
  <c r="Q3770"/>
  <c r="Q3769"/>
  <c r="Q3760"/>
  <c r="Q3755"/>
  <c r="Q3730"/>
  <c r="Q3729"/>
  <c r="Q3728"/>
  <c r="Q3727"/>
  <c r="Q3726"/>
  <c r="Q3613"/>
  <c r="Q3612"/>
  <c r="Q3611"/>
  <c r="Q3610"/>
  <c r="Q3609"/>
  <c r="Q3608"/>
  <c r="Q3607"/>
  <c r="Q3606"/>
  <c r="Q3605"/>
  <c r="Q3604"/>
  <c r="Q3603"/>
  <c r="Q3602"/>
  <c r="Q3601"/>
  <c r="Q3600"/>
  <c r="Q3599"/>
  <c r="Q3598"/>
  <c r="Q3597"/>
  <c r="Q3596"/>
  <c r="Q3595"/>
  <c r="Q3594"/>
  <c r="Q3593"/>
  <c r="Q3592"/>
  <c r="Q3432"/>
  <c r="Q3431"/>
  <c r="Q3430"/>
  <c r="Q3429"/>
  <c r="Q3428"/>
  <c r="Q3427"/>
  <c r="Q3426"/>
  <c r="Q3425"/>
  <c r="Q3424"/>
  <c r="Q3423"/>
  <c r="Q3422"/>
  <c r="Q3421"/>
  <c r="Q3420"/>
  <c r="Q3419"/>
  <c r="Q3418"/>
  <c r="Q3417"/>
  <c r="Q3416"/>
  <c r="Q3415"/>
  <c r="Q3414"/>
  <c r="Q3413"/>
  <c r="Q3412"/>
  <c r="Q3251"/>
  <c r="Q3250"/>
  <c r="Q3249"/>
  <c r="Q3248"/>
  <c r="Q3247"/>
  <c r="Q3246"/>
  <c r="Q3245"/>
  <c r="Q3244"/>
  <c r="Q3243"/>
  <c r="Q3242"/>
  <c r="Q3241"/>
  <c r="Q3240"/>
  <c r="Q3239"/>
  <c r="Q3238"/>
  <c r="Q3237"/>
  <c r="Q3236"/>
  <c r="Q3235"/>
  <c r="Q3234"/>
  <c r="Q3233"/>
  <c r="Q3063"/>
  <c r="Q3062"/>
  <c r="Q3061"/>
  <c r="Q3060"/>
  <c r="Q3059"/>
  <c r="Q3058"/>
  <c r="Q3057"/>
  <c r="Q3056"/>
  <c r="Q3055"/>
  <c r="Q3054"/>
  <c r="Q3053"/>
  <c r="Q3052"/>
  <c r="Q3050"/>
  <c r="Q3049"/>
  <c r="Q3048"/>
  <c r="Q3047"/>
  <c r="Q3046"/>
  <c r="Q3045"/>
  <c r="Q3044"/>
  <c r="Q3043"/>
  <c r="Q3042"/>
  <c r="Q3041"/>
  <c r="Q3040"/>
  <c r="Q3039"/>
  <c r="Q2875"/>
  <c r="Q2874"/>
  <c r="Q2873"/>
  <c r="Q2872"/>
  <c r="Q2871"/>
  <c r="Q2870"/>
  <c r="Q2869"/>
  <c r="Q2868"/>
  <c r="Q2867"/>
  <c r="Q2866"/>
  <c r="Q2865"/>
  <c r="Q2864"/>
  <c r="Q2863"/>
  <c r="Q2862"/>
  <c r="Q2861"/>
  <c r="Q2860"/>
  <c r="Q2684"/>
  <c r="Q2683"/>
  <c r="Q2682"/>
  <c r="Q2681"/>
  <c r="Q2680"/>
  <c r="Q2679"/>
  <c r="Q2678"/>
  <c r="Q2677"/>
  <c r="Q2676"/>
  <c r="Q2675"/>
  <c r="Q2674"/>
  <c r="Q2673"/>
  <c r="Q2672"/>
  <c r="Q2671"/>
  <c r="Q2670"/>
  <c r="Q2669"/>
  <c r="Q2668"/>
  <c r="Q2667"/>
  <c r="Q2666"/>
  <c r="Q2665"/>
  <c r="Q2664"/>
  <c r="Q2499"/>
  <c r="Q2498"/>
  <c r="Q2497"/>
  <c r="Q2496"/>
  <c r="Q2495"/>
  <c r="Q2494"/>
  <c r="Q2493"/>
  <c r="Q2492"/>
  <c r="Q2491"/>
  <c r="Q2490"/>
  <c r="Q2489"/>
  <c r="Q2488"/>
  <c r="Q2487"/>
  <c r="Q2486"/>
  <c r="Q2485"/>
  <c r="Q2484"/>
  <c r="Q2483"/>
  <c r="Q2482"/>
  <c r="Q2481"/>
  <c r="Q2480"/>
  <c r="Q2479"/>
  <c r="Q2500"/>
  <c r="Q2478"/>
  <c r="Q2477"/>
  <c r="Q2476"/>
  <c r="Q2475"/>
  <c r="Q2315"/>
  <c r="Q2314"/>
  <c r="Q2313"/>
  <c r="Q2312"/>
  <c r="Q2311"/>
  <c r="Q2310"/>
  <c r="Q2309"/>
  <c r="Q2308"/>
  <c r="Q2307"/>
  <c r="Q2306"/>
  <c r="Q2305"/>
  <c r="Q2304"/>
  <c r="Q2303"/>
  <c r="Q2302"/>
  <c r="Q2301"/>
  <c r="Q2300"/>
  <c r="Q2299"/>
  <c r="Q2298"/>
  <c r="Q2139"/>
  <c r="Q2138"/>
  <c r="Q2137"/>
  <c r="Q2136"/>
  <c r="Q2135"/>
  <c r="Q2134"/>
  <c r="Q2133"/>
  <c r="Q2132"/>
  <c r="Q2131"/>
  <c r="Q2130"/>
  <c r="Q2129"/>
  <c r="Q2128"/>
  <c r="Q2127"/>
  <c r="Q2126"/>
  <c r="Q2125"/>
  <c r="Q2124"/>
  <c r="Q2123"/>
  <c r="Q2122"/>
  <c r="Q1972"/>
  <c r="Q1971"/>
  <c r="Q1970"/>
  <c r="Q1969"/>
  <c r="Q1968"/>
  <c r="Q1967"/>
  <c r="Q1966"/>
  <c r="Q1965"/>
  <c r="Q1964"/>
  <c r="Q1963"/>
  <c r="Q1962"/>
  <c r="Q1961"/>
  <c r="Q1960"/>
  <c r="Q1796"/>
  <c r="Q1795"/>
  <c r="Q1794"/>
  <c r="Q1793"/>
  <c r="Q1792"/>
  <c r="Q1791"/>
  <c r="Q1790"/>
  <c r="Q1789"/>
  <c r="Q1788"/>
  <c r="Q1787"/>
  <c r="Q1627"/>
  <c r="Q1631"/>
  <c r="Q1626"/>
  <c r="Q1625"/>
  <c r="Q1630"/>
  <c r="Q1624"/>
  <c r="Q1629"/>
  <c r="Q1623"/>
  <c r="Q1622"/>
  <c r="Q1621"/>
  <c r="Q1620"/>
  <c r="Q1619"/>
  <c r="Q1618"/>
  <c r="Q1617"/>
  <c r="Q1616"/>
  <c r="Q1615"/>
  <c r="Q1628"/>
  <c r="Q1614"/>
  <c r="Q1613"/>
  <c r="Q1467"/>
  <c r="Q1468"/>
  <c r="Q1466"/>
  <c r="Q1465"/>
  <c r="Q1464"/>
  <c r="Q1463"/>
  <c r="Q1462"/>
  <c r="Q1461"/>
  <c r="Q1460"/>
  <c r="Q1459"/>
  <c r="Q1458"/>
  <c r="Q1457"/>
  <c r="Q1456"/>
  <c r="Q1337"/>
  <c r="Q1336"/>
  <c r="Q1335"/>
  <c r="Q1334"/>
  <c r="Q1333"/>
  <c r="Q1332"/>
  <c r="Q1193"/>
  <c r="Q1192"/>
  <c r="Q1191"/>
  <c r="Q1190"/>
  <c r="Q1189"/>
  <c r="Q1188"/>
  <c r="Q1187"/>
  <c r="Q1200"/>
  <c r="Q1199"/>
  <c r="Q1198"/>
  <c r="Q1197"/>
  <c r="Q1196"/>
  <c r="Q1195"/>
  <c r="Q1194"/>
  <c r="Q1058"/>
  <c r="Q1057"/>
  <c r="Q1056"/>
  <c r="Q1055"/>
  <c r="Q1054"/>
  <c r="Q1053"/>
  <c r="Q1052"/>
  <c r="Q1051"/>
  <c r="Q1050"/>
  <c r="Q1049"/>
  <c r="Q1048"/>
  <c r="Q939"/>
  <c r="Q938"/>
  <c r="Q937"/>
  <c r="Q936"/>
  <c r="Q935"/>
  <c r="Q934"/>
  <c r="Q933"/>
  <c r="Q932"/>
  <c r="Q931"/>
  <c r="Q930"/>
  <c r="Q929"/>
  <c r="Q928"/>
  <c r="Q797"/>
  <c r="Q796"/>
  <c r="Q795"/>
  <c r="Q794"/>
  <c r="Q793"/>
  <c r="Q792"/>
  <c r="Q791"/>
  <c r="Q790"/>
  <c r="Q789"/>
  <c r="Q788"/>
  <c r="Q787"/>
  <c r="Q786"/>
  <c r="Q785"/>
  <c r="Q784"/>
  <c r="Q783"/>
  <c r="Q782"/>
  <c r="Q660"/>
  <c r="Q659"/>
  <c r="Q658"/>
  <c r="Q657"/>
  <c r="Q656"/>
  <c r="Q655"/>
  <c r="Q581"/>
  <c r="Q580"/>
  <c r="Q579"/>
  <c r="Q578"/>
  <c r="Q577"/>
  <c r="Q576"/>
  <c r="Q575"/>
  <c r="Q574"/>
  <c r="Q530"/>
  <c r="Q529"/>
  <c r="Q528"/>
  <c r="Q527"/>
  <c r="Q526"/>
  <c r="Q479"/>
  <c r="Q478"/>
  <c r="Q477"/>
  <c r="Q476"/>
  <c r="Q475"/>
  <c r="Q424"/>
  <c r="Q423"/>
  <c r="Q422"/>
  <c r="Q421"/>
  <c r="Q384"/>
  <c r="Q383"/>
  <c r="Q382"/>
  <c r="Q345"/>
  <c r="Q344"/>
  <c r="Q343"/>
  <c r="Q342"/>
  <c r="Q302"/>
  <c r="Q301"/>
  <c r="Q300"/>
  <c r="Q299"/>
  <c r="Q298"/>
  <c r="Q297"/>
  <c r="Q296"/>
  <c r="Q295"/>
  <c r="Q274"/>
  <c r="Q273"/>
  <c r="Q272"/>
  <c r="Q271"/>
  <c r="Q255"/>
  <c r="Q235"/>
  <c r="Q234"/>
  <c r="Q200"/>
  <c r="Q199"/>
  <c r="Q182"/>
  <c r="Q181"/>
  <c r="Q180"/>
  <c r="Q179"/>
  <c r="Q178"/>
  <c r="Q147"/>
  <c r="Q146"/>
  <c r="Q145"/>
  <c r="Q144"/>
  <c r="Q113"/>
  <c r="Q112"/>
  <c r="Q111"/>
  <c r="Q110"/>
  <c r="Q109"/>
  <c r="Q108"/>
  <c r="Q107"/>
  <c r="Q84"/>
  <c r="Q83"/>
  <c r="Q62"/>
  <c r="Q61"/>
  <c r="Q43"/>
  <c r="Q34"/>
  <c r="Q33"/>
  <c r="Q32"/>
  <c r="Q23"/>
  <c r="Q22"/>
  <c r="Q17"/>
  <c r="Q16"/>
  <c r="Q12"/>
  <c r="Q11"/>
  <c r="Q10"/>
  <c r="Q6"/>
  <c r="Q5"/>
  <c r="Q3"/>
  <c r="Q2"/>
  <c r="Q3719"/>
  <c r="Q3718"/>
  <c r="Q3548"/>
  <c r="Q3547"/>
  <c r="Q3373"/>
  <c r="Q3372"/>
  <c r="Q3371"/>
  <c r="Q3190"/>
  <c r="Q2995"/>
  <c r="Q2994"/>
  <c r="Q2818"/>
  <c r="Q2817"/>
  <c r="Q2621"/>
  <c r="Q2620"/>
  <c r="Q2436"/>
  <c r="Q2265"/>
  <c r="Q2264"/>
  <c r="Q2088"/>
  <c r="Q2087"/>
  <c r="Q1926"/>
  <c r="Q1925"/>
  <c r="Q1924"/>
  <c r="Q1758"/>
  <c r="Q1757"/>
  <c r="Q1756"/>
  <c r="Q1585"/>
  <c r="Q1584"/>
  <c r="Q1300"/>
  <c r="Q1143"/>
  <c r="Q1014"/>
  <c r="Q889"/>
  <c r="Q888"/>
  <c r="Q754"/>
  <c r="Q629"/>
  <c r="Q628"/>
  <c r="Q288"/>
  <c r="Q4144"/>
  <c r="Q4122"/>
  <c r="Q4040"/>
  <c r="Q3977"/>
  <c r="Q3915"/>
  <c r="Q3813"/>
  <c r="Q4038"/>
  <c r="Q3975"/>
  <c r="Q3914"/>
  <c r="Q3857"/>
  <c r="Q2608"/>
  <c r="Q2426"/>
  <c r="Q2251"/>
  <c r="Q2072"/>
  <c r="Q2071"/>
  <c r="Q1570"/>
  <c r="Q4118"/>
  <c r="Q4117"/>
  <c r="Q4116"/>
  <c r="Q4036"/>
  <c r="Q4035"/>
  <c r="Q4034"/>
  <c r="Q3972"/>
  <c r="Q3538"/>
  <c r="Q3179"/>
  <c r="Q3178"/>
  <c r="Q3177"/>
  <c r="Q3176"/>
  <c r="Q2979"/>
  <c r="Q2978"/>
  <c r="Q2805"/>
  <c r="Q2804"/>
  <c r="Q2803"/>
  <c r="Q2606"/>
  <c r="Q2424"/>
  <c r="Q2423"/>
  <c r="Q2422"/>
  <c r="Q2421"/>
  <c r="Q2248"/>
  <c r="Q2247"/>
  <c r="Q2068"/>
  <c r="Q2067"/>
  <c r="Q2066"/>
  <c r="Q1910"/>
  <c r="Q1909"/>
  <c r="Q1738"/>
  <c r="Q1737"/>
  <c r="Q1565"/>
  <c r="Q1564"/>
  <c r="Q1563"/>
  <c r="Q1562"/>
  <c r="Q1417"/>
  <c r="Q1416"/>
  <c r="Q1415"/>
  <c r="Q1414"/>
  <c r="Q1286"/>
  <c r="Q1285"/>
  <c r="Q1284"/>
  <c r="Q1287"/>
  <c r="Q1133"/>
  <c r="Q1009"/>
  <c r="Q880"/>
  <c r="Q879"/>
  <c r="Q878"/>
  <c r="Q877"/>
  <c r="Q876"/>
  <c r="Q875"/>
  <c r="Q874"/>
  <c r="Q873"/>
  <c r="Q751"/>
  <c r="Q627"/>
  <c r="Q518"/>
  <c r="Q334"/>
  <c r="Q333"/>
  <c r="Q232"/>
  <c r="Q101"/>
  <c r="Q15"/>
  <c r="Q4127"/>
  <c r="Q4048"/>
  <c r="Q4047"/>
  <c r="Q4046"/>
  <c r="Q4045"/>
  <c r="Q3984"/>
  <c r="Q3983"/>
  <c r="Q3924"/>
  <c r="Q3725"/>
  <c r="Q3591"/>
  <c r="Q3590"/>
  <c r="Q3589"/>
  <c r="Q3411"/>
  <c r="Q3410"/>
  <c r="Q3409"/>
  <c r="Q3408"/>
  <c r="Q3232"/>
  <c r="Q3231"/>
  <c r="Q3230"/>
  <c r="Q3229"/>
  <c r="Q3038"/>
  <c r="Q3037"/>
  <c r="Q3036"/>
  <c r="Q3035"/>
  <c r="Q2859"/>
  <c r="Q2858"/>
  <c r="Q2857"/>
  <c r="Q2663"/>
  <c r="Q2662"/>
  <c r="Q2474"/>
  <c r="Q2473"/>
  <c r="Q2472"/>
  <c r="Q2297"/>
  <c r="Q2296"/>
  <c r="Q2295"/>
  <c r="Q2121"/>
  <c r="Q2120"/>
  <c r="Q2119"/>
  <c r="Q1959"/>
  <c r="Q1958"/>
  <c r="Q1786"/>
  <c r="Q1785"/>
  <c r="Q1784"/>
  <c r="Q1783"/>
  <c r="Q1612"/>
  <c r="Q1611"/>
  <c r="Q1610"/>
  <c r="Q1609"/>
  <c r="Q1608"/>
  <c r="Q1607"/>
  <c r="Q1455"/>
  <c r="Q1454"/>
  <c r="Q1453"/>
  <c r="Q1452"/>
  <c r="Q1331"/>
  <c r="Q1330"/>
  <c r="Q1329"/>
  <c r="Q1328"/>
  <c r="Q1327"/>
  <c r="Q1184"/>
  <c r="Q1183"/>
  <c r="Q1182"/>
  <c r="Q1181"/>
  <c r="Q1180"/>
  <c r="Q1186"/>
  <c r="Q1185"/>
  <c r="Q1047"/>
  <c r="Q1046"/>
  <c r="Q1045"/>
  <c r="Q1044"/>
  <c r="Q1043"/>
  <c r="Q1042"/>
  <c r="Q927"/>
  <c r="Q926"/>
  <c r="Q925"/>
  <c r="Q924"/>
  <c r="Q923"/>
  <c r="Q922"/>
  <c r="Q781"/>
  <c r="Q780"/>
  <c r="Q779"/>
  <c r="Q778"/>
  <c r="Q777"/>
  <c r="Q776"/>
  <c r="Q775"/>
  <c r="Q654"/>
  <c r="Q653"/>
  <c r="Q652"/>
  <c r="Q651"/>
  <c r="Q650"/>
  <c r="Q649"/>
  <c r="Q648"/>
  <c r="Q647"/>
  <c r="Q646"/>
  <c r="Q645"/>
  <c r="Q573"/>
  <c r="Q525"/>
  <c r="Q474"/>
  <c r="Q420"/>
  <c r="Q419"/>
  <c r="Q381"/>
  <c r="Q341"/>
  <c r="Q270"/>
  <c r="Q198"/>
  <c r="Q106"/>
  <c r="Q470"/>
  <c r="Q195"/>
  <c r="Q4104"/>
  <c r="Q4103"/>
  <c r="Q3905"/>
  <c r="Q3904"/>
  <c r="Q3852"/>
  <c r="Q3766"/>
  <c r="Q3689"/>
  <c r="Q3688"/>
  <c r="Q3687"/>
  <c r="Q3686"/>
  <c r="Q3685"/>
  <c r="Q3684"/>
  <c r="Q3683"/>
  <c r="Q3514"/>
  <c r="Q3513"/>
  <c r="Q3512"/>
  <c r="Q3511"/>
  <c r="Q3510"/>
  <c r="Q3509"/>
  <c r="Q3342"/>
  <c r="Q3341"/>
  <c r="Q3340"/>
  <c r="Q3339"/>
  <c r="Q3338"/>
  <c r="Q3337"/>
  <c r="Q3336"/>
  <c r="Q3335"/>
  <c r="Q3157"/>
  <c r="Q3156"/>
  <c r="Q3155"/>
  <c r="Q3154"/>
  <c r="Q3153"/>
  <c r="Q3152"/>
  <c r="Q3151"/>
  <c r="Q3150"/>
  <c r="Q3149"/>
  <c r="Q3148"/>
  <c r="Q2954"/>
  <c r="Q2953"/>
  <c r="Q2952"/>
  <c r="Q2951"/>
  <c r="Q2950"/>
  <c r="Q2949"/>
  <c r="Q2775"/>
  <c r="Q2774"/>
  <c r="Q2773"/>
  <c r="Q2772"/>
  <c r="Q2771"/>
  <c r="Q2770"/>
  <c r="Q2769"/>
  <c r="Q2582"/>
  <c r="Q2581"/>
  <c r="Q2580"/>
  <c r="Q2579"/>
  <c r="Q2578"/>
  <c r="Q2577"/>
  <c r="Q2576"/>
  <c r="Q2397"/>
  <c r="Q2396"/>
  <c r="Q2395"/>
  <c r="Q2394"/>
  <c r="Q2226"/>
  <c r="Q2225"/>
  <c r="Q2224"/>
  <c r="Q2223"/>
  <c r="Q2222"/>
  <c r="Q2221"/>
  <c r="Q2220"/>
  <c r="Q2219"/>
  <c r="Q2044"/>
  <c r="Q2043"/>
  <c r="Q2042"/>
  <c r="Q2041"/>
  <c r="Q2040"/>
  <c r="Q2039"/>
  <c r="Q2038"/>
  <c r="Q1880"/>
  <c r="Q1879"/>
  <c r="Q1878"/>
  <c r="Q1877"/>
  <c r="Q1876"/>
  <c r="Q1875"/>
  <c r="Q1874"/>
  <c r="Q1873"/>
  <c r="Q1708"/>
  <c r="Q1707"/>
  <c r="Q1706"/>
  <c r="Q1705"/>
  <c r="Q1704"/>
  <c r="Q1533"/>
  <c r="Q1532"/>
  <c r="Q1531"/>
  <c r="Q1530"/>
  <c r="Q1529"/>
  <c r="Q1528"/>
  <c r="Q1527"/>
  <c r="Q1398"/>
  <c r="Q1397"/>
  <c r="Q1396"/>
  <c r="Q1395"/>
  <c r="Q1394"/>
  <c r="Q1393"/>
  <c r="Q1270"/>
  <c r="Q1273"/>
  <c r="Q1272"/>
  <c r="Q1271"/>
  <c r="Q1124"/>
  <c r="Q1123"/>
  <c r="Q1122"/>
  <c r="Q1121"/>
  <c r="Q1120"/>
  <c r="Q996"/>
  <c r="Q995"/>
  <c r="Q994"/>
  <c r="Q993"/>
  <c r="Q856"/>
  <c r="Q855"/>
  <c r="Q730"/>
  <c r="Q729"/>
  <c r="Q728"/>
  <c r="Q727"/>
  <c r="Q726"/>
  <c r="Q613"/>
  <c r="Q612"/>
  <c r="Q611"/>
  <c r="Q610"/>
  <c r="Q609"/>
  <c r="Q507"/>
  <c r="Q462"/>
  <c r="Q461"/>
  <c r="Q460"/>
  <c r="Q373"/>
  <c r="Q327"/>
  <c r="Q326"/>
  <c r="Q325"/>
  <c r="Q324"/>
  <c r="Q251"/>
  <c r="Q214"/>
  <c r="Q175"/>
  <c r="Q138"/>
  <c r="Q4044"/>
  <c r="Q3767"/>
  <c r="Q3564"/>
  <c r="Q3390"/>
  <c r="Q3204"/>
  <c r="Q3203"/>
  <c r="Q3015"/>
  <c r="Q3014"/>
  <c r="Q3013"/>
  <c r="Q3012"/>
  <c r="Q3011"/>
  <c r="Q2835"/>
  <c r="Q2834"/>
  <c r="Q2833"/>
  <c r="Q2832"/>
  <c r="Q2642"/>
  <c r="Q2641"/>
  <c r="Q2640"/>
  <c r="Q2643"/>
  <c r="Q2639"/>
  <c r="Q2638"/>
  <c r="Q2637"/>
  <c r="Q2636"/>
  <c r="Q2451"/>
  <c r="Q2450"/>
  <c r="Q2449"/>
  <c r="Q2448"/>
  <c r="Q2447"/>
  <c r="Q2282"/>
  <c r="Q2281"/>
  <c r="Q2280"/>
  <c r="Q2279"/>
  <c r="Q2278"/>
  <c r="Q2105"/>
  <c r="Q2104"/>
  <c r="Q2103"/>
  <c r="Q2102"/>
  <c r="Q2101"/>
  <c r="Q2100"/>
  <c r="Q2099"/>
  <c r="Q1941"/>
  <c r="Q1940"/>
  <c r="Q1939"/>
  <c r="Q1938"/>
  <c r="Q1937"/>
  <c r="Q1936"/>
  <c r="Q1935"/>
  <c r="Q1934"/>
  <c r="Q1768"/>
  <c r="Q1597"/>
  <c r="Q1596"/>
  <c r="Q1433"/>
  <c r="Q1434"/>
  <c r="Q1310"/>
  <c r="Q1309"/>
  <c r="Q1151"/>
  <c r="Q1152"/>
  <c r="Q898"/>
  <c r="Q897"/>
  <c r="Q896"/>
  <c r="Q759"/>
  <c r="Q633"/>
  <c r="Q632"/>
  <c r="Q566"/>
  <c r="Q565"/>
  <c r="Q472"/>
  <c r="Q411"/>
  <c r="Q377"/>
  <c r="Q337"/>
  <c r="Q290"/>
  <c r="Q253"/>
  <c r="Q3720"/>
  <c r="Q4091"/>
  <c r="Q4014"/>
  <c r="Q3956"/>
  <c r="Q3955"/>
  <c r="Q3954"/>
  <c r="Q3953"/>
  <c r="Q3901"/>
  <c r="Q3900"/>
  <c r="Q3850"/>
  <c r="Q3779"/>
  <c r="Q3739"/>
  <c r="Q3657"/>
  <c r="Q3656"/>
  <c r="Q3655"/>
  <c r="Q3485"/>
  <c r="Q3484"/>
  <c r="Q3483"/>
  <c r="Q3482"/>
  <c r="Q3481"/>
  <c r="Q3480"/>
  <c r="Q3293"/>
  <c r="Q3292"/>
  <c r="Q3291"/>
  <c r="Q3290"/>
  <c r="Q3110"/>
  <c r="Q3109"/>
  <c r="Q3108"/>
  <c r="Q3107"/>
  <c r="Q2912"/>
  <c r="Q2911"/>
  <c r="Q2910"/>
  <c r="Q2909"/>
  <c r="Q2725"/>
  <c r="Q2724"/>
  <c r="Q2723"/>
  <c r="Q2542"/>
  <c r="Q2541"/>
  <c r="Q2540"/>
  <c r="Q2368"/>
  <c r="Q2367"/>
  <c r="Q2366"/>
  <c r="Q2194"/>
  <c r="Q2193"/>
  <c r="Q2192"/>
  <c r="Q2191"/>
  <c r="Q2013"/>
  <c r="Q2012"/>
  <c r="Q2011"/>
  <c r="Q1847"/>
  <c r="Q1846"/>
  <c r="Q1845"/>
  <c r="Q1844"/>
  <c r="Q1843"/>
  <c r="Q1842"/>
  <c r="Q1676"/>
  <c r="Q1675"/>
  <c r="Q1674"/>
  <c r="Q1673"/>
  <c r="Q1672"/>
  <c r="Q1505"/>
  <c r="Q1504"/>
  <c r="Q1503"/>
  <c r="Q1502"/>
  <c r="Q1372"/>
  <c r="Q1371"/>
  <c r="Q1370"/>
  <c r="Q1369"/>
  <c r="Q1368"/>
  <c r="Q1244"/>
  <c r="Q1246"/>
  <c r="Q1245"/>
  <c r="Q1099"/>
  <c r="Q1098"/>
  <c r="Q1097"/>
  <c r="Q1096"/>
  <c r="Q1095"/>
  <c r="Q1094"/>
  <c r="Q977"/>
  <c r="Q830"/>
  <c r="Q829"/>
  <c r="Q828"/>
  <c r="Q827"/>
  <c r="Q826"/>
  <c r="Q825"/>
  <c r="Q697"/>
  <c r="Q696"/>
  <c r="Q695"/>
  <c r="Q694"/>
  <c r="Q693"/>
  <c r="Q596"/>
  <c r="Q595"/>
  <c r="Q499"/>
  <c r="Q498"/>
  <c r="Q497"/>
  <c r="Q397"/>
  <c r="Q363"/>
  <c r="Q318"/>
  <c r="Q264"/>
  <c r="Q100"/>
  <c r="Q55"/>
  <c r="Q3787"/>
  <c r="Q3563"/>
  <c r="Q3389"/>
  <c r="Q3388"/>
  <c r="Q3387"/>
  <c r="Q3386"/>
  <c r="Q3202"/>
  <c r="Q3010"/>
  <c r="Q3009"/>
  <c r="Q2831"/>
  <c r="Q2830"/>
  <c r="Q2635"/>
  <c r="Q2634"/>
  <c r="Q2446"/>
  <c r="Q2277"/>
  <c r="Q2276"/>
  <c r="Q2275"/>
  <c r="Q2098"/>
  <c r="Q2097"/>
  <c r="Q1933"/>
  <c r="Q1767"/>
  <c r="Q1766"/>
  <c r="Q1595"/>
  <c r="Q1432"/>
  <c r="Q1431"/>
  <c r="Q1022"/>
  <c r="Q895"/>
  <c r="Q758"/>
  <c r="Q757"/>
  <c r="Q564"/>
  <c r="Q471"/>
  <c r="Q410"/>
  <c r="Q376"/>
  <c r="Q196"/>
  <c r="Q4125"/>
  <c r="Q3980"/>
  <c r="Q3979"/>
  <c r="Q3919"/>
  <c r="Q3918"/>
  <c r="Q3862"/>
  <c r="Q3861"/>
  <c r="Q3860"/>
  <c r="Q3815"/>
  <c r="Q3814"/>
  <c r="Q2267"/>
  <c r="Q3785"/>
  <c r="Q3749"/>
  <c r="Q3748"/>
  <c r="Q3747"/>
  <c r="Q3709"/>
  <c r="Q3708"/>
  <c r="Q3707"/>
  <c r="Q3706"/>
  <c r="Q3705"/>
  <c r="Q3704"/>
  <c r="Q3703"/>
  <c r="Q3537"/>
  <c r="Q3536"/>
  <c r="Q3535"/>
  <c r="Q3534"/>
  <c r="Q3533"/>
  <c r="Q3532"/>
  <c r="Q3358"/>
  <c r="Q3357"/>
  <c r="Q3356"/>
  <c r="Q3359"/>
  <c r="Q3174"/>
  <c r="Q3173"/>
  <c r="Q3172"/>
  <c r="Q3171"/>
  <c r="Q3170"/>
  <c r="Q3175"/>
  <c r="Q2976"/>
  <c r="Q2975"/>
  <c r="Q2974"/>
  <c r="Q2973"/>
  <c r="Q2972"/>
  <c r="Q2971"/>
  <c r="Q2977"/>
  <c r="Q2970"/>
  <c r="Q2801"/>
  <c r="Q2800"/>
  <c r="Q2799"/>
  <c r="Q2798"/>
  <c r="Q2797"/>
  <c r="Q2796"/>
  <c r="Q2795"/>
  <c r="Q2794"/>
  <c r="Q2793"/>
  <c r="Q2802"/>
  <c r="Q2792"/>
  <c r="Q2604"/>
  <c r="Q2603"/>
  <c r="Q2602"/>
  <c r="Q2601"/>
  <c r="Q2600"/>
  <c r="Q2599"/>
  <c r="Q2598"/>
  <c r="Q2605"/>
  <c r="Q2597"/>
  <c r="Q2420"/>
  <c r="Q2419"/>
  <c r="Q2418"/>
  <c r="Q2417"/>
  <c r="Q2416"/>
  <c r="Q2246"/>
  <c r="Q2245"/>
  <c r="Q2244"/>
  <c r="Q2243"/>
  <c r="Q2065"/>
  <c r="Q2064"/>
  <c r="Q2063"/>
  <c r="Q2062"/>
  <c r="Q2061"/>
  <c r="Q1907"/>
  <c r="Q1906"/>
  <c r="Q1908"/>
  <c r="Q1736"/>
  <c r="Q1735"/>
  <c r="Q1561"/>
  <c r="Q1413"/>
  <c r="Q1283"/>
  <c r="Q1132"/>
  <c r="Q872"/>
  <c r="Q750"/>
  <c r="Q626"/>
  <c r="Q562"/>
  <c r="Q79"/>
  <c r="Q3982"/>
  <c r="Q3723"/>
  <c r="Q3722"/>
  <c r="Q3721"/>
  <c r="Q3581"/>
  <c r="Q3580"/>
  <c r="Q3579"/>
  <c r="Q3578"/>
  <c r="Q3577"/>
  <c r="Q3576"/>
  <c r="Q3575"/>
  <c r="Q3574"/>
  <c r="Q3573"/>
  <c r="Q3572"/>
  <c r="Q3405"/>
  <c r="Q3404"/>
  <c r="Q3403"/>
  <c r="Q3402"/>
  <c r="Q3401"/>
  <c r="Q3400"/>
  <c r="Q3399"/>
  <c r="Q3398"/>
  <c r="Q3219"/>
  <c r="Q3218"/>
  <c r="Q3217"/>
  <c r="Q3216"/>
  <c r="Q3215"/>
  <c r="Q3214"/>
  <c r="Q3213"/>
  <c r="Q3212"/>
  <c r="Q3031"/>
  <c r="Q3030"/>
  <c r="Q3029"/>
  <c r="Q3028"/>
  <c r="Q3027"/>
  <c r="Q3026"/>
  <c r="Q3025"/>
  <c r="Q3024"/>
  <c r="Q3023"/>
  <c r="Q3022"/>
  <c r="Q3021"/>
  <c r="Q3020"/>
  <c r="Q2853"/>
  <c r="Q2852"/>
  <c r="Q2851"/>
  <c r="Q2850"/>
  <c r="Q2849"/>
  <c r="Q2848"/>
  <c r="Q2847"/>
  <c r="Q2846"/>
  <c r="Q2845"/>
  <c r="Q2844"/>
  <c r="Q2843"/>
  <c r="Q2842"/>
  <c r="Q2658"/>
  <c r="Q2657"/>
  <c r="Q2656"/>
  <c r="Q2655"/>
  <c r="Q2654"/>
  <c r="Q2653"/>
  <c r="Q2652"/>
  <c r="Q2651"/>
  <c r="Q2650"/>
  <c r="Q2649"/>
  <c r="Q2648"/>
  <c r="Q2647"/>
  <c r="Q2646"/>
  <c r="Q2466"/>
  <c r="Q2465"/>
  <c r="Q2464"/>
  <c r="Q2463"/>
  <c r="Q2462"/>
  <c r="Q2461"/>
  <c r="Q2460"/>
  <c r="Q2459"/>
  <c r="Q2458"/>
  <c r="Q2457"/>
  <c r="Q2292"/>
  <c r="Q2291"/>
  <c r="Q2290"/>
  <c r="Q2111"/>
  <c r="Q2110"/>
  <c r="Q1951"/>
  <c r="Q1950"/>
  <c r="Q1949"/>
  <c r="Q1778"/>
  <c r="Q1777"/>
  <c r="Q1776"/>
  <c r="Q1604"/>
  <c r="Q1603"/>
  <c r="Q1602"/>
  <c r="Q1447"/>
  <c r="Q1446"/>
  <c r="Q1445"/>
  <c r="Q1444"/>
  <c r="Q1443"/>
  <c r="Q1442"/>
  <c r="Q1324"/>
  <c r="Q1323"/>
  <c r="Q1322"/>
  <c r="Q1321"/>
  <c r="Q1320"/>
  <c r="Q1319"/>
  <c r="Q1318"/>
  <c r="Q1168"/>
  <c r="Q1167"/>
  <c r="Q1171"/>
  <c r="Q1170"/>
  <c r="Q1169"/>
  <c r="Q1037"/>
  <c r="Q1036"/>
  <c r="Q1035"/>
  <c r="Q1034"/>
  <c r="Q1033"/>
  <c r="Q1032"/>
  <c r="Q1031"/>
  <c r="Q1030"/>
  <c r="Q917"/>
  <c r="Q916"/>
  <c r="Q915"/>
  <c r="Q914"/>
  <c r="Q913"/>
  <c r="Q912"/>
  <c r="Q911"/>
  <c r="Q910"/>
  <c r="Q909"/>
  <c r="Q908"/>
  <c r="Q772"/>
  <c r="Q771"/>
  <c r="Q770"/>
  <c r="Q769"/>
  <c r="Q768"/>
  <c r="Q571"/>
  <c r="Q473"/>
  <c r="Q417"/>
  <c r="Q379"/>
  <c r="Q378"/>
  <c r="Q338"/>
  <c r="Q292"/>
  <c r="Q291"/>
  <c r="Q254"/>
  <c r="Q233"/>
  <c r="Q215"/>
  <c r="Q197"/>
  <c r="Q176"/>
  <c r="Q105"/>
  <c r="Q104"/>
  <c r="Q82"/>
  <c r="Q81"/>
  <c r="Q60"/>
  <c r="Q42"/>
  <c r="Q31"/>
  <c r="Q4039"/>
  <c r="Q3976"/>
  <c r="Q3363"/>
  <c r="Q3362"/>
  <c r="Q2985"/>
  <c r="Q2984"/>
  <c r="Q2809"/>
  <c r="Q2808"/>
  <c r="Q2610"/>
  <c r="Q2609"/>
  <c r="Q2428"/>
  <c r="Q2427"/>
  <c r="Q2252"/>
  <c r="Q2075"/>
  <c r="Q2074"/>
  <c r="Q2073"/>
  <c r="Q1915"/>
  <c r="Q1914"/>
  <c r="Q1913"/>
  <c r="Q1745"/>
  <c r="Q1744"/>
  <c r="Q1743"/>
  <c r="Q1574"/>
  <c r="Q1573"/>
  <c r="Q1572"/>
  <c r="Q1571"/>
  <c r="Q1419"/>
  <c r="Q1291"/>
  <c r="Q1292"/>
  <c r="Q1137"/>
  <c r="Q2746"/>
  <c r="Q4100"/>
  <c r="Q3759"/>
  <c r="Q3741"/>
  <c r="Q3742"/>
  <c r="Q3740"/>
  <c r="Q3672"/>
  <c r="Q3671"/>
  <c r="Q3674"/>
  <c r="Q3670"/>
  <c r="Q3669"/>
  <c r="Q3668"/>
  <c r="Q3667"/>
  <c r="Q3666"/>
  <c r="Q3665"/>
  <c r="Q3664"/>
  <c r="Q3663"/>
  <c r="Q3662"/>
  <c r="Q3673"/>
  <c r="Q3502"/>
  <c r="Q3501"/>
  <c r="Q3500"/>
  <c r="Q3499"/>
  <c r="Q3498"/>
  <c r="Q3497"/>
  <c r="Q3496"/>
  <c r="Q3495"/>
  <c r="Q3494"/>
  <c r="Q3323"/>
  <c r="Q3322"/>
  <c r="Q3321"/>
  <c r="Q3320"/>
  <c r="Q3319"/>
  <c r="Q3318"/>
  <c r="Q3317"/>
  <c r="Q3316"/>
  <c r="Q3315"/>
  <c r="Q3314"/>
  <c r="Q3313"/>
  <c r="Q3312"/>
  <c r="Q3311"/>
  <c r="Q3310"/>
  <c r="Q3309"/>
  <c r="Q3308"/>
  <c r="Q3307"/>
  <c r="Q3306"/>
  <c r="Q3305"/>
  <c r="Q3324"/>
  <c r="Q3139"/>
  <c r="Q3138"/>
  <c r="Q3137"/>
  <c r="Q3136"/>
  <c r="Q3135"/>
  <c r="Q3134"/>
  <c r="Q3133"/>
  <c r="Q3132"/>
  <c r="Q3131"/>
  <c r="Q3130"/>
  <c r="Q3129"/>
  <c r="Q3128"/>
  <c r="Q3127"/>
  <c r="Q3126"/>
  <c r="Q3125"/>
  <c r="Q3124"/>
  <c r="Q3123"/>
  <c r="Q3122"/>
  <c r="Q3121"/>
  <c r="Q3120"/>
  <c r="Q3140"/>
  <c r="Q2941"/>
  <c r="Q2940"/>
  <c r="Q2939"/>
  <c r="Q2938"/>
  <c r="Q2937"/>
  <c r="Q2936"/>
  <c r="Q2935"/>
  <c r="Q2934"/>
  <c r="Q2933"/>
  <c r="Q2932"/>
  <c r="Q2931"/>
  <c r="Q2930"/>
  <c r="Q2929"/>
  <c r="Q2928"/>
  <c r="Q2927"/>
  <c r="Q2942"/>
  <c r="Q2762"/>
  <c r="Q2761"/>
  <c r="Q2760"/>
  <c r="Q2759"/>
  <c r="Q2758"/>
  <c r="Q2757"/>
  <c r="Q2756"/>
  <c r="Q2755"/>
  <c r="Q2754"/>
  <c r="Q2753"/>
  <c r="Q2752"/>
  <c r="Q2751"/>
  <c r="Q2750"/>
  <c r="Q2749"/>
  <c r="Q2748"/>
  <c r="Q2747"/>
  <c r="Q2745"/>
  <c r="Q2744"/>
  <c r="Q2743"/>
  <c r="Q2742"/>
  <c r="Q2570"/>
  <c r="Q2569"/>
  <c r="Q2568"/>
  <c r="Q2567"/>
  <c r="Q2566"/>
  <c r="Q2565"/>
  <c r="Q2564"/>
  <c r="Q2563"/>
  <c r="Q2562"/>
  <c r="Q2561"/>
  <c r="Q2560"/>
  <c r="Q2559"/>
  <c r="Q2558"/>
  <c r="Q2557"/>
  <c r="Q2556"/>
  <c r="Q2555"/>
  <c r="Q2554"/>
  <c r="Q2553"/>
  <c r="Q2552"/>
  <c r="Q2571"/>
  <c r="Q2384"/>
  <c r="Q2383"/>
  <c r="Q2382"/>
  <c r="Q2381"/>
  <c r="Q2380"/>
  <c r="Q2379"/>
  <c r="Q2378"/>
  <c r="Q2377"/>
  <c r="Q2376"/>
  <c r="Q2213"/>
  <c r="Q2212"/>
  <c r="Q2211"/>
  <c r="Q2210"/>
  <c r="Q2209"/>
  <c r="Q2208"/>
  <c r="Q2207"/>
  <c r="Q2206"/>
  <c r="Q2215"/>
  <c r="Q2205"/>
  <c r="Q2214"/>
  <c r="Q2032"/>
  <c r="Q2031"/>
  <c r="Q2030"/>
  <c r="Q2029"/>
  <c r="Q2028"/>
  <c r="Q2027"/>
  <c r="Q2033"/>
  <c r="Q2026"/>
  <c r="Q2025"/>
  <c r="Q2024"/>
  <c r="Q1867"/>
  <c r="Q1868"/>
  <c r="Q1866"/>
  <c r="Q1865"/>
  <c r="Q1864"/>
  <c r="Q1863"/>
  <c r="Q1862"/>
  <c r="Q1861"/>
  <c r="Q1860"/>
  <c r="Q1859"/>
  <c r="Q1858"/>
  <c r="Q1696"/>
  <c r="Q1694"/>
  <c r="Q1693"/>
  <c r="Q1692"/>
  <c r="Q1691"/>
  <c r="Q1690"/>
  <c r="Q1689"/>
  <c r="Q1688"/>
  <c r="Q1687"/>
  <c r="Q1686"/>
  <c r="Q1685"/>
  <c r="Q1695"/>
  <c r="Q1684"/>
  <c r="Q1522"/>
  <c r="Q1523"/>
  <c r="Q1521"/>
  <c r="Q1520"/>
  <c r="Q1519"/>
  <c r="Q1518"/>
  <c r="Q1517"/>
  <c r="Q1516"/>
  <c r="Q1515"/>
  <c r="Q1514"/>
  <c r="Q1513"/>
  <c r="Q1512"/>
  <c r="Q1511"/>
  <c r="Q1510"/>
  <c r="Q1509"/>
  <c r="Q1508"/>
  <c r="Q1507"/>
  <c r="Q1390"/>
  <c r="Q1389"/>
  <c r="Q1388"/>
  <c r="Q1387"/>
  <c r="Q1386"/>
  <c r="Q1385"/>
  <c r="Q1384"/>
  <c r="Q1383"/>
  <c r="Q1382"/>
  <c r="Q1381"/>
  <c r="Q1380"/>
  <c r="Q1255"/>
  <c r="Q1254"/>
  <c r="Q1253"/>
  <c r="Q1265"/>
  <c r="Q1264"/>
  <c r="Q1263"/>
  <c r="Q1262"/>
  <c r="Q1261"/>
  <c r="Q1260"/>
  <c r="Q1259"/>
  <c r="Q1258"/>
  <c r="Q1257"/>
  <c r="Q1256"/>
  <c r="Q1112"/>
  <c r="Q1111"/>
  <c r="Q1110"/>
  <c r="Q1109"/>
  <c r="Q1108"/>
  <c r="Q991"/>
  <c r="Q990"/>
  <c r="Q989"/>
  <c r="Q988"/>
  <c r="Q987"/>
  <c r="Q986"/>
  <c r="Q985"/>
  <c r="Q984"/>
  <c r="Q849"/>
  <c r="Q848"/>
  <c r="Q847"/>
  <c r="Q846"/>
  <c r="Q845"/>
  <c r="Q844"/>
  <c r="Q843"/>
  <c r="Q842"/>
  <c r="Q841"/>
  <c r="Q720"/>
  <c r="Q719"/>
  <c r="Q718"/>
  <c r="Q717"/>
  <c r="Q716"/>
  <c r="Q715"/>
  <c r="Q714"/>
  <c r="Q713"/>
  <c r="Q605"/>
  <c r="Q604"/>
  <c r="Q603"/>
  <c r="Q557"/>
  <c r="Q503"/>
  <c r="Q502"/>
  <c r="Q501"/>
  <c r="Q458"/>
  <c r="Q457"/>
  <c r="Q456"/>
  <c r="Q402"/>
  <c r="Q371"/>
  <c r="Q370"/>
  <c r="Q369"/>
  <c r="Q368"/>
  <c r="Q367"/>
  <c r="Q322"/>
  <c r="Q321"/>
  <c r="Q230"/>
  <c r="Q56"/>
  <c r="Q28"/>
  <c r="Q27"/>
  <c r="P1131"/>
  <c r="P1008"/>
  <c r="P871"/>
  <c r="P748"/>
  <c r="P561"/>
  <c r="P140"/>
  <c r="P3529"/>
  <c r="P4114"/>
  <c r="P3700"/>
  <c r="P3699"/>
  <c r="P3528"/>
  <c r="P3527"/>
  <c r="P3353"/>
  <c r="P3169"/>
  <c r="P3168"/>
  <c r="P2967"/>
  <c r="P2966"/>
  <c r="P2786"/>
  <c r="P2785"/>
  <c r="P2595"/>
  <c r="P2594"/>
  <c r="P2412"/>
  <c r="P2411"/>
  <c r="P2238"/>
  <c r="P2237"/>
  <c r="P2056"/>
  <c r="P2055"/>
  <c r="P1900"/>
  <c r="P1899"/>
  <c r="P1898"/>
  <c r="P1729"/>
  <c r="P1728"/>
  <c r="P1727"/>
  <c r="P1726"/>
  <c r="P1555"/>
  <c r="P1554"/>
  <c r="P1553"/>
  <c r="P1150"/>
  <c r="P1021"/>
  <c r="P1020"/>
  <c r="P1019"/>
  <c r="P1018"/>
  <c r="P1017"/>
  <c r="P1016"/>
  <c r="P1015"/>
  <c r="P894"/>
  <c r="P893"/>
  <c r="P892"/>
  <c r="P891"/>
  <c r="P890"/>
  <c r="P756"/>
  <c r="P755"/>
  <c r="P630"/>
  <c r="P563"/>
  <c r="P521"/>
  <c r="P289"/>
  <c r="P103"/>
  <c r="P102"/>
  <c r="P80"/>
  <c r="P1762"/>
  <c r="P1760"/>
  <c r="P4043"/>
  <c r="P4042"/>
  <c r="P3981"/>
  <c r="P3923"/>
  <c r="P3922"/>
  <c r="P3921"/>
  <c r="P3920"/>
  <c r="P3867"/>
  <c r="P3866"/>
  <c r="P3865"/>
  <c r="P3864"/>
  <c r="P3863"/>
  <c r="P3819"/>
  <c r="P2826"/>
  <c r="P3818"/>
  <c r="P3817"/>
  <c r="P3816"/>
  <c r="P3786"/>
  <c r="P2444"/>
  <c r="P3560"/>
  <c r="P3559"/>
  <c r="P3558"/>
  <c r="P3557"/>
  <c r="P3556"/>
  <c r="P3555"/>
  <c r="P3554"/>
  <c r="P3553"/>
  <c r="P3552"/>
  <c r="P3551"/>
  <c r="P3550"/>
  <c r="P3549"/>
  <c r="P3383"/>
  <c r="P3382"/>
  <c r="P3381"/>
  <c r="P3380"/>
  <c r="P3379"/>
  <c r="P3378"/>
  <c r="P3377"/>
  <c r="P3376"/>
  <c r="P3375"/>
  <c r="P3374"/>
  <c r="P3199"/>
  <c r="P3198"/>
  <c r="P3197"/>
  <c r="P3196"/>
  <c r="P3195"/>
  <c r="P3194"/>
  <c r="P3193"/>
  <c r="P3192"/>
  <c r="P3191"/>
  <c r="P3006"/>
  <c r="P3005"/>
  <c r="P3003"/>
  <c r="P3002"/>
  <c r="P3004"/>
  <c r="P3001"/>
  <c r="P3000"/>
  <c r="P2999"/>
  <c r="P2998"/>
  <c r="P2997"/>
  <c r="P2996"/>
  <c r="P2828"/>
  <c r="P2827"/>
  <c r="P2825"/>
  <c r="P2824"/>
  <c r="P2823"/>
  <c r="P2822"/>
  <c r="P2821"/>
  <c r="P2820"/>
  <c r="P2819"/>
  <c r="P2632"/>
  <c r="P2631"/>
  <c r="P2630"/>
  <c r="P2629"/>
  <c r="P2628"/>
  <c r="P2627"/>
  <c r="P2626"/>
  <c r="P2625"/>
  <c r="P2624"/>
  <c r="P2445"/>
  <c r="P2443"/>
  <c r="P2442"/>
  <c r="P2441"/>
  <c r="P2440"/>
  <c r="P2439"/>
  <c r="P2438"/>
  <c r="P2274"/>
  <c r="P2273"/>
  <c r="P2272"/>
  <c r="P2271"/>
  <c r="P2270"/>
  <c r="P2269"/>
  <c r="P2268"/>
  <c r="P2096"/>
  <c r="P2095"/>
  <c r="P2094"/>
  <c r="P2093"/>
  <c r="P2092"/>
  <c r="P2091"/>
  <c r="P2090"/>
  <c r="P2089"/>
  <c r="P1931"/>
  <c r="P1930"/>
  <c r="P1929"/>
  <c r="P1928"/>
  <c r="P1927"/>
  <c r="P1765"/>
  <c r="P1764"/>
  <c r="P1763"/>
  <c r="P1761"/>
  <c r="P1594"/>
  <c r="P1593"/>
  <c r="P1592"/>
  <c r="P1591"/>
  <c r="P1590"/>
  <c r="P1589"/>
  <c r="P1588"/>
  <c r="P1587"/>
  <c r="P1429"/>
  <c r="P1428"/>
  <c r="P1427"/>
  <c r="P1426"/>
  <c r="P1425"/>
  <c r="P1308"/>
  <c r="P1307"/>
  <c r="P1306"/>
  <c r="P1305"/>
  <c r="P1304"/>
  <c r="P1303"/>
  <c r="P1302"/>
  <c r="P1301"/>
  <c r="P1149"/>
  <c r="P1148"/>
  <c r="P1147"/>
  <c r="P1146"/>
  <c r="P1145"/>
  <c r="P1144"/>
  <c r="P1129"/>
  <c r="P1003"/>
  <c r="P866"/>
  <c r="P865"/>
  <c r="P741"/>
  <c r="P622"/>
  <c r="P621"/>
  <c r="P559"/>
  <c r="P516"/>
  <c r="P465"/>
  <c r="P464"/>
  <c r="P463"/>
  <c r="P408"/>
  <c r="P332"/>
  <c r="P3349"/>
  <c r="P4142"/>
  <c r="P4111"/>
  <c r="P3968"/>
  <c r="P3967"/>
  <c r="P3909"/>
  <c r="P3855"/>
  <c r="P3854"/>
  <c r="P3746"/>
  <c r="P3697"/>
  <c r="P3696"/>
  <c r="P3525"/>
  <c r="P3524"/>
  <c r="P3523"/>
  <c r="P3522"/>
  <c r="P3350"/>
  <c r="P3348"/>
  <c r="P3347"/>
  <c r="P3166"/>
  <c r="P3165"/>
  <c r="P2961"/>
  <c r="P2960"/>
  <c r="P2959"/>
  <c r="P2780"/>
  <c r="P2779"/>
  <c r="P2592"/>
  <c r="P2408"/>
  <c r="P2407"/>
  <c r="P2406"/>
  <c r="P2233"/>
  <c r="P2052"/>
  <c r="P2053"/>
  <c r="P2051"/>
  <c r="P2050"/>
  <c r="P1891"/>
  <c r="P1890"/>
  <c r="P1889"/>
  <c r="P1888"/>
  <c r="P1887"/>
  <c r="P1722"/>
  <c r="P1721"/>
  <c r="P1720"/>
  <c r="P1719"/>
  <c r="P1718"/>
  <c r="P1717"/>
  <c r="P1544"/>
  <c r="P1543"/>
  <c r="P1542"/>
  <c r="P1410"/>
  <c r="P1409"/>
  <c r="P1408"/>
  <c r="P1279"/>
  <c r="P1278"/>
  <c r="P1166"/>
  <c r="P1029"/>
  <c r="P1028"/>
  <c r="P1027"/>
  <c r="P1026"/>
  <c r="P907"/>
  <c r="P906"/>
  <c r="P905"/>
  <c r="P904"/>
  <c r="P903"/>
  <c r="P902"/>
  <c r="P767"/>
  <c r="P766"/>
  <c r="P765"/>
  <c r="P764"/>
  <c r="P763"/>
  <c r="P762"/>
  <c r="P640"/>
  <c r="P570"/>
  <c r="P569"/>
  <c r="P568"/>
  <c r="P567"/>
  <c r="P416"/>
  <c r="P268"/>
  <c r="P59"/>
  <c r="P30"/>
  <c r="P3820"/>
  <c r="P2841"/>
  <c r="P3789"/>
  <c r="P3571"/>
  <c r="P3570"/>
  <c r="P3569"/>
  <c r="P3568"/>
  <c r="P3567"/>
  <c r="P3566"/>
  <c r="P3396"/>
  <c r="P3397"/>
  <c r="P3395"/>
  <c r="P3394"/>
  <c r="P3393"/>
  <c r="P3211"/>
  <c r="P3210"/>
  <c r="P3209"/>
  <c r="P3208"/>
  <c r="P3207"/>
  <c r="P3206"/>
  <c r="P3019"/>
  <c r="P3018"/>
  <c r="P2840"/>
  <c r="P2839"/>
  <c r="P2645"/>
  <c r="P2456"/>
  <c r="P2455"/>
  <c r="P2454"/>
  <c r="P2289"/>
  <c r="P2288"/>
  <c r="P2287"/>
  <c r="P2286"/>
  <c r="P2285"/>
  <c r="P2109"/>
  <c r="P2108"/>
  <c r="P2107"/>
  <c r="P1948"/>
  <c r="P1947"/>
  <c r="P1946"/>
  <c r="P1945"/>
  <c r="P1944"/>
  <c r="P1943"/>
  <c r="P1775"/>
  <c r="P1774"/>
  <c r="P1773"/>
  <c r="P1772"/>
  <c r="P1771"/>
  <c r="P1770"/>
  <c r="P1601"/>
  <c r="P1600"/>
  <c r="P1599"/>
  <c r="P1441"/>
  <c r="P1440"/>
  <c r="P1439"/>
  <c r="P1438"/>
  <c r="P1437"/>
  <c r="P1317"/>
  <c r="P1316"/>
  <c r="P1315"/>
  <c r="P1314"/>
  <c r="P1313"/>
  <c r="P1312"/>
  <c r="P1311"/>
  <c r="P1165"/>
  <c r="P1164"/>
  <c r="P1163"/>
  <c r="P1162"/>
  <c r="P1161"/>
  <c r="P1160"/>
  <c r="P1159"/>
  <c r="P1158"/>
  <c r="P1157"/>
  <c r="P1299"/>
  <c r="P1298"/>
  <c r="P1297"/>
  <c r="P1296"/>
  <c r="P1142"/>
  <c r="P1141"/>
  <c r="P1140"/>
  <c r="P1139"/>
  <c r="P1138"/>
  <c r="P1013"/>
  <c r="P887"/>
  <c r="P886"/>
  <c r="P885"/>
  <c r="P520"/>
  <c r="P519"/>
  <c r="P142"/>
  <c r="P3751"/>
  <c r="P3750"/>
  <c r="P3717"/>
  <c r="P3716"/>
  <c r="P3715"/>
  <c r="P3714"/>
  <c r="P3713"/>
  <c r="P3546"/>
  <c r="P3545"/>
  <c r="P3544"/>
  <c r="P3543"/>
  <c r="P3542"/>
  <c r="P3541"/>
  <c r="P3370"/>
  <c r="P3369"/>
  <c r="P3368"/>
  <c r="P3367"/>
  <c r="P3366"/>
  <c r="P3365"/>
  <c r="P3364"/>
  <c r="P3189"/>
  <c r="P3188"/>
  <c r="P3187"/>
  <c r="P3186"/>
  <c r="P3185"/>
  <c r="P3184"/>
  <c r="P3183"/>
  <c r="P2993"/>
  <c r="P2992"/>
  <c r="P2991"/>
  <c r="P2990"/>
  <c r="P2989"/>
  <c r="P2988"/>
  <c r="P2987"/>
  <c r="P2986"/>
  <c r="P2816"/>
  <c r="P2815"/>
  <c r="P2814"/>
  <c r="P2813"/>
  <c r="P2812"/>
  <c r="P2811"/>
  <c r="P2810"/>
  <c r="P2619"/>
  <c r="P2618"/>
  <c r="P2617"/>
  <c r="P2616"/>
  <c r="P2615"/>
  <c r="P2614"/>
  <c r="P2613"/>
  <c r="P2612"/>
  <c r="P2611"/>
  <c r="P2435"/>
  <c r="P2434"/>
  <c r="P2433"/>
  <c r="P2432"/>
  <c r="P2431"/>
  <c r="P2430"/>
  <c r="P2429"/>
  <c r="P2263"/>
  <c r="P2262"/>
  <c r="P2261"/>
  <c r="P2260"/>
  <c r="P2259"/>
  <c r="P2258"/>
  <c r="P2257"/>
  <c r="P2256"/>
  <c r="P2255"/>
  <c r="P2254"/>
  <c r="P2253"/>
  <c r="P2086"/>
  <c r="P2085"/>
  <c r="P2084"/>
  <c r="P2083"/>
  <c r="P2082"/>
  <c r="P2081"/>
  <c r="P2080"/>
  <c r="P2079"/>
  <c r="P2078"/>
  <c r="P2077"/>
  <c r="P2076"/>
  <c r="P1923"/>
  <c r="P1922"/>
  <c r="P1921"/>
  <c r="P1920"/>
  <c r="P1919"/>
  <c r="P1918"/>
  <c r="P1917"/>
  <c r="P1916"/>
  <c r="P1755"/>
  <c r="P1754"/>
  <c r="P1753"/>
  <c r="P1752"/>
  <c r="P1751"/>
  <c r="P1750"/>
  <c r="P1749"/>
  <c r="P1748"/>
  <c r="P1747"/>
  <c r="P1746"/>
  <c r="P1583"/>
  <c r="P1582"/>
  <c r="P1581"/>
  <c r="P1580"/>
  <c r="P1579"/>
  <c r="P1578"/>
  <c r="P1577"/>
  <c r="P1576"/>
  <c r="P1575"/>
  <c r="P1424"/>
  <c r="P1423"/>
  <c r="P1422"/>
  <c r="P1421"/>
  <c r="P1420"/>
  <c r="P1295"/>
  <c r="P1294"/>
  <c r="P1293"/>
  <c r="P1238"/>
  <c r="P446"/>
  <c r="P41"/>
  <c r="P3643"/>
  <c r="P2900"/>
  <c r="P2354"/>
  <c r="P1358"/>
  <c r="P3647"/>
  <c r="P3646"/>
  <c r="P3645"/>
  <c r="P3644"/>
  <c r="P3476"/>
  <c r="P3475"/>
  <c r="P3474"/>
  <c r="P3473"/>
  <c r="P3472"/>
  <c r="P3471"/>
  <c r="P3470"/>
  <c r="P3469"/>
  <c r="P3468"/>
  <c r="P3285"/>
  <c r="P3284"/>
  <c r="P3283"/>
  <c r="P3282"/>
  <c r="P3281"/>
  <c r="P3280"/>
  <c r="P3279"/>
  <c r="P3099"/>
  <c r="P3098"/>
  <c r="P3097"/>
  <c r="P3096"/>
  <c r="P3095"/>
  <c r="P2904"/>
  <c r="P2903"/>
  <c r="P2902"/>
  <c r="P2901"/>
  <c r="P2716"/>
  <c r="P2715"/>
  <c r="P2714"/>
  <c r="P2713"/>
  <c r="P2712"/>
  <c r="P2536"/>
  <c r="P2535"/>
  <c r="P2534"/>
  <c r="P2533"/>
  <c r="P2357"/>
  <c r="P2356"/>
  <c r="P2355"/>
  <c r="P2184"/>
  <c r="P2183"/>
  <c r="P2182"/>
  <c r="P2181"/>
  <c r="P2180"/>
  <c r="P2179"/>
  <c r="P2002"/>
  <c r="P2001"/>
  <c r="P2000"/>
  <c r="P1999"/>
  <c r="P1998"/>
  <c r="P1832"/>
  <c r="P1831"/>
  <c r="P1830"/>
  <c r="P1829"/>
  <c r="P1666"/>
  <c r="P1665"/>
  <c r="P1664"/>
  <c r="P1663"/>
  <c r="P1499"/>
  <c r="P1498"/>
  <c r="P1497"/>
  <c r="P1496"/>
  <c r="P1362"/>
  <c r="P1361"/>
  <c r="P1360"/>
  <c r="P1359"/>
  <c r="P1237"/>
  <c r="P1236"/>
  <c r="P1235"/>
  <c r="P1234"/>
  <c r="P1233"/>
  <c r="P1082"/>
  <c r="P964"/>
  <c r="P963"/>
  <c r="P547"/>
  <c r="P4076"/>
  <c r="P3893"/>
  <c r="P2705"/>
  <c r="P2525"/>
  <c r="P2345"/>
  <c r="P2344"/>
  <c r="P2170"/>
  <c r="P1991"/>
  <c r="P1654"/>
  <c r="P1653"/>
  <c r="P1224"/>
  <c r="P3698"/>
  <c r="P2963"/>
  <c r="P1412"/>
  <c r="P1281"/>
  <c r="P1130"/>
  <c r="P1007"/>
  <c r="P1006"/>
  <c r="P1005"/>
  <c r="P1004"/>
  <c r="P870"/>
  <c r="P869"/>
  <c r="P868"/>
  <c r="P867"/>
  <c r="P747"/>
  <c r="P746"/>
  <c r="P745"/>
  <c r="P744"/>
  <c r="P743"/>
  <c r="P742"/>
  <c r="P625"/>
  <c r="P624"/>
  <c r="P623"/>
  <c r="P560"/>
  <c r="P517"/>
  <c r="P409"/>
  <c r="P375"/>
  <c r="P231"/>
  <c r="P4143"/>
  <c r="P4113"/>
  <c r="P4112"/>
  <c r="P4033"/>
  <c r="P4032"/>
  <c r="P4031"/>
  <c r="P4030"/>
  <c r="P3971"/>
  <c r="P3970"/>
  <c r="P3969"/>
  <c r="P3910"/>
  <c r="P3526"/>
  <c r="P3352"/>
  <c r="P3351"/>
  <c r="P3167"/>
  <c r="P2965"/>
  <c r="P2964"/>
  <c r="P2962"/>
  <c r="P2784"/>
  <c r="P2783"/>
  <c r="P2782"/>
  <c r="P2781"/>
  <c r="P2593"/>
  <c r="P2410"/>
  <c r="P2409"/>
  <c r="P2236"/>
  <c r="P2235"/>
  <c r="P2234"/>
  <c r="P2054"/>
  <c r="P1897"/>
  <c r="P1896"/>
  <c r="P1895"/>
  <c r="P1894"/>
  <c r="P1893"/>
  <c r="P1892"/>
  <c r="P1725"/>
  <c r="P1724"/>
  <c r="P1723"/>
  <c r="P1552"/>
  <c r="P1551"/>
  <c r="P1550"/>
  <c r="P1549"/>
  <c r="P1548"/>
  <c r="P1547"/>
  <c r="P1546"/>
  <c r="P1545"/>
  <c r="P1411"/>
  <c r="P1280"/>
  <c r="P1179"/>
  <c r="P1178"/>
  <c r="P1177"/>
  <c r="P1176"/>
  <c r="P1041"/>
  <c r="P1040"/>
  <c r="P1039"/>
  <c r="P1038"/>
  <c r="P921"/>
  <c r="P920"/>
  <c r="P919"/>
  <c r="P918"/>
  <c r="P774"/>
  <c r="P773"/>
  <c r="P644"/>
  <c r="P643"/>
  <c r="P642"/>
  <c r="P641"/>
  <c r="P572"/>
  <c r="P524"/>
  <c r="P523"/>
  <c r="P522"/>
  <c r="P418"/>
  <c r="P380"/>
  <c r="P340"/>
  <c r="P339"/>
  <c r="P294"/>
  <c r="P293"/>
  <c r="P269"/>
  <c r="P177"/>
  <c r="P143"/>
  <c r="P21"/>
  <c r="P1450"/>
  <c r="P1326"/>
  <c r="P4126"/>
  <c r="P3724"/>
  <c r="P3588"/>
  <c r="P3587"/>
  <c r="P3586"/>
  <c r="P3585"/>
  <c r="P3584"/>
  <c r="P3583"/>
  <c r="P3582"/>
  <c r="P3407"/>
  <c r="P3406"/>
  <c r="P3228"/>
  <c r="P3227"/>
  <c r="P3226"/>
  <c r="P3225"/>
  <c r="P3224"/>
  <c r="P3223"/>
  <c r="P3222"/>
  <c r="P3221"/>
  <c r="P3220"/>
  <c r="P3034"/>
  <c r="P3033"/>
  <c r="P3032"/>
  <c r="P2856"/>
  <c r="P2855"/>
  <c r="P2854"/>
  <c r="P2661"/>
  <c r="P2660"/>
  <c r="P2659"/>
  <c r="P2471"/>
  <c r="P2470"/>
  <c r="P2469"/>
  <c r="P2468"/>
  <c r="P2467"/>
  <c r="P2294"/>
  <c r="P2293"/>
  <c r="P2118"/>
  <c r="P2117"/>
  <c r="P2116"/>
  <c r="P2115"/>
  <c r="P2114"/>
  <c r="P2113"/>
  <c r="P2112"/>
  <c r="P1955"/>
  <c r="P1957"/>
  <c r="P1954"/>
  <c r="P1953"/>
  <c r="P1956"/>
  <c r="P1952"/>
  <c r="P1781"/>
  <c r="P1780"/>
  <c r="P1782"/>
  <c r="P1779"/>
  <c r="P1606"/>
  <c r="P1605"/>
  <c r="P1451"/>
  <c r="P1449"/>
  <c r="P1448"/>
  <c r="P1325"/>
  <c r="P1175"/>
  <c r="P1174"/>
  <c r="P1173"/>
  <c r="P1172"/>
  <c r="P58"/>
  <c r="P1210"/>
  <c r="P1209"/>
  <c r="P1208"/>
  <c r="P1068"/>
  <c r="P1067"/>
  <c r="P1066"/>
  <c r="P1065"/>
  <c r="P1064"/>
  <c r="P1063"/>
  <c r="P1062"/>
  <c r="P954"/>
  <c r="P953"/>
  <c r="P952"/>
  <c r="P951"/>
  <c r="P950"/>
  <c r="P949"/>
  <c r="P948"/>
  <c r="P947"/>
  <c r="P946"/>
  <c r="P945"/>
  <c r="P806"/>
  <c r="P805"/>
  <c r="P804"/>
  <c r="P803"/>
  <c r="P802"/>
  <c r="P801"/>
  <c r="P800"/>
  <c r="P671"/>
  <c r="P670"/>
  <c r="P669"/>
  <c r="P668"/>
  <c r="P667"/>
  <c r="P586"/>
  <c r="P585"/>
  <c r="P584"/>
  <c r="P542"/>
  <c r="P541"/>
  <c r="P540"/>
  <c r="P539"/>
  <c r="P538"/>
  <c r="P537"/>
  <c r="P487"/>
  <c r="P486"/>
  <c r="P485"/>
  <c r="P437"/>
  <c r="P436"/>
  <c r="P435"/>
  <c r="P434"/>
  <c r="P433"/>
  <c r="P432"/>
  <c r="P431"/>
  <c r="P430"/>
  <c r="P390"/>
  <c r="P389"/>
  <c r="P388"/>
  <c r="P353"/>
  <c r="P305"/>
  <c r="P304"/>
  <c r="P279"/>
  <c r="P258"/>
  <c r="P241"/>
  <c r="P240"/>
  <c r="P239"/>
  <c r="P219"/>
  <c r="P218"/>
  <c r="P204"/>
  <c r="P203"/>
  <c r="P186"/>
  <c r="P185"/>
  <c r="P161"/>
  <c r="P160"/>
  <c r="P159"/>
  <c r="P158"/>
  <c r="P157"/>
  <c r="P156"/>
  <c r="P155"/>
  <c r="P154"/>
  <c r="P153"/>
  <c r="P122"/>
  <c r="P121"/>
  <c r="P120"/>
  <c r="P119"/>
  <c r="P118"/>
  <c r="P117"/>
  <c r="P91"/>
  <c r="P90"/>
  <c r="P89"/>
  <c r="P88"/>
  <c r="P87"/>
  <c r="P86"/>
  <c r="P73"/>
  <c r="P72"/>
  <c r="P71"/>
  <c r="P48"/>
  <c r="P47"/>
  <c r="P37"/>
  <c r="P19"/>
  <c r="P3935"/>
  <c r="P2510"/>
  <c r="P2332"/>
  <c r="P4131"/>
  <c r="P4130"/>
  <c r="P4065"/>
  <c r="P4064"/>
  <c r="P4063"/>
  <c r="P4062"/>
  <c r="P3623"/>
  <c r="P4061"/>
  <c r="P4060"/>
  <c r="P3622"/>
  <c r="P4059"/>
  <c r="P4058"/>
  <c r="P4057"/>
  <c r="P3996"/>
  <c r="P3445"/>
  <c r="P3995"/>
  <c r="P3441"/>
  <c r="P3994"/>
  <c r="P3993"/>
  <c r="P3992"/>
  <c r="P3991"/>
  <c r="P3936"/>
  <c r="P3934"/>
  <c r="P3933"/>
  <c r="P3932"/>
  <c r="P3931"/>
  <c r="P3930"/>
  <c r="P3883"/>
  <c r="P3882"/>
  <c r="P3881"/>
  <c r="P3880"/>
  <c r="P3879"/>
  <c r="P3878"/>
  <c r="P3877"/>
  <c r="P3876"/>
  <c r="P3875"/>
  <c r="P3874"/>
  <c r="P3836"/>
  <c r="P3835"/>
  <c r="P3834"/>
  <c r="P3833"/>
  <c r="P3832"/>
  <c r="P3831"/>
  <c r="P3830"/>
  <c r="P3829"/>
  <c r="P3828"/>
  <c r="P3827"/>
  <c r="P3797"/>
  <c r="P3796"/>
  <c r="P2689"/>
  <c r="P2512"/>
  <c r="P3735"/>
  <c r="P3734"/>
  <c r="P3733"/>
  <c r="P3629"/>
  <c r="P3628"/>
  <c r="P3627"/>
  <c r="P3630"/>
  <c r="P3626"/>
  <c r="P3625"/>
  <c r="P3624"/>
  <c r="P3621"/>
  <c r="P3620"/>
  <c r="P3619"/>
  <c r="P3618"/>
  <c r="P3617"/>
  <c r="P3448"/>
  <c r="P3447"/>
  <c r="P3446"/>
  <c r="P3444"/>
  <c r="P3443"/>
  <c r="P3442"/>
  <c r="P3440"/>
  <c r="P3439"/>
  <c r="P3438"/>
  <c r="P3437"/>
  <c r="P3436"/>
  <c r="P3266"/>
  <c r="P3265"/>
  <c r="P3264"/>
  <c r="P3263"/>
  <c r="P3262"/>
  <c r="P3261"/>
  <c r="P3260"/>
  <c r="P3259"/>
  <c r="P3258"/>
  <c r="P3257"/>
  <c r="P3256"/>
  <c r="P3255"/>
  <c r="P3254"/>
  <c r="P3079"/>
  <c r="P3078"/>
  <c r="P3077"/>
  <c r="P3076"/>
  <c r="P3075"/>
  <c r="P3074"/>
  <c r="P3073"/>
  <c r="P3072"/>
  <c r="P3071"/>
  <c r="P3070"/>
  <c r="P3069"/>
  <c r="P3068"/>
  <c r="P3067"/>
  <c r="P3066"/>
  <c r="P2887"/>
  <c r="P2886"/>
  <c r="P2885"/>
  <c r="P2884"/>
  <c r="P2883"/>
  <c r="P2882"/>
  <c r="P2881"/>
  <c r="P2880"/>
  <c r="P2701"/>
  <c r="P2700"/>
  <c r="P2699"/>
  <c r="P2698"/>
  <c r="P2697"/>
  <c r="P2696"/>
  <c r="P2695"/>
  <c r="P2694"/>
  <c r="P2693"/>
  <c r="P2692"/>
  <c r="P2691"/>
  <c r="P2690"/>
  <c r="P2688"/>
  <c r="P2515"/>
  <c r="P2514"/>
  <c r="P2513"/>
  <c r="P2511"/>
  <c r="P2509"/>
  <c r="P2508"/>
  <c r="P2507"/>
  <c r="P2334"/>
  <c r="P2333"/>
  <c r="P2331"/>
  <c r="P2330"/>
  <c r="P2329"/>
  <c r="P2328"/>
  <c r="P2327"/>
  <c r="P2326"/>
  <c r="P2325"/>
  <c r="P2324"/>
  <c r="P2323"/>
  <c r="P2322"/>
  <c r="P2159"/>
  <c r="P2158"/>
  <c r="P2157"/>
  <c r="P2156"/>
  <c r="P2155"/>
  <c r="P2154"/>
  <c r="P2153"/>
  <c r="P2152"/>
  <c r="P2151"/>
  <c r="P2150"/>
  <c r="P2149"/>
  <c r="P2148"/>
  <c r="P2147"/>
  <c r="P1982"/>
  <c r="P1981"/>
  <c r="P1980"/>
  <c r="P1979"/>
  <c r="P1807"/>
  <c r="P1806"/>
  <c r="P1805"/>
  <c r="P1804"/>
  <c r="P1803"/>
  <c r="P1642"/>
  <c r="P1641"/>
  <c r="P1640"/>
  <c r="P1639"/>
  <c r="P1643"/>
  <c r="P1638"/>
  <c r="P1637"/>
  <c r="P1476"/>
  <c r="P1475"/>
  <c r="P1474"/>
  <c r="P1473"/>
  <c r="P1472"/>
  <c r="P1471"/>
  <c r="P1347"/>
  <c r="P1346"/>
  <c r="P1345"/>
  <c r="P1344"/>
  <c r="P1343"/>
  <c r="P1342"/>
  <c r="P1341"/>
  <c r="P1207"/>
  <c r="P1206"/>
  <c r="P468"/>
  <c r="P467"/>
  <c r="P141"/>
  <c r="P20"/>
  <c r="P4115"/>
  <c r="P3702"/>
  <c r="P3701"/>
  <c r="P3531"/>
  <c r="P3530"/>
  <c r="P3355"/>
  <c r="P3354"/>
  <c r="P2969"/>
  <c r="P2968"/>
  <c r="P2791"/>
  <c r="P2790"/>
  <c r="P2789"/>
  <c r="P2788"/>
  <c r="P2787"/>
  <c r="P2596"/>
  <c r="P2415"/>
  <c r="P2414"/>
  <c r="P2413"/>
  <c r="P2242"/>
  <c r="P2241"/>
  <c r="P2240"/>
  <c r="P2239"/>
  <c r="P2059"/>
  <c r="P2060"/>
  <c r="P2058"/>
  <c r="P2057"/>
  <c r="P1904"/>
  <c r="P1905"/>
  <c r="P1903"/>
  <c r="P1902"/>
  <c r="P1901"/>
  <c r="P1734"/>
  <c r="P1733"/>
  <c r="P1732"/>
  <c r="P1731"/>
  <c r="P1730"/>
  <c r="P1560"/>
  <c r="P1559"/>
  <c r="P1558"/>
  <c r="P1557"/>
  <c r="P1556"/>
  <c r="P1282"/>
  <c r="P749"/>
  <c r="P466"/>
  <c r="P29"/>
  <c r="P1243"/>
  <c r="P1093"/>
  <c r="P1092"/>
  <c r="P1091"/>
  <c r="P1090"/>
  <c r="P1089"/>
  <c r="P1088"/>
  <c r="P976"/>
  <c r="P975"/>
  <c r="P974"/>
  <c r="P973"/>
  <c r="P972"/>
  <c r="P971"/>
  <c r="P970"/>
  <c r="P969"/>
  <c r="P968"/>
  <c r="P824"/>
  <c r="P823"/>
  <c r="P822"/>
  <c r="P821"/>
  <c r="P820"/>
  <c r="P692"/>
  <c r="P691"/>
  <c r="P690"/>
  <c r="P689"/>
  <c r="P688"/>
  <c r="P687"/>
  <c r="P686"/>
  <c r="P685"/>
  <c r="P594"/>
  <c r="P593"/>
  <c r="P592"/>
  <c r="P551"/>
  <c r="P552"/>
  <c r="P550"/>
  <c r="P549"/>
  <c r="P496"/>
  <c r="P495"/>
  <c r="P494"/>
  <c r="P453"/>
  <c r="P395"/>
  <c r="P396"/>
  <c r="P362"/>
  <c r="P360"/>
  <c r="P359"/>
  <c r="P361"/>
  <c r="P316"/>
  <c r="P317"/>
  <c r="P315"/>
  <c r="P314"/>
  <c r="P227"/>
  <c r="P226"/>
  <c r="P171"/>
  <c r="P170"/>
  <c r="P133"/>
  <c r="P132"/>
  <c r="P99"/>
  <c r="P4080"/>
  <c r="P4013"/>
  <c r="P4008"/>
  <c r="P3952"/>
  <c r="P3951"/>
  <c r="P3950"/>
  <c r="P3947"/>
  <c r="P4135"/>
  <c r="P4134"/>
  <c r="P4090"/>
  <c r="P4089"/>
  <c r="P4088"/>
  <c r="P4087"/>
  <c r="P4086"/>
  <c r="P4085"/>
  <c r="P4084"/>
  <c r="P4083"/>
  <c r="P3648"/>
  <c r="P4082"/>
  <c r="P4081"/>
  <c r="P4012"/>
  <c r="P4011"/>
  <c r="P4010"/>
  <c r="P4009"/>
  <c r="P3949"/>
  <c r="P3948"/>
  <c r="P3899"/>
  <c r="P3898"/>
  <c r="P3897"/>
  <c r="P3104"/>
  <c r="P3896"/>
  <c r="P3100"/>
  <c r="P3849"/>
  <c r="P3848"/>
  <c r="P3847"/>
  <c r="P3846"/>
  <c r="P3845"/>
  <c r="P3809"/>
  <c r="P2722"/>
  <c r="P3806"/>
  <c r="P3805"/>
  <c r="P2718"/>
  <c r="P3804"/>
  <c r="P3778"/>
  <c r="P3777"/>
  <c r="P3764"/>
  <c r="P2364"/>
  <c r="P3763"/>
  <c r="P2362"/>
  <c r="P3761"/>
  <c r="P3757"/>
  <c r="P3756"/>
  <c r="P3754"/>
  <c r="P3753"/>
  <c r="P3654"/>
  <c r="P3653"/>
  <c r="P3652"/>
  <c r="P3651"/>
  <c r="P3650"/>
  <c r="P3649"/>
  <c r="P3479"/>
  <c r="P3478"/>
  <c r="P3477"/>
  <c r="P3289"/>
  <c r="P3288"/>
  <c r="P3287"/>
  <c r="P3286"/>
  <c r="P3106"/>
  <c r="P3105"/>
  <c r="P3103"/>
  <c r="P3102"/>
  <c r="P3101"/>
  <c r="P2908"/>
  <c r="P2907"/>
  <c r="P2906"/>
  <c r="P2721"/>
  <c r="P3808"/>
  <c r="P2720"/>
  <c r="P2719"/>
  <c r="P2717"/>
  <c r="P2539"/>
  <c r="P2538"/>
  <c r="P2537"/>
  <c r="P2365"/>
  <c r="P2363"/>
  <c r="P2361"/>
  <c r="P2360"/>
  <c r="P2190"/>
  <c r="P2189"/>
  <c r="P2188"/>
  <c r="P2187"/>
  <c r="P2186"/>
  <c r="P2010"/>
  <c r="P2009"/>
  <c r="P2008"/>
  <c r="P2007"/>
  <c r="P2006"/>
  <c r="P2005"/>
  <c r="P1841"/>
  <c r="P1840"/>
  <c r="P1839"/>
  <c r="P1838"/>
  <c r="P1671"/>
  <c r="P1670"/>
  <c r="P1669"/>
  <c r="P1668"/>
  <c r="P1501"/>
  <c r="P1367"/>
  <c r="P1366"/>
  <c r="P1365"/>
  <c r="P1364"/>
  <c r="P3752"/>
  <c r="P1242"/>
  <c r="P1241"/>
  <c r="P1240"/>
  <c r="P2623"/>
  <c r="P2622"/>
  <c r="P2437"/>
  <c r="P2266"/>
  <c r="P1586"/>
  <c r="P3916"/>
  <c r="P1759"/>
  <c r="P1277"/>
  <c r="P1276"/>
  <c r="P1128"/>
  <c r="P1127"/>
  <c r="P1126"/>
  <c r="P1125"/>
  <c r="P1002"/>
  <c r="P1001"/>
  <c r="P1000"/>
  <c r="P999"/>
  <c r="P998"/>
  <c r="P997"/>
  <c r="P864"/>
  <c r="P863"/>
  <c r="P862"/>
  <c r="P861"/>
  <c r="P860"/>
  <c r="P859"/>
  <c r="P858"/>
  <c r="P857"/>
  <c r="P740"/>
  <c r="P739"/>
  <c r="P738"/>
  <c r="P737"/>
  <c r="P736"/>
  <c r="P735"/>
  <c r="P734"/>
  <c r="P733"/>
  <c r="P732"/>
  <c r="P731"/>
  <c r="P620"/>
  <c r="P619"/>
  <c r="P618"/>
  <c r="P617"/>
  <c r="P616"/>
  <c r="P615"/>
  <c r="P614"/>
  <c r="P515"/>
  <c r="P514"/>
  <c r="P513"/>
  <c r="P512"/>
  <c r="P511"/>
  <c r="P510"/>
  <c r="P509"/>
  <c r="P508"/>
  <c r="P407"/>
  <c r="P406"/>
  <c r="P374"/>
  <c r="P331"/>
  <c r="P330"/>
  <c r="P329"/>
  <c r="P328"/>
  <c r="P287"/>
  <c r="P252"/>
  <c r="P139"/>
  <c r="P1712"/>
  <c r="P1401"/>
  <c r="P4141"/>
  <c r="P4140"/>
  <c r="P4110"/>
  <c r="P4109"/>
  <c r="P4108"/>
  <c r="P4107"/>
  <c r="P4106"/>
  <c r="P4105"/>
  <c r="P4029"/>
  <c r="P4028"/>
  <c r="P4027"/>
  <c r="P4026"/>
  <c r="P3966"/>
  <c r="P3965"/>
  <c r="P3163"/>
  <c r="P3160"/>
  <c r="P3908"/>
  <c r="P3907"/>
  <c r="P3906"/>
  <c r="P3853"/>
  <c r="P2591"/>
  <c r="P3784"/>
  <c r="P3745"/>
  <c r="P3744"/>
  <c r="P3695"/>
  <c r="P3694"/>
  <c r="P3693"/>
  <c r="P3692"/>
  <c r="P3691"/>
  <c r="P3690"/>
  <c r="P3521"/>
  <c r="P3520"/>
  <c r="P3519"/>
  <c r="P3518"/>
  <c r="P3517"/>
  <c r="P3516"/>
  <c r="P3515"/>
  <c r="P3346"/>
  <c r="P3345"/>
  <c r="P3344"/>
  <c r="P3343"/>
  <c r="P3164"/>
  <c r="P3162"/>
  <c r="P3161"/>
  <c r="P3159"/>
  <c r="P3158"/>
  <c r="P2958"/>
  <c r="P2957"/>
  <c r="P2956"/>
  <c r="P2955"/>
  <c r="P2778"/>
  <c r="P2777"/>
  <c r="P2776"/>
  <c r="P2590"/>
  <c r="P2589"/>
  <c r="P2588"/>
  <c r="P2587"/>
  <c r="P2586"/>
  <c r="P2585"/>
  <c r="P2584"/>
  <c r="P2583"/>
  <c r="P2405"/>
  <c r="P2404"/>
  <c r="P2403"/>
  <c r="P2402"/>
  <c r="P2401"/>
  <c r="P2400"/>
  <c r="P2399"/>
  <c r="P2398"/>
  <c r="P2232"/>
  <c r="P2231"/>
  <c r="P2230"/>
  <c r="P2229"/>
  <c r="P2228"/>
  <c r="P2227"/>
  <c r="P2049"/>
  <c r="P2048"/>
  <c r="P2047"/>
  <c r="P2046"/>
  <c r="P2045"/>
  <c r="P1886"/>
  <c r="P1885"/>
  <c r="P1884"/>
  <c r="P1883"/>
  <c r="P1882"/>
  <c r="P1881"/>
  <c r="P1716"/>
  <c r="P1715"/>
  <c r="P1714"/>
  <c r="P1713"/>
  <c r="P1711"/>
  <c r="P1710"/>
  <c r="P1709"/>
  <c r="P1541"/>
  <c r="P1540"/>
  <c r="P1539"/>
  <c r="P1538"/>
  <c r="P1537"/>
  <c r="P1536"/>
  <c r="P1535"/>
  <c r="P1534"/>
  <c r="P1407"/>
  <c r="P1406"/>
  <c r="P1405"/>
  <c r="P1404"/>
  <c r="P1403"/>
  <c r="P1402"/>
  <c r="P1400"/>
  <c r="P1399"/>
  <c r="P1275"/>
  <c r="P1274"/>
  <c r="P1205"/>
  <c r="P1204"/>
  <c r="P1203"/>
  <c r="P1202"/>
  <c r="P1201"/>
  <c r="P1061"/>
  <c r="P1060"/>
  <c r="P1059"/>
  <c r="P944"/>
  <c r="P943"/>
  <c r="P942"/>
  <c r="P941"/>
  <c r="P940"/>
  <c r="P799"/>
  <c r="P798"/>
  <c r="P666"/>
  <c r="P665"/>
  <c r="P664"/>
  <c r="P663"/>
  <c r="P662"/>
  <c r="P661"/>
  <c r="P583"/>
  <c r="P582"/>
  <c r="P536"/>
  <c r="P535"/>
  <c r="P534"/>
  <c r="P533"/>
  <c r="P532"/>
  <c r="P531"/>
  <c r="P484"/>
  <c r="P483"/>
  <c r="P482"/>
  <c r="P481"/>
  <c r="P480"/>
  <c r="P429"/>
  <c r="P428"/>
  <c r="P427"/>
  <c r="P426"/>
  <c r="P425"/>
  <c r="P387"/>
  <c r="P386"/>
  <c r="P385"/>
  <c r="P352"/>
  <c r="P351"/>
  <c r="P350"/>
  <c r="P349"/>
  <c r="P348"/>
  <c r="P347"/>
  <c r="P346"/>
  <c r="P303"/>
  <c r="P278"/>
  <c r="P277"/>
  <c r="P276"/>
  <c r="P275"/>
  <c r="P257"/>
  <c r="P256"/>
  <c r="P238"/>
  <c r="P237"/>
  <c r="P236"/>
  <c r="P217"/>
  <c r="P216"/>
  <c r="P202"/>
  <c r="P201"/>
  <c r="P184"/>
  <c r="P183"/>
  <c r="P152"/>
  <c r="P151"/>
  <c r="P149"/>
  <c r="P148"/>
  <c r="P150"/>
  <c r="P116"/>
  <c r="P115"/>
  <c r="P114"/>
  <c r="P85"/>
  <c r="P70"/>
  <c r="P69"/>
  <c r="P68"/>
  <c r="P67"/>
  <c r="P66"/>
  <c r="P65"/>
  <c r="P64"/>
  <c r="P63"/>
  <c r="P46"/>
  <c r="P45"/>
  <c r="P44"/>
  <c r="P36"/>
  <c r="P35"/>
  <c r="P25"/>
  <c r="P24"/>
  <c r="P18"/>
  <c r="P4129"/>
  <c r="P4056"/>
  <c r="P4055"/>
  <c r="P3990"/>
  <c r="P3929"/>
  <c r="P3732"/>
  <c r="P3731"/>
  <c r="P3616"/>
  <c r="P3615"/>
  <c r="P3614"/>
  <c r="P3435"/>
  <c r="P3434"/>
  <c r="P3433"/>
  <c r="P3253"/>
  <c r="P3252"/>
  <c r="P3065"/>
  <c r="P3064"/>
  <c r="P2879"/>
  <c r="P2878"/>
  <c r="P2877"/>
  <c r="P2876"/>
  <c r="P2686"/>
  <c r="P2687"/>
  <c r="P2685"/>
  <c r="P2505"/>
  <c r="P2504"/>
  <c r="P2503"/>
  <c r="P2502"/>
  <c r="P2501"/>
  <c r="P2506"/>
  <c r="P2319"/>
  <c r="P2321"/>
  <c r="P2318"/>
  <c r="P2317"/>
  <c r="P2316"/>
  <c r="P2320"/>
  <c r="P2144"/>
  <c r="P2143"/>
  <c r="P2142"/>
  <c r="P2141"/>
  <c r="P2146"/>
  <c r="P2140"/>
  <c r="P2145"/>
  <c r="P1978"/>
  <c r="P1977"/>
  <c r="P1976"/>
  <c r="P1975"/>
  <c r="P1974"/>
  <c r="P1973"/>
  <c r="P1801"/>
  <c r="P1800"/>
  <c r="P1799"/>
  <c r="P1798"/>
  <c r="P1797"/>
  <c r="P1802"/>
  <c r="P1635"/>
  <c r="P1634"/>
  <c r="P1633"/>
  <c r="P1632"/>
  <c r="P1636"/>
  <c r="P1469"/>
  <c r="P1470"/>
  <c r="P1340"/>
  <c r="P1339"/>
  <c r="P1338"/>
  <c r="P1232"/>
  <c r="P1084"/>
  <c r="P1083"/>
  <c r="P965"/>
  <c r="P817"/>
  <c r="P816"/>
  <c r="P681"/>
  <c r="P548"/>
  <c r="P358"/>
  <c r="P357"/>
  <c r="P310"/>
  <c r="P223"/>
  <c r="P98"/>
  <c r="P97"/>
  <c r="P54"/>
  <c r="P2893"/>
  <c r="P3642"/>
  <c r="P3641"/>
  <c r="P3640"/>
  <c r="P3639"/>
  <c r="P3638"/>
  <c r="P3637"/>
  <c r="P3467"/>
  <c r="P3466"/>
  <c r="P3465"/>
  <c r="P3464"/>
  <c r="P3463"/>
  <c r="P3462"/>
  <c r="P3278"/>
  <c r="P3277"/>
  <c r="P3276"/>
  <c r="P3275"/>
  <c r="P3274"/>
  <c r="P3094"/>
  <c r="P3093"/>
  <c r="P3092"/>
  <c r="P3091"/>
  <c r="P3090"/>
  <c r="P3089"/>
  <c r="P3088"/>
  <c r="P2899"/>
  <c r="P2898"/>
  <c r="P2897"/>
  <c r="P2896"/>
  <c r="P2895"/>
  <c r="P2894"/>
  <c r="P2711"/>
  <c r="P2710"/>
  <c r="P2709"/>
  <c r="P2708"/>
  <c r="P2707"/>
  <c r="P2706"/>
  <c r="P2532"/>
  <c r="P2531"/>
  <c r="P2530"/>
  <c r="P2529"/>
  <c r="P2528"/>
  <c r="P2527"/>
  <c r="P2526"/>
  <c r="P2352"/>
  <c r="P2351"/>
  <c r="P2353"/>
  <c r="P2350"/>
  <c r="P2349"/>
  <c r="P2348"/>
  <c r="P2347"/>
  <c r="P2346"/>
  <c r="P2178"/>
  <c r="P2177"/>
  <c r="P2176"/>
  <c r="P2175"/>
  <c r="P2174"/>
  <c r="P2173"/>
  <c r="P2172"/>
  <c r="P2171"/>
  <c r="P1997"/>
  <c r="P1996"/>
  <c r="P1995"/>
  <c r="P1994"/>
  <c r="P1993"/>
  <c r="P1992"/>
  <c r="P1828"/>
  <c r="P1827"/>
  <c r="P1826"/>
  <c r="P1825"/>
  <c r="P1824"/>
  <c r="P1823"/>
  <c r="P1822"/>
  <c r="P1821"/>
  <c r="P1820"/>
  <c r="P1662"/>
  <c r="P1661"/>
  <c r="P1660"/>
  <c r="P1659"/>
  <c r="P1658"/>
  <c r="P1657"/>
  <c r="P1656"/>
  <c r="P1655"/>
  <c r="P1495"/>
  <c r="P1494"/>
  <c r="P1493"/>
  <c r="P1492"/>
  <c r="P1491"/>
  <c r="P1490"/>
  <c r="P1489"/>
  <c r="P1488"/>
  <c r="P1357"/>
  <c r="P1356"/>
  <c r="P1355"/>
  <c r="P1231"/>
  <c r="P1230"/>
  <c r="P1229"/>
  <c r="P1228"/>
  <c r="P1227"/>
  <c r="P1226"/>
  <c r="P1225"/>
  <c r="P1252"/>
  <c r="P1251"/>
  <c r="P1250"/>
  <c r="P1107"/>
  <c r="P1106"/>
  <c r="P1105"/>
  <c r="P1104"/>
  <c r="P1103"/>
  <c r="P1102"/>
  <c r="P1101"/>
  <c r="P1100"/>
  <c r="P983"/>
  <c r="P982"/>
  <c r="P981"/>
  <c r="P980"/>
  <c r="P979"/>
  <c r="P978"/>
  <c r="P840"/>
  <c r="P839"/>
  <c r="P838"/>
  <c r="P837"/>
  <c r="P836"/>
  <c r="P835"/>
  <c r="P834"/>
  <c r="P833"/>
  <c r="P832"/>
  <c r="P831"/>
  <c r="P712"/>
  <c r="P711"/>
  <c r="P710"/>
  <c r="P709"/>
  <c r="P708"/>
  <c r="P707"/>
  <c r="P706"/>
  <c r="P705"/>
  <c r="P704"/>
  <c r="P703"/>
  <c r="P702"/>
  <c r="P701"/>
  <c r="P700"/>
  <c r="P699"/>
  <c r="P698"/>
  <c r="P602"/>
  <c r="P601"/>
  <c r="P600"/>
  <c r="P599"/>
  <c r="P598"/>
  <c r="P597"/>
  <c r="P556"/>
  <c r="P555"/>
  <c r="P554"/>
  <c r="P553"/>
  <c r="P500"/>
  <c r="P455"/>
  <c r="P454"/>
  <c r="P401"/>
  <c r="P400"/>
  <c r="P399"/>
  <c r="P398"/>
  <c r="P366"/>
  <c r="P365"/>
  <c r="P364"/>
  <c r="P320"/>
  <c r="P319"/>
  <c r="P267"/>
  <c r="P266"/>
  <c r="P265"/>
  <c r="P250"/>
  <c r="P249"/>
  <c r="P229"/>
  <c r="P228"/>
  <c r="P213"/>
  <c r="P212"/>
  <c r="P172"/>
  <c r="P137"/>
  <c r="P136"/>
  <c r="P135"/>
  <c r="P134"/>
  <c r="P2375"/>
  <c r="P2202"/>
  <c r="P4139"/>
  <c r="P4138"/>
  <c r="P4137"/>
  <c r="P4136"/>
  <c r="P4099"/>
  <c r="P4098"/>
  <c r="P4097"/>
  <c r="P4096"/>
  <c r="P4095"/>
  <c r="P4094"/>
  <c r="P4093"/>
  <c r="P4092"/>
  <c r="P4023"/>
  <c r="P3491"/>
  <c r="P4022"/>
  <c r="P3493"/>
  <c r="P4020"/>
  <c r="P4019"/>
  <c r="P4018"/>
  <c r="P4017"/>
  <c r="P4016"/>
  <c r="P4015"/>
  <c r="P3963"/>
  <c r="P3962"/>
  <c r="P3961"/>
  <c r="P3960"/>
  <c r="P3959"/>
  <c r="P3958"/>
  <c r="P3957"/>
  <c r="P3119"/>
  <c r="P3902"/>
  <c r="P2926"/>
  <c r="P2914"/>
  <c r="P3812"/>
  <c r="P2740"/>
  <c r="P3811"/>
  <c r="P3810"/>
  <c r="P3782"/>
  <c r="P3781"/>
  <c r="P3780"/>
  <c r="P3758"/>
  <c r="P1247"/>
  <c r="P2733"/>
  <c r="P2732"/>
  <c r="P3661"/>
  <c r="P3660"/>
  <c r="P3659"/>
  <c r="P3658"/>
  <c r="P3492"/>
  <c r="P3490"/>
  <c r="P3489"/>
  <c r="P3488"/>
  <c r="P3487"/>
  <c r="P3486"/>
  <c r="P3304"/>
  <c r="P3303"/>
  <c r="P3302"/>
  <c r="P3301"/>
  <c r="P3300"/>
  <c r="P3299"/>
  <c r="P3298"/>
  <c r="P3297"/>
  <c r="P3296"/>
  <c r="P3295"/>
  <c r="P3294"/>
  <c r="P3118"/>
  <c r="P3117"/>
  <c r="P3116"/>
  <c r="P3115"/>
  <c r="P3114"/>
  <c r="P3113"/>
  <c r="P3112"/>
  <c r="P3111"/>
  <c r="P2925"/>
  <c r="P2924"/>
  <c r="P2923"/>
  <c r="P2922"/>
  <c r="P2921"/>
  <c r="P2920"/>
  <c r="P2919"/>
  <c r="P2918"/>
  <c r="P2917"/>
  <c r="P2916"/>
  <c r="P2915"/>
  <c r="P2913"/>
  <c r="P2741"/>
  <c r="P2739"/>
  <c r="P2738"/>
  <c r="P2737"/>
  <c r="P2736"/>
  <c r="P2735"/>
  <c r="P2734"/>
  <c r="P2731"/>
  <c r="P2730"/>
  <c r="P2729"/>
  <c r="P2728"/>
  <c r="P2727"/>
  <c r="P2726"/>
  <c r="P2551"/>
  <c r="P2550"/>
  <c r="P2549"/>
  <c r="P2548"/>
  <c r="P2547"/>
  <c r="P2546"/>
  <c r="P2545"/>
  <c r="P2544"/>
  <c r="P2543"/>
  <c r="P2374"/>
  <c r="P2373"/>
  <c r="P2372"/>
  <c r="P2371"/>
  <c r="P2370"/>
  <c r="P2369"/>
  <c r="P2204"/>
  <c r="P2203"/>
  <c r="P2201"/>
  <c r="P2200"/>
  <c r="P2199"/>
  <c r="P2198"/>
  <c r="P2197"/>
  <c r="P2196"/>
  <c r="P2195"/>
  <c r="P2023"/>
  <c r="P2022"/>
  <c r="P2021"/>
  <c r="P2020"/>
  <c r="P2019"/>
  <c r="P2018"/>
  <c r="P2017"/>
  <c r="P2016"/>
  <c r="P2015"/>
  <c r="P2014"/>
  <c r="P1857"/>
  <c r="P1856"/>
  <c r="P1855"/>
  <c r="P1854"/>
  <c r="P1853"/>
  <c r="P1852"/>
  <c r="P1851"/>
  <c r="P1850"/>
  <c r="P1849"/>
  <c r="P1848"/>
  <c r="P1682"/>
  <c r="P1681"/>
  <c r="P1683"/>
  <c r="P1680"/>
  <c r="P1679"/>
  <c r="P1678"/>
  <c r="P1677"/>
  <c r="P1506"/>
  <c r="P1379"/>
  <c r="P1378"/>
  <c r="P1377"/>
  <c r="P1376"/>
  <c r="P1375"/>
  <c r="P1374"/>
  <c r="P1373"/>
  <c r="P1249"/>
  <c r="P1248"/>
  <c r="P631"/>
  <c r="P336"/>
  <c r="P3562"/>
  <c r="P3561"/>
  <c r="P3385"/>
  <c r="P3384"/>
  <c r="P3201"/>
  <c r="P3200"/>
  <c r="P3008"/>
  <c r="P3007"/>
  <c r="P2829"/>
  <c r="P2633"/>
  <c r="P1932"/>
  <c r="P1217"/>
  <c r="P1216"/>
  <c r="P1077"/>
  <c r="P1076"/>
  <c r="P1075"/>
  <c r="P1074"/>
  <c r="P1073"/>
  <c r="P1072"/>
  <c r="P1071"/>
  <c r="P1070"/>
  <c r="P1069"/>
  <c r="P961"/>
  <c r="P960"/>
  <c r="P959"/>
  <c r="P958"/>
  <c r="P957"/>
  <c r="P956"/>
  <c r="P955"/>
  <c r="P814"/>
  <c r="P813"/>
  <c r="P812"/>
  <c r="P811"/>
  <c r="P810"/>
  <c r="P809"/>
  <c r="P808"/>
  <c r="P807"/>
  <c r="P678"/>
  <c r="P677"/>
  <c r="P676"/>
  <c r="P675"/>
  <c r="P674"/>
  <c r="P673"/>
  <c r="P672"/>
  <c r="P591"/>
  <c r="P590"/>
  <c r="P589"/>
  <c r="P588"/>
  <c r="P587"/>
  <c r="P546"/>
  <c r="P545"/>
  <c r="P544"/>
  <c r="P543"/>
  <c r="P493"/>
  <c r="P492"/>
  <c r="P491"/>
  <c r="P490"/>
  <c r="P489"/>
  <c r="P488"/>
  <c r="P444"/>
  <c r="P443"/>
  <c r="P442"/>
  <c r="P441"/>
  <c r="P440"/>
  <c r="P439"/>
  <c r="P438"/>
  <c r="P392"/>
  <c r="P391"/>
  <c r="P356"/>
  <c r="P355"/>
  <c r="P354"/>
  <c r="P308"/>
  <c r="P307"/>
  <c r="P306"/>
  <c r="P285"/>
  <c r="P284"/>
  <c r="P283"/>
  <c r="P282"/>
  <c r="P281"/>
  <c r="P262"/>
  <c r="P261"/>
  <c r="P260"/>
  <c r="P259"/>
  <c r="P246"/>
  <c r="P245"/>
  <c r="P244"/>
  <c r="P243"/>
  <c r="P242"/>
  <c r="P222"/>
  <c r="P221"/>
  <c r="P220"/>
  <c r="P209"/>
  <c r="P208"/>
  <c r="P207"/>
  <c r="P206"/>
  <c r="P205"/>
  <c r="P192"/>
  <c r="P191"/>
  <c r="P190"/>
  <c r="P189"/>
  <c r="P188"/>
  <c r="P187"/>
  <c r="P168"/>
  <c r="P167"/>
  <c r="P166"/>
  <c r="P165"/>
  <c r="P164"/>
  <c r="P163"/>
  <c r="P162"/>
  <c r="P130"/>
  <c r="P129"/>
  <c r="P128"/>
  <c r="P127"/>
  <c r="P126"/>
  <c r="P125"/>
  <c r="P124"/>
  <c r="P123"/>
  <c r="P96"/>
  <c r="P95"/>
  <c r="P94"/>
  <c r="P93"/>
  <c r="P92"/>
  <c r="P77"/>
  <c r="P76"/>
  <c r="P75"/>
  <c r="P74"/>
  <c r="P53"/>
  <c r="P52"/>
  <c r="P51"/>
  <c r="P50"/>
  <c r="P49"/>
  <c r="P40"/>
  <c r="P39"/>
  <c r="P38"/>
  <c r="P26"/>
  <c r="P14"/>
  <c r="P13"/>
  <c r="P8"/>
  <c r="P7"/>
  <c r="P4"/>
  <c r="P3945"/>
  <c r="P3940"/>
  <c r="P3891"/>
  <c r="P3889"/>
  <c r="P3884"/>
  <c r="P3838"/>
  <c r="P4133"/>
  <c r="P4132"/>
  <c r="P4071"/>
  <c r="P4070"/>
  <c r="P4069"/>
  <c r="P4068"/>
  <c r="P4067"/>
  <c r="P4066"/>
  <c r="P4004"/>
  <c r="P4003"/>
  <c r="P4002"/>
  <c r="P4001"/>
  <c r="P4000"/>
  <c r="P3999"/>
  <c r="P3998"/>
  <c r="P3997"/>
  <c r="P3944"/>
  <c r="P3943"/>
  <c r="P3942"/>
  <c r="P3941"/>
  <c r="P3939"/>
  <c r="P3938"/>
  <c r="P3937"/>
  <c r="P3892"/>
  <c r="P3890"/>
  <c r="P3888"/>
  <c r="P3887"/>
  <c r="P3886"/>
  <c r="P3885"/>
  <c r="P3844"/>
  <c r="P3843"/>
  <c r="P3842"/>
  <c r="P3841"/>
  <c r="P3840"/>
  <c r="P3839"/>
  <c r="P3837"/>
  <c r="P3803"/>
  <c r="P3802"/>
  <c r="P3801"/>
  <c r="P3800"/>
  <c r="P3799"/>
  <c r="P3798"/>
  <c r="P3738"/>
  <c r="P3737"/>
  <c r="P3736"/>
  <c r="P3632"/>
  <c r="P3631"/>
  <c r="P3453"/>
  <c r="P3452"/>
  <c r="P3451"/>
  <c r="P3450"/>
  <c r="P3449"/>
  <c r="P3269"/>
  <c r="P3268"/>
  <c r="P3267"/>
  <c r="P3084"/>
  <c r="P3083"/>
  <c r="P3082"/>
  <c r="P3081"/>
  <c r="P3080"/>
  <c r="P2889"/>
  <c r="P2888"/>
  <c r="P2703"/>
  <c r="P2702"/>
  <c r="P2517"/>
  <c r="P2516"/>
  <c r="P2336"/>
  <c r="P2338"/>
  <c r="P2337"/>
  <c r="P2335"/>
  <c r="P2161"/>
  <c r="P2163"/>
  <c r="P2160"/>
  <c r="P2162"/>
  <c r="P1986"/>
  <c r="P1984"/>
  <c r="P1985"/>
  <c r="P1983"/>
  <c r="P1814"/>
  <c r="P1812"/>
  <c r="P1813"/>
  <c r="P1811"/>
  <c r="P1810"/>
  <c r="P1809"/>
  <c r="P1808"/>
  <c r="P1650"/>
  <c r="P1649"/>
  <c r="P1648"/>
  <c r="P1647"/>
  <c r="P1646"/>
  <c r="P1645"/>
  <c r="P1644"/>
  <c r="P1484"/>
  <c r="P1483"/>
  <c r="P1482"/>
  <c r="P1481"/>
  <c r="P1480"/>
  <c r="P1479"/>
  <c r="P1478"/>
  <c r="P1477"/>
  <c r="P1352"/>
  <c r="P1351"/>
  <c r="P1350"/>
  <c r="P1349"/>
  <c r="P1348"/>
  <c r="P1215"/>
  <c r="P1214"/>
  <c r="P1213"/>
  <c r="P1212"/>
  <c r="P1211"/>
  <c r="P1223"/>
  <c r="P1222"/>
  <c r="P1081"/>
  <c r="P1080"/>
  <c r="P1079"/>
  <c r="P1078"/>
  <c r="P962"/>
  <c r="P815"/>
  <c r="P680"/>
  <c r="P679"/>
  <c r="P445"/>
  <c r="P393"/>
  <c r="P309"/>
  <c r="P169"/>
  <c r="P4075"/>
  <c r="P4074"/>
  <c r="P4073"/>
  <c r="P4072"/>
  <c r="P3458"/>
  <c r="P3086"/>
  <c r="P3636"/>
  <c r="P3635"/>
  <c r="P3634"/>
  <c r="P3633"/>
  <c r="P3461"/>
  <c r="P3460"/>
  <c r="P3459"/>
  <c r="P3457"/>
  <c r="P3456"/>
  <c r="P3455"/>
  <c r="P3454"/>
  <c r="P3273"/>
  <c r="P3272"/>
  <c r="P3271"/>
  <c r="P3270"/>
  <c r="P3087"/>
  <c r="P3085"/>
  <c r="P2892"/>
  <c r="P2891"/>
  <c r="P2890"/>
  <c r="P2704"/>
  <c r="P2524"/>
  <c r="P2523"/>
  <c r="P2522"/>
  <c r="P2521"/>
  <c r="P2520"/>
  <c r="P2519"/>
  <c r="P2518"/>
  <c r="P2342"/>
  <c r="P2341"/>
  <c r="P2340"/>
  <c r="P2343"/>
  <c r="P2339"/>
  <c r="P2169"/>
  <c r="P2168"/>
  <c r="P2167"/>
  <c r="P2166"/>
  <c r="P2165"/>
  <c r="P2164"/>
  <c r="P1990"/>
  <c r="P1989"/>
  <c r="P1988"/>
  <c r="P1987"/>
  <c r="P1819"/>
  <c r="P1818"/>
  <c r="P1817"/>
  <c r="P1816"/>
  <c r="P1815"/>
  <c r="P1652"/>
  <c r="P1651"/>
  <c r="P1487"/>
  <c r="P1486"/>
  <c r="P1485"/>
  <c r="P1354"/>
  <c r="P1353"/>
  <c r="P1221"/>
  <c r="P1220"/>
  <c r="P1219"/>
  <c r="P1218"/>
  <c r="P415"/>
  <c r="P414"/>
  <c r="P413"/>
  <c r="P412"/>
  <c r="P3565"/>
  <c r="P3391"/>
  <c r="P3016"/>
  <c r="P2836"/>
  <c r="P2452"/>
  <c r="P1435"/>
  <c r="P1153"/>
  <c r="P4124"/>
  <c r="P4041"/>
  <c r="P3978"/>
  <c r="P3917"/>
  <c r="P3859"/>
  <c r="P3858"/>
  <c r="P1269"/>
  <c r="P1268"/>
  <c r="P1119"/>
  <c r="P1118"/>
  <c r="P1117"/>
  <c r="P1116"/>
  <c r="P1115"/>
  <c r="P1114"/>
  <c r="P992"/>
  <c r="P854"/>
  <c r="P853"/>
  <c r="P852"/>
  <c r="P851"/>
  <c r="P725"/>
  <c r="P724"/>
  <c r="P723"/>
  <c r="P722"/>
  <c r="P608"/>
  <c r="P607"/>
  <c r="P558"/>
  <c r="P506"/>
  <c r="P459"/>
  <c r="P405"/>
  <c r="P174"/>
  <c r="P173"/>
  <c r="P3783"/>
  <c r="P3682"/>
  <c r="P3681"/>
  <c r="P3680"/>
  <c r="P3679"/>
  <c r="P3678"/>
  <c r="P3508"/>
  <c r="P3507"/>
  <c r="P3506"/>
  <c r="P3334"/>
  <c r="P3333"/>
  <c r="P3332"/>
  <c r="P3331"/>
  <c r="P3330"/>
  <c r="P3147"/>
  <c r="P3146"/>
  <c r="P3145"/>
  <c r="P3144"/>
  <c r="P2948"/>
  <c r="P2947"/>
  <c r="P2768"/>
  <c r="P2767"/>
  <c r="P2766"/>
  <c r="P2765"/>
  <c r="P2575"/>
  <c r="P2393"/>
  <c r="P2392"/>
  <c r="P2391"/>
  <c r="P2390"/>
  <c r="P2389"/>
  <c r="P2218"/>
  <c r="P2037"/>
  <c r="P2036"/>
  <c r="P1872"/>
  <c r="P1871"/>
  <c r="P1703"/>
  <c r="P1702"/>
  <c r="P1701"/>
  <c r="P1526"/>
  <c r="P1525"/>
  <c r="P1392"/>
  <c r="P1267"/>
  <c r="P1266"/>
  <c r="P2003"/>
  <c r="P1087"/>
  <c r="P1086"/>
  <c r="P1085"/>
  <c r="P967"/>
  <c r="P966"/>
  <c r="P819"/>
  <c r="P818"/>
  <c r="P684"/>
  <c r="P683"/>
  <c r="P682"/>
  <c r="P452"/>
  <c r="P451"/>
  <c r="P450"/>
  <c r="P449"/>
  <c r="P448"/>
  <c r="P447"/>
  <c r="P394"/>
  <c r="P313"/>
  <c r="P312"/>
  <c r="P311"/>
  <c r="P263"/>
  <c r="P248"/>
  <c r="P247"/>
  <c r="P225"/>
  <c r="P224"/>
  <c r="P211"/>
  <c r="P210"/>
  <c r="P131"/>
  <c r="P78"/>
  <c r="P4079"/>
  <c r="P4078"/>
  <c r="P4077"/>
  <c r="P4007"/>
  <c r="P4006"/>
  <c r="P4005"/>
  <c r="P3946"/>
  <c r="P3895"/>
  <c r="P3894"/>
  <c r="P2905"/>
  <c r="P2359"/>
  <c r="P2358"/>
  <c r="P2185"/>
  <c r="P2004"/>
  <c r="P1837"/>
  <c r="P1836"/>
  <c r="P1835"/>
  <c r="P1834"/>
  <c r="P1833"/>
  <c r="P1667"/>
  <c r="P1500"/>
  <c r="P1363"/>
  <c r="P1239"/>
  <c r="P1290"/>
  <c r="P1136"/>
  <c r="P1135"/>
  <c r="P1134"/>
  <c r="P1012"/>
  <c r="P1011"/>
  <c r="P1010"/>
  <c r="P884"/>
  <c r="P883"/>
  <c r="P882"/>
  <c r="P881"/>
  <c r="P753"/>
  <c r="P752"/>
  <c r="P469"/>
  <c r="P335"/>
  <c r="P194"/>
  <c r="P57"/>
  <c r="P9"/>
  <c r="P4121"/>
  <c r="P4120"/>
  <c r="P4119"/>
  <c r="P4037"/>
  <c r="P3974"/>
  <c r="P3973"/>
  <c r="P3913"/>
  <c r="P3912"/>
  <c r="P3911"/>
  <c r="P3856"/>
  <c r="P3712"/>
  <c r="P3711"/>
  <c r="P3710"/>
  <c r="P3540"/>
  <c r="P3539"/>
  <c r="P3361"/>
  <c r="P3360"/>
  <c r="P3182"/>
  <c r="P3181"/>
  <c r="P3180"/>
  <c r="P2983"/>
  <c r="P2982"/>
  <c r="P2981"/>
  <c r="P2980"/>
  <c r="P2807"/>
  <c r="P2806"/>
  <c r="P2607"/>
  <c r="P2425"/>
  <c r="P2250"/>
  <c r="P2249"/>
  <c r="P2070"/>
  <c r="P2069"/>
  <c r="P1912"/>
  <c r="P1911"/>
  <c r="P1742"/>
  <c r="P1741"/>
  <c r="P1740"/>
  <c r="P1739"/>
  <c r="P1569"/>
  <c r="P1568"/>
  <c r="P1567"/>
  <c r="P1566"/>
  <c r="P1418"/>
  <c r="P1289"/>
  <c r="P1288"/>
  <c r="P1156"/>
  <c r="P1155"/>
  <c r="P1025"/>
  <c r="P1024"/>
  <c r="P1023"/>
  <c r="P901"/>
  <c r="P900"/>
  <c r="P899"/>
  <c r="P761"/>
  <c r="P760"/>
  <c r="P639"/>
  <c r="P638"/>
  <c r="P637"/>
  <c r="P636"/>
  <c r="P635"/>
  <c r="P634"/>
  <c r="P3788"/>
  <c r="P3768"/>
  <c r="P3762"/>
  <c r="P3392"/>
  <c r="P3205"/>
  <c r="P3017"/>
  <c r="P2838"/>
  <c r="P2837"/>
  <c r="P2644"/>
  <c r="P2453"/>
  <c r="P2284"/>
  <c r="P2283"/>
  <c r="P2106"/>
  <c r="P1942"/>
  <c r="P1769"/>
  <c r="P1598"/>
  <c r="P1436"/>
  <c r="P1154"/>
  <c r="P1113"/>
  <c r="P850"/>
  <c r="P721"/>
  <c r="P606"/>
  <c r="P505"/>
  <c r="P504"/>
  <c r="P404"/>
  <c r="P403"/>
  <c r="P372"/>
  <c r="P323"/>
  <c r="P286"/>
  <c r="P193"/>
  <c r="P4102"/>
  <c r="P4101"/>
  <c r="P4025"/>
  <c r="P4024"/>
  <c r="P3964"/>
  <c r="P3326"/>
  <c r="P3325"/>
  <c r="P3743"/>
  <c r="P3677"/>
  <c r="P3676"/>
  <c r="P3675"/>
  <c r="P3505"/>
  <c r="P3504"/>
  <c r="P3503"/>
  <c r="P3329"/>
  <c r="P3328"/>
  <c r="P3327"/>
  <c r="P3143"/>
  <c r="P3142"/>
  <c r="P3141"/>
  <c r="P2946"/>
  <c r="P2945"/>
  <c r="P2944"/>
  <c r="P2943"/>
  <c r="P2764"/>
  <c r="P2763"/>
  <c r="P2574"/>
  <c r="P2573"/>
  <c r="P2572"/>
  <c r="P2388"/>
  <c r="P2387"/>
  <c r="P2386"/>
  <c r="P2385"/>
  <c r="P2217"/>
  <c r="P2216"/>
  <c r="P2035"/>
  <c r="P2034"/>
  <c r="P1870"/>
  <c r="P1869"/>
  <c r="P1699"/>
  <c r="P1698"/>
  <c r="P1700"/>
  <c r="P1697"/>
  <c r="P1524"/>
  <c r="P1391"/>
  <c r="P3051"/>
  <c r="P1200"/>
  <c r="P1199"/>
  <c r="P1198"/>
  <c r="P1197"/>
  <c r="P1196"/>
  <c r="P1195"/>
  <c r="P1194"/>
  <c r="P1058"/>
  <c r="P1057"/>
  <c r="P1056"/>
  <c r="P1055"/>
  <c r="P1054"/>
  <c r="P1053"/>
  <c r="P1052"/>
  <c r="P1051"/>
  <c r="P1050"/>
  <c r="P1049"/>
  <c r="P1048"/>
  <c r="P939"/>
  <c r="P938"/>
  <c r="P937"/>
  <c r="P936"/>
  <c r="P935"/>
  <c r="P934"/>
  <c r="P933"/>
  <c r="P932"/>
  <c r="P931"/>
  <c r="P930"/>
  <c r="P929"/>
  <c r="P928"/>
  <c r="P797"/>
  <c r="P796"/>
  <c r="P795"/>
  <c r="P794"/>
  <c r="P793"/>
  <c r="P792"/>
  <c r="P791"/>
  <c r="P790"/>
  <c r="P789"/>
  <c r="P788"/>
  <c r="P787"/>
  <c r="P786"/>
  <c r="P785"/>
  <c r="P784"/>
  <c r="P783"/>
  <c r="P782"/>
  <c r="P660"/>
  <c r="P659"/>
  <c r="P658"/>
  <c r="P657"/>
  <c r="P656"/>
  <c r="P655"/>
  <c r="P581"/>
  <c r="P580"/>
  <c r="P579"/>
  <c r="P578"/>
  <c r="P577"/>
  <c r="P576"/>
  <c r="P575"/>
  <c r="P574"/>
  <c r="P530"/>
  <c r="P529"/>
  <c r="P528"/>
  <c r="P527"/>
  <c r="P526"/>
  <c r="P479"/>
  <c r="P478"/>
  <c r="P477"/>
  <c r="P476"/>
  <c r="P475"/>
  <c r="P424"/>
  <c r="P423"/>
  <c r="P422"/>
  <c r="P421"/>
  <c r="P384"/>
  <c r="P383"/>
  <c r="P382"/>
  <c r="P345"/>
  <c r="P344"/>
  <c r="P343"/>
  <c r="P342"/>
  <c r="P302"/>
  <c r="P301"/>
  <c r="P300"/>
  <c r="P299"/>
  <c r="P298"/>
  <c r="P297"/>
  <c r="P296"/>
  <c r="P295"/>
  <c r="P274"/>
  <c r="P273"/>
  <c r="P272"/>
  <c r="P271"/>
  <c r="P255"/>
  <c r="P235"/>
  <c r="P234"/>
  <c r="P200"/>
  <c r="P199"/>
  <c r="P182"/>
  <c r="P181"/>
  <c r="P180"/>
  <c r="P179"/>
  <c r="P178"/>
  <c r="P147"/>
  <c r="P146"/>
  <c r="P145"/>
  <c r="P144"/>
  <c r="P113"/>
  <c r="P112"/>
  <c r="P111"/>
  <c r="P110"/>
  <c r="P109"/>
  <c r="P108"/>
  <c r="P107"/>
  <c r="P84"/>
  <c r="P83"/>
  <c r="P62"/>
  <c r="P61"/>
  <c r="P43"/>
  <c r="P34"/>
  <c r="P33"/>
  <c r="P32"/>
  <c r="P23"/>
  <c r="P22"/>
  <c r="P17"/>
  <c r="P16"/>
  <c r="P12"/>
  <c r="P11"/>
  <c r="P10"/>
  <c r="P6"/>
  <c r="P5"/>
  <c r="P3"/>
  <c r="P2"/>
  <c r="P3872"/>
  <c r="P3869"/>
  <c r="P3925"/>
  <c r="P4128"/>
  <c r="P4054"/>
  <c r="P4053"/>
  <c r="P4052"/>
  <c r="P4051"/>
  <c r="P4050"/>
  <c r="P4049"/>
  <c r="P3989"/>
  <c r="P3988"/>
  <c r="P3987"/>
  <c r="P3986"/>
  <c r="P3985"/>
  <c r="P3928"/>
  <c r="P3927"/>
  <c r="P3926"/>
  <c r="P3873"/>
  <c r="P3871"/>
  <c r="P3870"/>
  <c r="P3868"/>
  <c r="P3826"/>
  <c r="P3825"/>
  <c r="P3824"/>
  <c r="P3823"/>
  <c r="P3822"/>
  <c r="P3821"/>
  <c r="P3795"/>
  <c r="P3794"/>
  <c r="P3793"/>
  <c r="P3792"/>
  <c r="P3791"/>
  <c r="P3790"/>
  <c r="P3776"/>
  <c r="P3775"/>
  <c r="P3774"/>
  <c r="P3773"/>
  <c r="P3772"/>
  <c r="P3771"/>
  <c r="P3770"/>
  <c r="P3769"/>
  <c r="P3760"/>
  <c r="P3755"/>
  <c r="P1460"/>
  <c r="P3730"/>
  <c r="P3729"/>
  <c r="P3728"/>
  <c r="P3727"/>
  <c r="P3726"/>
  <c r="P3613"/>
  <c r="P3612"/>
  <c r="P3611"/>
  <c r="P3610"/>
  <c r="P3609"/>
  <c r="P3608"/>
  <c r="P3607"/>
  <c r="P3606"/>
  <c r="P3605"/>
  <c r="P3604"/>
  <c r="P3603"/>
  <c r="P3602"/>
  <c r="P3601"/>
  <c r="P3600"/>
  <c r="P3599"/>
  <c r="P3598"/>
  <c r="P3597"/>
  <c r="P3596"/>
  <c r="P3595"/>
  <c r="P3594"/>
  <c r="P3593"/>
  <c r="P3592"/>
  <c r="P3432"/>
  <c r="P3431"/>
  <c r="P3430"/>
  <c r="P3429"/>
  <c r="P3428"/>
  <c r="P3427"/>
  <c r="P3426"/>
  <c r="P3425"/>
  <c r="P3424"/>
  <c r="P3423"/>
  <c r="P3422"/>
  <c r="P3421"/>
  <c r="P3420"/>
  <c r="P3419"/>
  <c r="P3418"/>
  <c r="P3414"/>
  <c r="P3417"/>
  <c r="P3416"/>
  <c r="P3415"/>
  <c r="P3413"/>
  <c r="P3412"/>
  <c r="P3251"/>
  <c r="P3250"/>
  <c r="P3249"/>
  <c r="P3248"/>
  <c r="P3247"/>
  <c r="P3246"/>
  <c r="P3245"/>
  <c r="P3244"/>
  <c r="P3243"/>
  <c r="P3242"/>
  <c r="P3241"/>
  <c r="P3240"/>
  <c r="P3239"/>
  <c r="P3238"/>
  <c r="P3237"/>
  <c r="P3236"/>
  <c r="P3235"/>
  <c r="P3234"/>
  <c r="P3233"/>
  <c r="P3063"/>
  <c r="P3062"/>
  <c r="P3061"/>
  <c r="P3060"/>
  <c r="P3059"/>
  <c r="P3058"/>
  <c r="P3057"/>
  <c r="P3056"/>
  <c r="P3055"/>
  <c r="P3054"/>
  <c r="P3053"/>
  <c r="P3052"/>
  <c r="P3050"/>
  <c r="P3049"/>
  <c r="P3048"/>
  <c r="P3047"/>
  <c r="P3046"/>
  <c r="P3045"/>
  <c r="P3044"/>
  <c r="P3043"/>
  <c r="P3042"/>
  <c r="P3041"/>
  <c r="P3040"/>
  <c r="P3039"/>
  <c r="P2875"/>
  <c r="P2874"/>
  <c r="P2873"/>
  <c r="P2872"/>
  <c r="P2871"/>
  <c r="P2870"/>
  <c r="P2869"/>
  <c r="P2868"/>
  <c r="P2867"/>
  <c r="P2866"/>
  <c r="P2865"/>
  <c r="P2864"/>
  <c r="P2863"/>
  <c r="P2862"/>
  <c r="P2861"/>
  <c r="P2860"/>
  <c r="P2684"/>
  <c r="P2683"/>
  <c r="P2682"/>
  <c r="P2681"/>
  <c r="P2680"/>
  <c r="P2679"/>
  <c r="P2678"/>
  <c r="P2677"/>
  <c r="P2676"/>
  <c r="P2675"/>
  <c r="P2674"/>
  <c r="P2673"/>
  <c r="P2672"/>
  <c r="P2671"/>
  <c r="P2670"/>
  <c r="P2669"/>
  <c r="P2668"/>
  <c r="P2667"/>
  <c r="P2666"/>
  <c r="P2665"/>
  <c r="P2664"/>
  <c r="P2499"/>
  <c r="P2498"/>
  <c r="P2497"/>
  <c r="P2496"/>
  <c r="P2495"/>
  <c r="P2494"/>
  <c r="P2493"/>
  <c r="P2492"/>
  <c r="P2491"/>
  <c r="P2490"/>
  <c r="P2489"/>
  <c r="P2488"/>
  <c r="P2487"/>
  <c r="P2486"/>
  <c r="P2485"/>
  <c r="P2484"/>
  <c r="P2483"/>
  <c r="P2482"/>
  <c r="P2481"/>
  <c r="P2480"/>
  <c r="P2479"/>
  <c r="P2500"/>
  <c r="P2478"/>
  <c r="P2477"/>
  <c r="P2476"/>
  <c r="P2475"/>
  <c r="P2315"/>
  <c r="P2314"/>
  <c r="P2313"/>
  <c r="P2312"/>
  <c r="P2311"/>
  <c r="P2310"/>
  <c r="P2309"/>
  <c r="P2308"/>
  <c r="P2307"/>
  <c r="P2306"/>
  <c r="P2305"/>
  <c r="P2304"/>
  <c r="P2303"/>
  <c r="P2302"/>
  <c r="P2301"/>
  <c r="P2300"/>
  <c r="P2299"/>
  <c r="P2298"/>
  <c r="P2139"/>
  <c r="P2138"/>
  <c r="P2137"/>
  <c r="P2136"/>
  <c r="P2135"/>
  <c r="P2134"/>
  <c r="P2133"/>
  <c r="P2132"/>
  <c r="P2131"/>
  <c r="P2130"/>
  <c r="P2129"/>
  <c r="P2128"/>
  <c r="P2127"/>
  <c r="P2126"/>
  <c r="P2125"/>
  <c r="P2124"/>
  <c r="P2123"/>
  <c r="P2122"/>
  <c r="P1972"/>
  <c r="P1971"/>
  <c r="P1970"/>
  <c r="P1969"/>
  <c r="P1968"/>
  <c r="P1967"/>
  <c r="P1966"/>
  <c r="P1965"/>
  <c r="P1964"/>
  <c r="P1963"/>
  <c r="P1962"/>
  <c r="P1961"/>
  <c r="P1960"/>
  <c r="P1796"/>
  <c r="P1795"/>
  <c r="P1794"/>
  <c r="P1793"/>
  <c r="P1792"/>
  <c r="P1791"/>
  <c r="P1790"/>
  <c r="P1789"/>
  <c r="P1788"/>
  <c r="P1787"/>
  <c r="P1627"/>
  <c r="P1631"/>
  <c r="P1626"/>
  <c r="P1625"/>
  <c r="P1630"/>
  <c r="P1624"/>
  <c r="P1629"/>
  <c r="P1623"/>
  <c r="P1622"/>
  <c r="P1621"/>
  <c r="P1620"/>
  <c r="P1619"/>
  <c r="P1618"/>
  <c r="P1617"/>
  <c r="P1616"/>
  <c r="P1615"/>
  <c r="P1628"/>
  <c r="P1614"/>
  <c r="P1613"/>
  <c r="P1467"/>
  <c r="P1468"/>
  <c r="P1466"/>
  <c r="P1465"/>
  <c r="P1464"/>
  <c r="P1463"/>
  <c r="P1462"/>
  <c r="P1461"/>
  <c r="P1459"/>
  <c r="P1458"/>
  <c r="P1457"/>
  <c r="P1456"/>
  <c r="P1337"/>
  <c r="P1336"/>
  <c r="P1335"/>
  <c r="P1334"/>
  <c r="P1333"/>
  <c r="P1332"/>
  <c r="P1193"/>
  <c r="P1192"/>
  <c r="P1191"/>
  <c r="P1190"/>
  <c r="P1189"/>
  <c r="P1188"/>
  <c r="P1187"/>
  <c r="P1300"/>
  <c r="P1143"/>
  <c r="P1014"/>
  <c r="P889"/>
  <c r="P888"/>
  <c r="P754"/>
  <c r="P629"/>
  <c r="P628"/>
  <c r="P288"/>
  <c r="P2994"/>
  <c r="P3719"/>
  <c r="P3718"/>
  <c r="P3548"/>
  <c r="P3547"/>
  <c r="P3373"/>
  <c r="P3372"/>
  <c r="P3371"/>
  <c r="P3190"/>
  <c r="P2995"/>
  <c r="P2818"/>
  <c r="P2817"/>
  <c r="P2621"/>
  <c r="P2620"/>
  <c r="P2436"/>
  <c r="P2265"/>
  <c r="P2264"/>
  <c r="P2088"/>
  <c r="P2087"/>
  <c r="P1926"/>
  <c r="P1925"/>
  <c r="P1924"/>
  <c r="P1758"/>
  <c r="P1757"/>
  <c r="P1756"/>
  <c r="P1585"/>
  <c r="P1584"/>
  <c r="P4144"/>
  <c r="P4122"/>
  <c r="P4040"/>
  <c r="P3977"/>
  <c r="P3915"/>
  <c r="P3813"/>
  <c r="P4038"/>
  <c r="P3975"/>
  <c r="P3914"/>
  <c r="P3857"/>
  <c r="P2608"/>
  <c r="P2426"/>
  <c r="P2251"/>
  <c r="P2072"/>
  <c r="P2071"/>
  <c r="P1570"/>
  <c r="P1287"/>
  <c r="P1133"/>
  <c r="P1009"/>
  <c r="P880"/>
  <c r="P879"/>
  <c r="P878"/>
  <c r="P877"/>
  <c r="P876"/>
  <c r="P875"/>
  <c r="P874"/>
  <c r="P873"/>
  <c r="P751"/>
  <c r="P627"/>
  <c r="P518"/>
  <c r="P334"/>
  <c r="P333"/>
  <c r="P232"/>
  <c r="P101"/>
  <c r="P15"/>
  <c r="P4118"/>
  <c r="P4117"/>
  <c r="P4116"/>
  <c r="P4036"/>
  <c r="P4035"/>
  <c r="P4034"/>
  <c r="P3972"/>
  <c r="P3538"/>
  <c r="P3179"/>
  <c r="P3178"/>
  <c r="P3177"/>
  <c r="P3176"/>
  <c r="P2979"/>
  <c r="P2978"/>
  <c r="P2805"/>
  <c r="P2804"/>
  <c r="P2803"/>
  <c r="P2606"/>
  <c r="P2424"/>
  <c r="P2423"/>
  <c r="P2422"/>
  <c r="P2421"/>
  <c r="P2248"/>
  <c r="P2247"/>
  <c r="P2068"/>
  <c r="P2067"/>
  <c r="P2066"/>
  <c r="P1910"/>
  <c r="P1909"/>
  <c r="P1738"/>
  <c r="P1737"/>
  <c r="P1565"/>
  <c r="P1564"/>
  <c r="P1563"/>
  <c r="P1562"/>
  <c r="P1417"/>
  <c r="P1416"/>
  <c r="P1415"/>
  <c r="P1414"/>
  <c r="P1286"/>
  <c r="P1285"/>
  <c r="P1284"/>
  <c r="P1186"/>
  <c r="P1185"/>
  <c r="P1047"/>
  <c r="P1046"/>
  <c r="P1045"/>
  <c r="P1044"/>
  <c r="P1043"/>
  <c r="P1042"/>
  <c r="P927"/>
  <c r="P926"/>
  <c r="P925"/>
  <c r="P924"/>
  <c r="P923"/>
  <c r="P922"/>
  <c r="P781"/>
  <c r="P780"/>
  <c r="P779"/>
  <c r="P778"/>
  <c r="P777"/>
  <c r="P776"/>
  <c r="P775"/>
  <c r="P654"/>
  <c r="P653"/>
  <c r="P652"/>
  <c r="P651"/>
  <c r="P650"/>
  <c r="P649"/>
  <c r="P648"/>
  <c r="P647"/>
  <c r="P646"/>
  <c r="P645"/>
  <c r="P573"/>
  <c r="P525"/>
  <c r="P474"/>
  <c r="P420"/>
  <c r="P419"/>
  <c r="P381"/>
  <c r="P341"/>
  <c r="P270"/>
  <c r="P198"/>
  <c r="P106"/>
  <c r="P4127"/>
  <c r="P4048"/>
  <c r="P4047"/>
  <c r="P4046"/>
  <c r="P4045"/>
  <c r="P3984"/>
  <c r="P3983"/>
  <c r="P3924"/>
  <c r="P3725"/>
  <c r="P3591"/>
  <c r="P3590"/>
  <c r="P3589"/>
  <c r="P3411"/>
  <c r="P3410"/>
  <c r="P3409"/>
  <c r="P3408"/>
  <c r="P3232"/>
  <c r="P3231"/>
  <c r="P3230"/>
  <c r="P3229"/>
  <c r="P3038"/>
  <c r="P3037"/>
  <c r="P3036"/>
  <c r="P3035"/>
  <c r="P2859"/>
  <c r="P2858"/>
  <c r="P2857"/>
  <c r="P2663"/>
  <c r="P2662"/>
  <c r="P2474"/>
  <c r="P2473"/>
  <c r="P2472"/>
  <c r="P2297"/>
  <c r="P2296"/>
  <c r="P2295"/>
  <c r="P2121"/>
  <c r="P2120"/>
  <c r="P2119"/>
  <c r="P1959"/>
  <c r="P1958"/>
  <c r="P1786"/>
  <c r="P1785"/>
  <c r="P1784"/>
  <c r="P1783"/>
  <c r="P1612"/>
  <c r="P1611"/>
  <c r="P1610"/>
  <c r="P1609"/>
  <c r="P1608"/>
  <c r="P1607"/>
  <c r="P1455"/>
  <c r="P1454"/>
  <c r="P1453"/>
  <c r="P1452"/>
  <c r="P1331"/>
  <c r="P1330"/>
  <c r="P1329"/>
  <c r="P1328"/>
  <c r="P1327"/>
  <c r="P1184"/>
  <c r="P1183"/>
  <c r="P1182"/>
  <c r="P1181"/>
  <c r="P1180"/>
  <c r="P470"/>
  <c r="P195"/>
  <c r="P1273"/>
  <c r="P1272"/>
  <c r="P1271"/>
  <c r="P1124"/>
  <c r="P1123"/>
  <c r="P1122"/>
  <c r="P1121"/>
  <c r="P1120"/>
  <c r="P996"/>
  <c r="P995"/>
  <c r="P994"/>
  <c r="P993"/>
  <c r="P856"/>
  <c r="P855"/>
  <c r="P730"/>
  <c r="P729"/>
  <c r="P728"/>
  <c r="P727"/>
  <c r="P726"/>
  <c r="P613"/>
  <c r="P612"/>
  <c r="P611"/>
  <c r="P610"/>
  <c r="P609"/>
  <c r="P507"/>
  <c r="P462"/>
  <c r="P461"/>
  <c r="P460"/>
  <c r="P373"/>
  <c r="P327"/>
  <c r="P326"/>
  <c r="P325"/>
  <c r="P324"/>
  <c r="P251"/>
  <c r="P214"/>
  <c r="P175"/>
  <c r="P138"/>
  <c r="P3685"/>
  <c r="P3512"/>
  <c r="P3339"/>
  <c r="P3150"/>
  <c r="P2951"/>
  <c r="P2771"/>
  <c r="P2395"/>
  <c r="P1395"/>
  <c r="P4104"/>
  <c r="P3689"/>
  <c r="P4103"/>
  <c r="P3514"/>
  <c r="P3342"/>
  <c r="P3157"/>
  <c r="P3154"/>
  <c r="P3905"/>
  <c r="P3149"/>
  <c r="P3904"/>
  <c r="P2954"/>
  <c r="P2952"/>
  <c r="P3852"/>
  <c r="P2775"/>
  <c r="P2581"/>
  <c r="P3766"/>
  <c r="P3688"/>
  <c r="P3687"/>
  <c r="P3686"/>
  <c r="P3684"/>
  <c r="P3683"/>
  <c r="P3513"/>
  <c r="P3511"/>
  <c r="P3510"/>
  <c r="P3509"/>
  <c r="P3341"/>
  <c r="P3340"/>
  <c r="P3338"/>
  <c r="P3337"/>
  <c r="P3336"/>
  <c r="P3335"/>
  <c r="P3156"/>
  <c r="P3155"/>
  <c r="P3153"/>
  <c r="P3152"/>
  <c r="P3151"/>
  <c r="P3148"/>
  <c r="P2953"/>
  <c r="P2950"/>
  <c r="P2949"/>
  <c r="P2774"/>
  <c r="P2773"/>
  <c r="P2772"/>
  <c r="P2770"/>
  <c r="P2769"/>
  <c r="P2582"/>
  <c r="P2580"/>
  <c r="P2579"/>
  <c r="P2578"/>
  <c r="P2577"/>
  <c r="P2576"/>
  <c r="P2397"/>
  <c r="P2396"/>
  <c r="P2394"/>
  <c r="P2226"/>
  <c r="P2225"/>
  <c r="P2224"/>
  <c r="P2223"/>
  <c r="P2222"/>
  <c r="P2221"/>
  <c r="P2220"/>
  <c r="P2219"/>
  <c r="P2044"/>
  <c r="P2043"/>
  <c r="P2042"/>
  <c r="P2041"/>
  <c r="P2040"/>
  <c r="P2039"/>
  <c r="P2038"/>
  <c r="P1880"/>
  <c r="P1879"/>
  <c r="P1878"/>
  <c r="P1877"/>
  <c r="P1876"/>
  <c r="P1875"/>
  <c r="P1874"/>
  <c r="P1873"/>
  <c r="P1708"/>
  <c r="P1707"/>
  <c r="P1706"/>
  <c r="P1705"/>
  <c r="P1704"/>
  <c r="P1533"/>
  <c r="P1532"/>
  <c r="P1531"/>
  <c r="P1530"/>
  <c r="P1529"/>
  <c r="P1528"/>
  <c r="P1527"/>
  <c r="P1398"/>
  <c r="P1397"/>
  <c r="P1396"/>
  <c r="P1394"/>
  <c r="P1393"/>
  <c r="P1270"/>
  <c r="P1152"/>
  <c r="P898"/>
  <c r="P897"/>
  <c r="P896"/>
  <c r="P759"/>
  <c r="P633"/>
  <c r="P632"/>
  <c r="P566"/>
  <c r="P565"/>
  <c r="P472"/>
  <c r="P411"/>
  <c r="P377"/>
  <c r="P337"/>
  <c r="P290"/>
  <c r="P253"/>
  <c r="P4044"/>
  <c r="P3767"/>
  <c r="P3564"/>
  <c r="P3390"/>
  <c r="P3204"/>
  <c r="P3203"/>
  <c r="P3015"/>
  <c r="P3014"/>
  <c r="P3013"/>
  <c r="P3012"/>
  <c r="P3011"/>
  <c r="P2835"/>
  <c r="P2834"/>
  <c r="P2833"/>
  <c r="P2832"/>
  <c r="P2642"/>
  <c r="P2641"/>
  <c r="P2640"/>
  <c r="P2643"/>
  <c r="P2639"/>
  <c r="P2638"/>
  <c r="P2637"/>
  <c r="P2636"/>
  <c r="P2451"/>
  <c r="P2450"/>
  <c r="P2449"/>
  <c r="P2448"/>
  <c r="P2447"/>
  <c r="P2282"/>
  <c r="P2281"/>
  <c r="P2280"/>
  <c r="P2279"/>
  <c r="P2278"/>
  <c r="P2105"/>
  <c r="P2104"/>
  <c r="P2103"/>
  <c r="P2102"/>
  <c r="P2101"/>
  <c r="P2100"/>
  <c r="P2099"/>
  <c r="P1941"/>
  <c r="P1940"/>
  <c r="P1939"/>
  <c r="P1938"/>
  <c r="P1937"/>
  <c r="P1936"/>
  <c r="P1935"/>
  <c r="P1934"/>
  <c r="P1768"/>
  <c r="P1597"/>
  <c r="P1596"/>
  <c r="P1433"/>
  <c r="P1434"/>
  <c r="P1310"/>
  <c r="P1309"/>
  <c r="P1151"/>
  <c r="P3720"/>
  <c r="P1246"/>
  <c r="P1245"/>
  <c r="P1099"/>
  <c r="P1098"/>
  <c r="P1097"/>
  <c r="P1096"/>
  <c r="P1095"/>
  <c r="P1094"/>
  <c r="P977"/>
  <c r="P830"/>
  <c r="P829"/>
  <c r="P828"/>
  <c r="P827"/>
  <c r="P826"/>
  <c r="P825"/>
  <c r="P697"/>
  <c r="P696"/>
  <c r="P695"/>
  <c r="P694"/>
  <c r="P693"/>
  <c r="P596"/>
  <c r="P595"/>
  <c r="P499"/>
  <c r="P498"/>
  <c r="P497"/>
  <c r="P397"/>
  <c r="P363"/>
  <c r="P318"/>
  <c r="P264"/>
  <c r="P100"/>
  <c r="P55"/>
  <c r="P3485"/>
  <c r="P4091"/>
  <c r="P4014"/>
  <c r="P3480"/>
  <c r="P3956"/>
  <c r="P3955"/>
  <c r="P3954"/>
  <c r="P3953"/>
  <c r="P3290"/>
  <c r="P3901"/>
  <c r="P3900"/>
  <c r="P3108"/>
  <c r="P3850"/>
  <c r="P2725"/>
  <c r="P3779"/>
  <c r="P3739"/>
  <c r="P3657"/>
  <c r="P3656"/>
  <c r="P3655"/>
  <c r="P3484"/>
  <c r="P3483"/>
  <c r="P3482"/>
  <c r="P3481"/>
  <c r="P3293"/>
  <c r="P3292"/>
  <c r="P3291"/>
  <c r="P3110"/>
  <c r="P3109"/>
  <c r="P3107"/>
  <c r="P2912"/>
  <c r="P2911"/>
  <c r="P2910"/>
  <c r="P2909"/>
  <c r="P2724"/>
  <c r="P2723"/>
  <c r="P2542"/>
  <c r="P2541"/>
  <c r="P2540"/>
  <c r="P2368"/>
  <c r="P2367"/>
  <c r="P2366"/>
  <c r="P2194"/>
  <c r="P2193"/>
  <c r="P2192"/>
  <c r="P2191"/>
  <c r="P2013"/>
  <c r="P2012"/>
  <c r="P2011"/>
  <c r="P1847"/>
  <c r="P1846"/>
  <c r="P1845"/>
  <c r="P1844"/>
  <c r="P1843"/>
  <c r="P1842"/>
  <c r="P1676"/>
  <c r="P1675"/>
  <c r="P1674"/>
  <c r="P1673"/>
  <c r="P1672"/>
  <c r="P1505"/>
  <c r="P1504"/>
  <c r="P1503"/>
  <c r="P1502"/>
  <c r="P1372"/>
  <c r="P1371"/>
  <c r="P1370"/>
  <c r="P1369"/>
  <c r="P1368"/>
  <c r="P1244"/>
  <c r="P1022"/>
  <c r="P895"/>
  <c r="P758"/>
  <c r="P757"/>
  <c r="P564"/>
  <c r="P471"/>
  <c r="P410"/>
  <c r="P376"/>
  <c r="P196"/>
  <c r="P3787"/>
  <c r="P3563"/>
  <c r="P3389"/>
  <c r="P3388"/>
  <c r="P3387"/>
  <c r="P3386"/>
  <c r="P3202"/>
  <c r="P3010"/>
  <c r="P3009"/>
  <c r="P2831"/>
  <c r="P2830"/>
  <c r="P2635"/>
  <c r="P2634"/>
  <c r="P2446"/>
  <c r="P2277"/>
  <c r="P2276"/>
  <c r="P2275"/>
  <c r="P2098"/>
  <c r="P2097"/>
  <c r="P1933"/>
  <c r="P1767"/>
  <c r="P1766"/>
  <c r="P1595"/>
  <c r="P1432"/>
  <c r="P1431"/>
  <c r="P4125"/>
  <c r="P3980"/>
  <c r="P3979"/>
  <c r="P3919"/>
  <c r="P3918"/>
  <c r="P3862"/>
  <c r="P3861"/>
  <c r="P3860"/>
  <c r="P3815"/>
  <c r="P3814"/>
  <c r="P2267"/>
  <c r="P1132"/>
  <c r="P872"/>
  <c r="P750"/>
  <c r="P626"/>
  <c r="P562"/>
  <c r="P79"/>
  <c r="P3785"/>
  <c r="P3749"/>
  <c r="P3748"/>
  <c r="P3747"/>
  <c r="P3709"/>
  <c r="P3708"/>
  <c r="P3707"/>
  <c r="P3706"/>
  <c r="P3705"/>
  <c r="P3704"/>
  <c r="P3703"/>
  <c r="P3537"/>
  <c r="P3536"/>
  <c r="P3535"/>
  <c r="P3534"/>
  <c r="P3533"/>
  <c r="P3532"/>
  <c r="P3358"/>
  <c r="P3357"/>
  <c r="P3356"/>
  <c r="P3359"/>
  <c r="P3174"/>
  <c r="P3173"/>
  <c r="P3172"/>
  <c r="P3171"/>
  <c r="P3170"/>
  <c r="P3175"/>
  <c r="P2976"/>
  <c r="P2975"/>
  <c r="P2974"/>
  <c r="P2973"/>
  <c r="P2972"/>
  <c r="P2971"/>
  <c r="P2977"/>
  <c r="P2970"/>
  <c r="P2801"/>
  <c r="P2800"/>
  <c r="P2799"/>
  <c r="P2798"/>
  <c r="P2797"/>
  <c r="P2796"/>
  <c r="P2795"/>
  <c r="P2794"/>
  <c r="P2793"/>
  <c r="P2802"/>
  <c r="P2792"/>
  <c r="P2604"/>
  <c r="P2603"/>
  <c r="P2602"/>
  <c r="P2601"/>
  <c r="P2600"/>
  <c r="P2599"/>
  <c r="P2598"/>
  <c r="P2605"/>
  <c r="P2597"/>
  <c r="P2420"/>
  <c r="P2419"/>
  <c r="P2418"/>
  <c r="P2417"/>
  <c r="P2416"/>
  <c r="P2246"/>
  <c r="P2245"/>
  <c r="P2244"/>
  <c r="P2243"/>
  <c r="P2065"/>
  <c r="P2064"/>
  <c r="P2063"/>
  <c r="P2062"/>
  <c r="P2061"/>
  <c r="P1907"/>
  <c r="P1906"/>
  <c r="P1908"/>
  <c r="P1736"/>
  <c r="P1735"/>
  <c r="P1561"/>
  <c r="P1413"/>
  <c r="P1283"/>
  <c r="P1171"/>
  <c r="P1170"/>
  <c r="P1169"/>
  <c r="P1037"/>
  <c r="P1036"/>
  <c r="P1035"/>
  <c r="P1034"/>
  <c r="P1033"/>
  <c r="P1032"/>
  <c r="P1031"/>
  <c r="P1030"/>
  <c r="P917"/>
  <c r="P916"/>
  <c r="P915"/>
  <c r="P914"/>
  <c r="P913"/>
  <c r="P912"/>
  <c r="P911"/>
  <c r="P910"/>
  <c r="P909"/>
  <c r="P908"/>
  <c r="P772"/>
  <c r="P771"/>
  <c r="P770"/>
  <c r="P769"/>
  <c r="P768"/>
  <c r="P571"/>
  <c r="P473"/>
  <c r="P417"/>
  <c r="P379"/>
  <c r="P378"/>
  <c r="P338"/>
  <c r="P292"/>
  <c r="P291"/>
  <c r="P254"/>
  <c r="P233"/>
  <c r="P215"/>
  <c r="P197"/>
  <c r="P176"/>
  <c r="P105"/>
  <c r="P104"/>
  <c r="P82"/>
  <c r="P81"/>
  <c r="P60"/>
  <c r="P42"/>
  <c r="P31"/>
  <c r="P3982"/>
  <c r="P3723"/>
  <c r="P3722"/>
  <c r="P3721"/>
  <c r="P3581"/>
  <c r="P3580"/>
  <c r="P3579"/>
  <c r="P3578"/>
  <c r="P3577"/>
  <c r="P3576"/>
  <c r="P3575"/>
  <c r="P3574"/>
  <c r="P3573"/>
  <c r="P3572"/>
  <c r="P3405"/>
  <c r="P3404"/>
  <c r="P3403"/>
  <c r="P3402"/>
  <c r="P3401"/>
  <c r="P3400"/>
  <c r="P3399"/>
  <c r="P3398"/>
  <c r="P3219"/>
  <c r="P3218"/>
  <c r="P3217"/>
  <c r="P3216"/>
  <c r="P3215"/>
  <c r="P3214"/>
  <c r="P3213"/>
  <c r="P3212"/>
  <c r="P3031"/>
  <c r="P3030"/>
  <c r="P3029"/>
  <c r="P3028"/>
  <c r="P3027"/>
  <c r="P3026"/>
  <c r="P3025"/>
  <c r="P3024"/>
  <c r="P3023"/>
  <c r="P3022"/>
  <c r="P3021"/>
  <c r="P3020"/>
  <c r="P2853"/>
  <c r="P2852"/>
  <c r="P2851"/>
  <c r="P2850"/>
  <c r="P2849"/>
  <c r="P2848"/>
  <c r="P2847"/>
  <c r="P2846"/>
  <c r="P2845"/>
  <c r="P2844"/>
  <c r="P2843"/>
  <c r="P2842"/>
  <c r="P2658"/>
  <c r="P2657"/>
  <c r="P2656"/>
  <c r="P2655"/>
  <c r="P2654"/>
  <c r="P2653"/>
  <c r="P2652"/>
  <c r="P2651"/>
  <c r="P2650"/>
  <c r="P2649"/>
  <c r="P2648"/>
  <c r="P2647"/>
  <c r="P2646"/>
  <c r="P2466"/>
  <c r="P2465"/>
  <c r="P2464"/>
  <c r="P2463"/>
  <c r="P2462"/>
  <c r="P2461"/>
  <c r="P2460"/>
  <c r="P2459"/>
  <c r="P2458"/>
  <c r="P2457"/>
  <c r="P2292"/>
  <c r="P2291"/>
  <c r="P2290"/>
  <c r="P2111"/>
  <c r="P2110"/>
  <c r="P1951"/>
  <c r="P1950"/>
  <c r="P1949"/>
  <c r="P1778"/>
  <c r="P1777"/>
  <c r="P1776"/>
  <c r="P1604"/>
  <c r="P1603"/>
  <c r="P1602"/>
  <c r="P1447"/>
  <c r="P1446"/>
  <c r="P1445"/>
  <c r="P1444"/>
  <c r="P1443"/>
  <c r="P1442"/>
  <c r="P1324"/>
  <c r="P1323"/>
  <c r="P1322"/>
  <c r="P1321"/>
  <c r="P1320"/>
  <c r="P1319"/>
  <c r="P1318"/>
  <c r="P1168"/>
  <c r="P1167"/>
  <c r="P1292"/>
  <c r="P1137"/>
  <c r="P4039"/>
  <c r="P3976"/>
  <c r="P3363"/>
  <c r="P3362"/>
  <c r="P2985"/>
  <c r="P2984"/>
  <c r="P2809"/>
  <c r="P2808"/>
  <c r="P2610"/>
  <c r="P2609"/>
  <c r="P2428"/>
  <c r="P2427"/>
  <c r="P2252"/>
  <c r="P2075"/>
  <c r="P2074"/>
  <c r="P2073"/>
  <c r="P1915"/>
  <c r="P1914"/>
  <c r="P1913"/>
  <c r="P1745"/>
  <c r="P1744"/>
  <c r="P1743"/>
  <c r="P1574"/>
  <c r="P1573"/>
  <c r="P1572"/>
  <c r="P1571"/>
  <c r="P1419"/>
  <c r="P1291"/>
  <c r="P2746"/>
  <c r="P1265"/>
  <c r="P1264"/>
  <c r="P1263"/>
  <c r="P1262"/>
  <c r="P1261"/>
  <c r="P1260"/>
  <c r="P1259"/>
  <c r="P1258"/>
  <c r="P1257"/>
  <c r="P1256"/>
  <c r="P1112"/>
  <c r="P1111"/>
  <c r="P1110"/>
  <c r="P1109"/>
  <c r="P1108"/>
  <c r="P991"/>
  <c r="P990"/>
  <c r="P989"/>
  <c r="P988"/>
  <c r="P987"/>
  <c r="P986"/>
  <c r="P985"/>
  <c r="P984"/>
  <c r="P849"/>
  <c r="P848"/>
  <c r="P847"/>
  <c r="P846"/>
  <c r="P845"/>
  <c r="P844"/>
  <c r="P843"/>
  <c r="P842"/>
  <c r="P841"/>
  <c r="P720"/>
  <c r="P719"/>
  <c r="P718"/>
  <c r="P717"/>
  <c r="P716"/>
  <c r="P715"/>
  <c r="P714"/>
  <c r="P713"/>
  <c r="P605"/>
  <c r="P604"/>
  <c r="P603"/>
  <c r="P557"/>
  <c r="P503"/>
  <c r="P502"/>
  <c r="P501"/>
  <c r="P458"/>
  <c r="P457"/>
  <c r="P456"/>
  <c r="P402"/>
  <c r="P371"/>
  <c r="P370"/>
  <c r="P369"/>
  <c r="P368"/>
  <c r="P367"/>
  <c r="P322"/>
  <c r="P321"/>
  <c r="P230"/>
  <c r="P56"/>
  <c r="P28"/>
  <c r="P27"/>
  <c r="P4100"/>
  <c r="P3317"/>
  <c r="P3309"/>
  <c r="P3759"/>
  <c r="P3741"/>
  <c r="P3742"/>
  <c r="P3740"/>
  <c r="P3672"/>
  <c r="P3671"/>
  <c r="P3674"/>
  <c r="P3670"/>
  <c r="P3669"/>
  <c r="P3668"/>
  <c r="P3667"/>
  <c r="P3666"/>
  <c r="P3665"/>
  <c r="P3664"/>
  <c r="P3663"/>
  <c r="P3662"/>
  <c r="P3673"/>
  <c r="P3502"/>
  <c r="P3501"/>
  <c r="P3500"/>
  <c r="P3499"/>
  <c r="P3498"/>
  <c r="P3497"/>
  <c r="P3496"/>
  <c r="P3495"/>
  <c r="P3494"/>
  <c r="P3323"/>
  <c r="P3322"/>
  <c r="P3321"/>
  <c r="P3320"/>
  <c r="P3319"/>
  <c r="P3318"/>
  <c r="P3316"/>
  <c r="P3315"/>
  <c r="P3314"/>
  <c r="P3313"/>
  <c r="P3312"/>
  <c r="P3311"/>
  <c r="P3310"/>
  <c r="P3308"/>
  <c r="P3307"/>
  <c r="P3306"/>
  <c r="P3305"/>
  <c r="P3324"/>
  <c r="P3139"/>
  <c r="P3138"/>
  <c r="P3137"/>
  <c r="P3136"/>
  <c r="P3135"/>
  <c r="P3134"/>
  <c r="P3133"/>
  <c r="P3132"/>
  <c r="P3131"/>
  <c r="P3130"/>
  <c r="P3129"/>
  <c r="P3128"/>
  <c r="P3127"/>
  <c r="P3126"/>
  <c r="P3125"/>
  <c r="P3124"/>
  <c r="P3123"/>
  <c r="P3122"/>
  <c r="P3121"/>
  <c r="P3120"/>
  <c r="P3140"/>
  <c r="P2941"/>
  <c r="P2940"/>
  <c r="P2939"/>
  <c r="P2938"/>
  <c r="P2937"/>
  <c r="P2936"/>
  <c r="P2935"/>
  <c r="P2934"/>
  <c r="P2933"/>
  <c r="P2932"/>
  <c r="P2931"/>
  <c r="P2930"/>
  <c r="P2929"/>
  <c r="P2928"/>
  <c r="P2927"/>
  <c r="P2942"/>
  <c r="P2762"/>
  <c r="P2761"/>
  <c r="P2760"/>
  <c r="P2759"/>
  <c r="P2758"/>
  <c r="P2757"/>
  <c r="P2756"/>
  <c r="P2755"/>
  <c r="P2754"/>
  <c r="P2753"/>
  <c r="P2752"/>
  <c r="P2751"/>
  <c r="P2750"/>
  <c r="P2749"/>
  <c r="P2748"/>
  <c r="P2747"/>
  <c r="P2745"/>
  <c r="P2744"/>
  <c r="P2743"/>
  <c r="P2742"/>
  <c r="P2570"/>
  <c r="P2569"/>
  <c r="P2568"/>
  <c r="P2567"/>
  <c r="P2566"/>
  <c r="P2565"/>
  <c r="P2564"/>
  <c r="P2563"/>
  <c r="P2562"/>
  <c r="P2561"/>
  <c r="P2560"/>
  <c r="P2559"/>
  <c r="P2558"/>
  <c r="P2557"/>
  <c r="P2556"/>
  <c r="P2555"/>
  <c r="P2554"/>
  <c r="P2553"/>
  <c r="P2552"/>
  <c r="P2571"/>
  <c r="P2384"/>
  <c r="P2383"/>
  <c r="P2382"/>
  <c r="P2381"/>
  <c r="P2380"/>
  <c r="P2379"/>
  <c r="P2378"/>
  <c r="P2377"/>
  <c r="P2376"/>
  <c r="P2213"/>
  <c r="P2212"/>
  <c r="P2211"/>
  <c r="P2210"/>
  <c r="P2209"/>
  <c r="P2208"/>
  <c r="P2207"/>
  <c r="P2206"/>
  <c r="P2215"/>
  <c r="P2205"/>
  <c r="P2214"/>
  <c r="P2032"/>
  <c r="P2031"/>
  <c r="P2030"/>
  <c r="P2029"/>
  <c r="P2028"/>
  <c r="P2027"/>
  <c r="P2033"/>
  <c r="P2026"/>
  <c r="P2025"/>
  <c r="P2024"/>
  <c r="P1867"/>
  <c r="P1868"/>
  <c r="P1866"/>
  <c r="P1865"/>
  <c r="P1864"/>
  <c r="P1863"/>
  <c r="P1862"/>
  <c r="P1861"/>
  <c r="P1860"/>
  <c r="P1859"/>
  <c r="P1858"/>
  <c r="P1696"/>
  <c r="P1694"/>
  <c r="P1693"/>
  <c r="P1692"/>
  <c r="P1691"/>
  <c r="P1690"/>
  <c r="P1689"/>
  <c r="P1688"/>
  <c r="P1687"/>
  <c r="P1686"/>
  <c r="P1685"/>
  <c r="P1695"/>
  <c r="P1684"/>
  <c r="P1522"/>
  <c r="P1523"/>
  <c r="P1521"/>
  <c r="P1520"/>
  <c r="P1519"/>
  <c r="P1518"/>
  <c r="P1517"/>
  <c r="P1516"/>
  <c r="P1515"/>
  <c r="P1514"/>
  <c r="P1513"/>
  <c r="P1512"/>
  <c r="P1511"/>
  <c r="P1510"/>
  <c r="P1509"/>
  <c r="P1508"/>
  <c r="P1507"/>
  <c r="P1390"/>
  <c r="P1389"/>
  <c r="P1388"/>
  <c r="P1387"/>
  <c r="P1386"/>
  <c r="P1385"/>
  <c r="P1384"/>
  <c r="P1383"/>
  <c r="P1382"/>
  <c r="P1381"/>
  <c r="P1380"/>
  <c r="P1255"/>
  <c r="P1254"/>
  <c r="P1253"/>
  <c r="P280"/>
</calcChain>
</file>

<file path=xl/sharedStrings.xml><?xml version="1.0" encoding="utf-8"?>
<sst xmlns="http://schemas.openxmlformats.org/spreadsheetml/2006/main" count="31785" uniqueCount="8396">
  <si>
    <t>大会ID</t>
  </si>
  <si>
    <t>開始年月日</t>
  </si>
  <si>
    <t>終了年月日</t>
  </si>
  <si>
    <t>表示年月日</t>
  </si>
  <si>
    <t>O/R</t>
  </si>
  <si>
    <t>C-1</t>
  </si>
  <si>
    <t>C-2</t>
  </si>
  <si>
    <t>C-3</t>
  </si>
  <si>
    <t>C-4</t>
  </si>
  <si>
    <t>C-5</t>
  </si>
  <si>
    <t>大会名</t>
  </si>
  <si>
    <t>都道府県など</t>
  </si>
  <si>
    <t>19721119A</t>
  </si>
  <si>
    <t>OL</t>
  </si>
  <si>
    <t>第1回多摩OL大会</t>
  </si>
  <si>
    <t>埼玉</t>
  </si>
  <si>
    <t>19731202A</t>
  </si>
  <si>
    <t>第2回多摩OL大会</t>
  </si>
  <si>
    <t>山口</t>
  </si>
  <si>
    <t>19731209A</t>
  </si>
  <si>
    <t>結成記念YOLC-OL大会</t>
  </si>
  <si>
    <t>神奈川</t>
  </si>
  <si>
    <t>19740414A</t>
  </si>
  <si>
    <t>第2回YOLC-OL大会</t>
  </si>
  <si>
    <t>19740915A</t>
  </si>
  <si>
    <t>[JOA]第1回東日本OL大会</t>
  </si>
  <si>
    <t>19741123A</t>
  </si>
  <si>
    <t>[JOA]第1回西日本OL大会</t>
  </si>
  <si>
    <t>19741201A</t>
  </si>
  <si>
    <t>第3回多摩OL大会</t>
  </si>
  <si>
    <t>19741208A</t>
  </si>
  <si>
    <t>第3回YOLC-OL大会</t>
  </si>
  <si>
    <t>19750216A</t>
  </si>
  <si>
    <t>[JOA]第1回全日本OL大会</t>
  </si>
  <si>
    <t>19750330A</t>
  </si>
  <si>
    <t>第4回YOLC-OL大会</t>
  </si>
  <si>
    <t>19750503A</t>
  </si>
  <si>
    <t>[JOA]第2回東日本OL大会</t>
  </si>
  <si>
    <t>19751109A</t>
  </si>
  <si>
    <t>第5回YOLC-OL大会</t>
  </si>
  <si>
    <t>19751130A</t>
  </si>
  <si>
    <t>第4回多摩OL大会</t>
  </si>
  <si>
    <t>19751207A</t>
  </si>
  <si>
    <t>[JOA]第2回西日本OL大会</t>
  </si>
  <si>
    <t>広島</t>
  </si>
  <si>
    <t>19760314A</t>
  </si>
  <si>
    <t>[JOA]第2回全日本OL大会</t>
  </si>
  <si>
    <t>19761101A</t>
  </si>
  <si>
    <t>第7回みちの会OL大会</t>
  </si>
  <si>
    <t>19761107A</t>
  </si>
  <si>
    <t>[JOA]OL武蔵野大会</t>
  </si>
  <si>
    <t>東京</t>
  </si>
  <si>
    <t>19761123A</t>
  </si>
  <si>
    <t>[JOA]第3回西日本OL大会</t>
  </si>
  <si>
    <t>島根</t>
  </si>
  <si>
    <t>19761128A</t>
  </si>
  <si>
    <t>[JOA]第3回東日本OL大会</t>
  </si>
  <si>
    <t>千葉</t>
  </si>
  <si>
    <t>19770101A</t>
  </si>
  <si>
    <t>第2回元朝OL大会大会</t>
  </si>
  <si>
    <t>19770313A</t>
  </si>
  <si>
    <t>[JOA]第3回全日本OL大会</t>
  </si>
  <si>
    <t>栃木</t>
  </si>
  <si>
    <t>19770320A</t>
  </si>
  <si>
    <t>第6回千葉県ユースホステルOL大会</t>
  </si>
  <si>
    <t>19770820A</t>
  </si>
  <si>
    <t>第2回TORTOISE_3DAYS</t>
  </si>
  <si>
    <t>19771016A</t>
  </si>
  <si>
    <t>東海北陸OL大会兼第7回中日東海ブロック大会</t>
  </si>
  <si>
    <t>愛知</t>
  </si>
  <si>
    <t>19771023A</t>
  </si>
  <si>
    <t>[JOA]第4回西日本OL大会</t>
  </si>
  <si>
    <t>鳥取</t>
  </si>
  <si>
    <t>19771103A</t>
  </si>
  <si>
    <t>OL東金大会</t>
  </si>
  <si>
    <t>19771106A</t>
  </si>
  <si>
    <t>昭和52年度OL愛知大会</t>
  </si>
  <si>
    <t>19771123A</t>
  </si>
  <si>
    <t>[JOA]第4回東日本OL大会</t>
  </si>
  <si>
    <t>19780115A1</t>
  </si>
  <si>
    <t>O-CUP78</t>
  </si>
  <si>
    <t>19780115A2</t>
  </si>
  <si>
    <t>19780226A</t>
  </si>
  <si>
    <t>創立5周年記念YOLC大会</t>
  </si>
  <si>
    <t>19780312A</t>
  </si>
  <si>
    <t>[JOA]第4回全日本OL大会</t>
  </si>
  <si>
    <t>茨城</t>
  </si>
  <si>
    <t>19780402A</t>
  </si>
  <si>
    <t>第1回ジュニアチャンピオン大会</t>
  </si>
  <si>
    <t>19780409A</t>
  </si>
  <si>
    <t>京葉OLC第2回大会</t>
  </si>
  <si>
    <t>19780601A</t>
  </si>
  <si>
    <t>OLCサン・スーシ第1回OL大会</t>
  </si>
  <si>
    <t>19780619A</t>
  </si>
  <si>
    <t>TORTOISE第5回大会</t>
  </si>
  <si>
    <t>19781029A</t>
  </si>
  <si>
    <t>東海北陸OL大会兼国体10周年記念福井県民OL大会</t>
  </si>
  <si>
    <t>福井</t>
  </si>
  <si>
    <t>19781105A</t>
  </si>
  <si>
    <t>福島県民大会・第10回二本松大会</t>
  </si>
  <si>
    <t>福島</t>
  </si>
  <si>
    <t>19781119A</t>
  </si>
  <si>
    <t>房総風土記の丘OL大会</t>
  </si>
  <si>
    <t>19781203A</t>
  </si>
  <si>
    <t>[JOA]第5回東日本OL大会</t>
  </si>
  <si>
    <t>19790115A</t>
  </si>
  <si>
    <t>[JOA]第5回西日本OL大会</t>
  </si>
  <si>
    <t>徳島</t>
  </si>
  <si>
    <t>19790225A</t>
  </si>
  <si>
    <t>第1回早大OC大会</t>
  </si>
  <si>
    <t>197903xxA</t>
  </si>
  <si>
    <t>1979/3/xx</t>
  </si>
  <si>
    <t>第1回インカレ</t>
  </si>
  <si>
    <t>19790311A</t>
  </si>
  <si>
    <t>第3回京葉OLC大会</t>
  </si>
  <si>
    <t>19790325A</t>
  </si>
  <si>
    <t>[JOA]第5回全日本OL大会</t>
  </si>
  <si>
    <t>19790429A</t>
  </si>
  <si>
    <t>2days_LOOPER_Cup</t>
  </si>
  <si>
    <t>岐阜</t>
  </si>
  <si>
    <t>19790430A</t>
  </si>
  <si>
    <t>19790513A</t>
  </si>
  <si>
    <t>OLCサン・スーシ第2回OL大会</t>
  </si>
  <si>
    <t>19791007A</t>
  </si>
  <si>
    <t>東金スコアOL大会</t>
  </si>
  <si>
    <t>19791021A</t>
  </si>
  <si>
    <t>[JOA]第6回東日本OL大会</t>
  </si>
  <si>
    <t>石川</t>
  </si>
  <si>
    <t>19791103A</t>
  </si>
  <si>
    <t>第1回国際親善２日間</t>
  </si>
  <si>
    <t>19791104A</t>
  </si>
  <si>
    <t>19791111A</t>
  </si>
  <si>
    <t>[JOA]第6回西日本OL大会</t>
  </si>
  <si>
    <t>19791118A</t>
  </si>
  <si>
    <t>長寿の里</t>
  </si>
  <si>
    <t>19791202A</t>
  </si>
  <si>
    <t>[JOA]第1回朝日OL大会</t>
  </si>
  <si>
    <t>19791209A</t>
  </si>
  <si>
    <t>昭和54年度OL千葉県民大会</t>
  </si>
  <si>
    <t>19791216A</t>
  </si>
  <si>
    <t>学生OL</t>
  </si>
  <si>
    <t>19800101A</t>
  </si>
  <si>
    <t>第5回元朝OL大会</t>
  </si>
  <si>
    <t>19800120A</t>
  </si>
  <si>
    <t>第1回筑波大OL大会</t>
  </si>
  <si>
    <t>19800210A</t>
  </si>
  <si>
    <t>京葉２日間</t>
  </si>
  <si>
    <t>19800211A</t>
  </si>
  <si>
    <t>19800224A</t>
  </si>
  <si>
    <t>第2回早大OC大会</t>
  </si>
  <si>
    <t>19800302A</t>
  </si>
  <si>
    <t>創立7周年記念YOLC大会</t>
  </si>
  <si>
    <t>19800323A</t>
  </si>
  <si>
    <t>[JOA]第6回全日本OL大会</t>
  </si>
  <si>
    <t>山梨</t>
  </si>
  <si>
    <t>19800326A</t>
  </si>
  <si>
    <t>第1回東京高専</t>
  </si>
  <si>
    <t>19800420A</t>
  </si>
  <si>
    <t>第2回ジュニアチャンピオン大会</t>
  </si>
  <si>
    <t>19800427A</t>
  </si>
  <si>
    <t>第6回春のOL</t>
  </si>
  <si>
    <t>19800503A</t>
  </si>
  <si>
    <t>O-CUP80</t>
  </si>
  <si>
    <t>19800503B</t>
  </si>
  <si>
    <t>19800525A</t>
  </si>
  <si>
    <t>第5回京葉OLC大会兼第1回日本大学OLC大会(京葉200人大会）</t>
  </si>
  <si>
    <t>19800615A</t>
  </si>
  <si>
    <t>京葉ミニ</t>
  </si>
  <si>
    <t>19801005A</t>
  </si>
  <si>
    <t>京葉東金</t>
  </si>
  <si>
    <t>19801102A</t>
  </si>
  <si>
    <t>[JOA]第7回東日本OL大会</t>
  </si>
  <si>
    <t>19801123A</t>
  </si>
  <si>
    <t>[JOA]第7回西日本OL大会</t>
  </si>
  <si>
    <t>岡山</t>
  </si>
  <si>
    <t>19801130A</t>
  </si>
  <si>
    <t>[JOA]第2回朝日OL大会</t>
  </si>
  <si>
    <t>19801207A</t>
  </si>
  <si>
    <t>神奈川県民OL大会</t>
  </si>
  <si>
    <t>19801207B</t>
  </si>
  <si>
    <t>第1回東大OLK大会</t>
  </si>
  <si>
    <t>19801214A</t>
  </si>
  <si>
    <t>第3回三井OL大会</t>
  </si>
  <si>
    <t>19810101A</t>
  </si>
  <si>
    <t>第6回元朝OL大会</t>
  </si>
  <si>
    <t>19810118A</t>
  </si>
  <si>
    <t>第2回筑波大OL大会</t>
  </si>
  <si>
    <t>19810222A</t>
  </si>
  <si>
    <t>第3回早大OC大会</t>
  </si>
  <si>
    <t>19810322A</t>
  </si>
  <si>
    <t>[JOA]第7回全日本OL大会</t>
  </si>
  <si>
    <t>19810419A</t>
  </si>
  <si>
    <t>第1回慶応OL大会</t>
  </si>
  <si>
    <t>19810426A</t>
  </si>
  <si>
    <t>第7回春のOL</t>
  </si>
  <si>
    <t>19810524A</t>
  </si>
  <si>
    <t>第7回ソニーOL大会</t>
  </si>
  <si>
    <t>19810531A</t>
  </si>
  <si>
    <t>第3回千葉大OL大会</t>
  </si>
  <si>
    <t>19810607A</t>
  </si>
  <si>
    <t>第2回東大OLK大会</t>
  </si>
  <si>
    <t>19810802A</t>
  </si>
  <si>
    <t>東京OLCサマーキャンプ</t>
  </si>
  <si>
    <t>長野</t>
  </si>
  <si>
    <t>19810814A</t>
  </si>
  <si>
    <t>ナイトOL三日間大会</t>
  </si>
  <si>
    <t>19810815A</t>
  </si>
  <si>
    <t>19810816A</t>
  </si>
  <si>
    <t>19810823A</t>
  </si>
  <si>
    <t>第2回大沼OL大会</t>
  </si>
  <si>
    <t>北海道</t>
  </si>
  <si>
    <t>198110xxA</t>
  </si>
  <si>
    <t>1981/10/xx</t>
  </si>
  <si>
    <t>第8回ソニーOL大会</t>
  </si>
  <si>
    <t>19811010A</t>
  </si>
  <si>
    <t>日本海2日間</t>
  </si>
  <si>
    <t>19811011A</t>
  </si>
  <si>
    <t>19811108A</t>
  </si>
  <si>
    <t>[JOA]第8回東日本OL大会</t>
  </si>
  <si>
    <t>19811129A</t>
  </si>
  <si>
    <t>[JOA]第3回朝日OL大会</t>
  </si>
  <si>
    <t>19811206A</t>
  </si>
  <si>
    <t>[JOA]第8回西日本OL大会</t>
  </si>
  <si>
    <t>19811220A</t>
  </si>
  <si>
    <t>第3回筑波大OL大会</t>
  </si>
  <si>
    <t>19811226A</t>
  </si>
  <si>
    <t>第2回上智リレーOL</t>
  </si>
  <si>
    <t>奈良</t>
  </si>
  <si>
    <t>19820101A</t>
  </si>
  <si>
    <t>第7回元朝OL大会</t>
  </si>
  <si>
    <t>19820115A</t>
  </si>
  <si>
    <t>OL国際２日間</t>
  </si>
  <si>
    <t>19820116A</t>
  </si>
  <si>
    <t>19820117A</t>
  </si>
  <si>
    <t>OL国際リレー</t>
  </si>
  <si>
    <t>19820131A</t>
  </si>
  <si>
    <t>第8回横浜OLクラブ大会</t>
  </si>
  <si>
    <t>19820214A</t>
  </si>
  <si>
    <t>第2回防衛医大OL</t>
  </si>
  <si>
    <t>19820221A</t>
  </si>
  <si>
    <t>第2回千葉リレー</t>
  </si>
  <si>
    <t>19820228A</t>
  </si>
  <si>
    <t>第4回早大OC大会</t>
  </si>
  <si>
    <t>19820307A</t>
  </si>
  <si>
    <t>社会人OL選手権</t>
  </si>
  <si>
    <t>和歌山</t>
  </si>
  <si>
    <t>19820321A</t>
  </si>
  <si>
    <t>[JOA]第8回全日本OL</t>
  </si>
  <si>
    <t>19820418A</t>
  </si>
  <si>
    <t>第4回サン・スーシOL大会</t>
  </si>
  <si>
    <t>19820425A</t>
  </si>
  <si>
    <t>多摩丘陵２日間</t>
  </si>
  <si>
    <t>19820502A</t>
  </si>
  <si>
    <t>OL富士宮大会</t>
  </si>
  <si>
    <t>静岡</t>
  </si>
  <si>
    <t>19820503A</t>
  </si>
  <si>
    <t>第4回マイレッグ.東海大</t>
  </si>
  <si>
    <t>19820503B</t>
  </si>
  <si>
    <t>第1回京大OL大会</t>
  </si>
  <si>
    <t>京都</t>
  </si>
  <si>
    <t>19820505A</t>
  </si>
  <si>
    <t>第1回阪大OL大会</t>
  </si>
  <si>
    <t>大阪</t>
  </si>
  <si>
    <t>19820509A</t>
  </si>
  <si>
    <t>八ヶ岳OL</t>
  </si>
  <si>
    <t>19820516A</t>
  </si>
  <si>
    <t>第9回ソニーOL大会</t>
  </si>
  <si>
    <t>19820530A</t>
  </si>
  <si>
    <t>第2回横国大リレー</t>
  </si>
  <si>
    <t>19820606A</t>
  </si>
  <si>
    <t>第4回東大OLK大会</t>
  </si>
  <si>
    <t>19820627A</t>
  </si>
  <si>
    <t>温故知新イベント</t>
  </si>
  <si>
    <t>19820718A</t>
  </si>
  <si>
    <t>ジュニアカップ82</t>
  </si>
  <si>
    <t>19820731A</t>
  </si>
  <si>
    <t>第9回東京OLCサマーキャンプ</t>
  </si>
  <si>
    <t>19820801A</t>
  </si>
  <si>
    <t>19820807A</t>
  </si>
  <si>
    <t>第2回OLPサマーキャンプ</t>
  </si>
  <si>
    <t>19820808A1</t>
  </si>
  <si>
    <t>19820808A2</t>
  </si>
  <si>
    <t>19820828A</t>
  </si>
  <si>
    <t>横浜.小田原キャンプ</t>
  </si>
  <si>
    <t>19820829A</t>
  </si>
  <si>
    <t>第2回サマーナイトOL</t>
  </si>
  <si>
    <t>19820926A</t>
  </si>
  <si>
    <t>狐山OL</t>
  </si>
  <si>
    <t>19821010A</t>
  </si>
  <si>
    <t>OL北海道２日間</t>
  </si>
  <si>
    <t>19821011A</t>
  </si>
  <si>
    <t>19821015A</t>
  </si>
  <si>
    <t>OL迷友会大会</t>
  </si>
  <si>
    <t>19821107A</t>
  </si>
  <si>
    <t>第10回ソニーOL大会</t>
  </si>
  <si>
    <t>19821114A</t>
  </si>
  <si>
    <t>[JOA]第9回東日本OL大会</t>
  </si>
  <si>
    <t>群馬</t>
  </si>
  <si>
    <t>19821128A</t>
  </si>
  <si>
    <t>[JOA]第4回朝日OL</t>
  </si>
  <si>
    <t>19821128B</t>
  </si>
  <si>
    <t>第1回島根大OL大会兼第3回中国学連大会</t>
  </si>
  <si>
    <t>19821205A</t>
  </si>
  <si>
    <t>[JOA]第9回西日本OL大会</t>
  </si>
  <si>
    <t>福岡</t>
  </si>
  <si>
    <t>19821212A</t>
  </si>
  <si>
    <t>第4回千葉大OL大会</t>
  </si>
  <si>
    <t>19821219A</t>
  </si>
  <si>
    <t>第5回筑波大OL大会</t>
  </si>
  <si>
    <t>19821226A</t>
  </si>
  <si>
    <t>森林公園リレー</t>
  </si>
  <si>
    <t>19830101A</t>
  </si>
  <si>
    <t>第8回元朝OL大会</t>
  </si>
  <si>
    <t>19830131A</t>
  </si>
  <si>
    <t>第9回横浜OLクラブ大会</t>
  </si>
  <si>
    <t>19830213A</t>
  </si>
  <si>
    <t>19830227A</t>
  </si>
  <si>
    <t>第5回早大OC大会</t>
  </si>
  <si>
    <t>198303xxA</t>
  </si>
  <si>
    <t>1983/3/xx</t>
  </si>
  <si>
    <t>プレ全日本ミニ</t>
  </si>
  <si>
    <t>19830320A</t>
  </si>
  <si>
    <t>[JOA]第9回全日本OL</t>
  </si>
  <si>
    <t>19830321A</t>
  </si>
  <si>
    <t>全国リレー</t>
  </si>
  <si>
    <t>19830424A</t>
  </si>
  <si>
    <t>第2回港南区民OL</t>
  </si>
  <si>
    <t>19830424B</t>
  </si>
  <si>
    <t>第3回ジュニアチャンピオン大会</t>
  </si>
  <si>
    <t>19830430A</t>
  </si>
  <si>
    <t>O-CUP83</t>
  </si>
  <si>
    <t>19830501A</t>
  </si>
  <si>
    <t>19830503A</t>
  </si>
  <si>
    <t>第8回春のOL</t>
  </si>
  <si>
    <t>19830515A</t>
  </si>
  <si>
    <t>第5回サン・スーシOL大会</t>
  </si>
  <si>
    <t>19830522A</t>
  </si>
  <si>
    <t>第2回中央大OLC</t>
  </si>
  <si>
    <t>19830529A</t>
  </si>
  <si>
    <t>東海大OLCミニ</t>
  </si>
  <si>
    <t>19830605A</t>
  </si>
  <si>
    <t>ジュニアカップ83</t>
  </si>
  <si>
    <t>19830612A</t>
  </si>
  <si>
    <t>第5回東大OLK大会</t>
  </si>
  <si>
    <t>19830725A</t>
  </si>
  <si>
    <t>横浜.サン・スーシ キャンプ</t>
  </si>
  <si>
    <t>19830813A</t>
  </si>
  <si>
    <t>第3回サマーナイトOL 3days</t>
  </si>
  <si>
    <t>19830814A</t>
  </si>
  <si>
    <t>19830822A</t>
  </si>
  <si>
    <t>19830826A</t>
  </si>
  <si>
    <t>COMET OL 3days</t>
  </si>
  <si>
    <t>19830827A</t>
  </si>
  <si>
    <t>19830828A</t>
  </si>
  <si>
    <t>19830918A</t>
  </si>
  <si>
    <t>第6回サン・スーシOL大会</t>
  </si>
  <si>
    <t>19831016A</t>
  </si>
  <si>
    <t>蓬莱OL大会</t>
  </si>
  <si>
    <t>滋賀</t>
  </si>
  <si>
    <t>19831030A</t>
  </si>
  <si>
    <t>[JOA]第10回西日本OL大会</t>
  </si>
  <si>
    <t>19831113A</t>
  </si>
  <si>
    <t>[JOA]第10回東日本OL大会</t>
  </si>
  <si>
    <t>新潟</t>
  </si>
  <si>
    <t>19831127A</t>
  </si>
  <si>
    <t>[JOA]第5回朝日OL大会</t>
  </si>
  <si>
    <t>19831204A</t>
  </si>
  <si>
    <t>第2回京大OL大会</t>
  </si>
  <si>
    <t>19831211A</t>
  </si>
  <si>
    <t>第5回千葉大OL大会</t>
  </si>
  <si>
    <t>19831218A</t>
  </si>
  <si>
    <t>第6回筑波大OL大会</t>
  </si>
  <si>
    <t>19831225A</t>
  </si>
  <si>
    <t>みちの会10周年</t>
  </si>
  <si>
    <t>19840101A</t>
  </si>
  <si>
    <t>第9回元朝OL大会</t>
  </si>
  <si>
    <t>19840226A</t>
  </si>
  <si>
    <t>第6回早大OC大会</t>
  </si>
  <si>
    <t>19840311A</t>
  </si>
  <si>
    <t>横浜OLクラブ第10回記念大会</t>
  </si>
  <si>
    <t>19840325A</t>
  </si>
  <si>
    <t>[JOA]第10回全日本OL大会</t>
  </si>
  <si>
    <t>19840422A</t>
  </si>
  <si>
    <t>第9回春のOL</t>
  </si>
  <si>
    <t>19840520A</t>
  </si>
  <si>
    <t>第2回東海大OLC大会</t>
  </si>
  <si>
    <t>19840527A</t>
  </si>
  <si>
    <t>第12回ソニーOL大会</t>
  </si>
  <si>
    <t>19840603A</t>
  </si>
  <si>
    <t>第6回東大OLK大会</t>
  </si>
  <si>
    <t>19840810A</t>
  </si>
  <si>
    <t>サマーナイトOL3日間</t>
  </si>
  <si>
    <t>19840812A</t>
  </si>
  <si>
    <t>19840817A</t>
  </si>
  <si>
    <t>19840818A</t>
  </si>
  <si>
    <t>19840819A</t>
  </si>
  <si>
    <t>19841021A</t>
  </si>
  <si>
    <t>第7回筑波大OL大会</t>
  </si>
  <si>
    <t>19841021B</t>
  </si>
  <si>
    <t>健康・体力づくり大会兼昭和59年度神奈川県民大会</t>
  </si>
  <si>
    <t>19841104B</t>
  </si>
  <si>
    <t>第7回サン・スーシOL大会</t>
  </si>
  <si>
    <t>19841111A</t>
  </si>
  <si>
    <t>[JOA]第11回東日本OL大会</t>
  </si>
  <si>
    <t>三重</t>
  </si>
  <si>
    <t>19841125A</t>
  </si>
  <si>
    <t>[JOA]第6回朝日OL大会</t>
  </si>
  <si>
    <t>19841202B</t>
  </si>
  <si>
    <t>[JOA]第11回西日本OL大会</t>
  </si>
  <si>
    <t>熊本</t>
  </si>
  <si>
    <t>19841216B</t>
  </si>
  <si>
    <t>第6回千葉大OL大会</t>
  </si>
  <si>
    <t>19850101A</t>
  </si>
  <si>
    <t>第10回元朝OL大会</t>
  </si>
  <si>
    <t>19850203B</t>
  </si>
  <si>
    <t>第11回横浜OLクラブ大会</t>
  </si>
  <si>
    <t>19850211A</t>
  </si>
  <si>
    <t>第2回社会人OL選手権</t>
  </si>
  <si>
    <t>19850224A</t>
  </si>
  <si>
    <t>第7回早大OC大会</t>
  </si>
  <si>
    <t>19850324A</t>
  </si>
  <si>
    <t>[JOA]第11回全日本OL大会</t>
  </si>
  <si>
    <t>岩手</t>
  </si>
  <si>
    <t>19850407B</t>
  </si>
  <si>
    <t>第8回サン・スーシOL大会</t>
  </si>
  <si>
    <t>19850421A</t>
  </si>
  <si>
    <t>第10回春のOL大会</t>
  </si>
  <si>
    <t>19850505B</t>
  </si>
  <si>
    <t>第3回京大OL大会</t>
  </si>
  <si>
    <t>19850512A</t>
  </si>
  <si>
    <t>八ヶ岳高原OL大会</t>
  </si>
  <si>
    <t>19850609A</t>
  </si>
  <si>
    <t>第7回東大OLK大会</t>
  </si>
  <si>
    <t>19850623A</t>
  </si>
  <si>
    <t>第9回京葉OLC大会</t>
  </si>
  <si>
    <t>19850818A</t>
  </si>
  <si>
    <t>トータス八ヶ岳5日間</t>
  </si>
  <si>
    <t>19850824A</t>
  </si>
  <si>
    <t>太平洋OL八丈島</t>
  </si>
  <si>
    <t>19851020A</t>
  </si>
  <si>
    <t>第9回サン・スーシOL大会</t>
  </si>
  <si>
    <t>19851027A</t>
  </si>
  <si>
    <t>第13回ソニーOL大会</t>
  </si>
  <si>
    <t>19851103A</t>
  </si>
  <si>
    <t>[JOA]第12回東日本OL大会</t>
  </si>
  <si>
    <t>19851104A</t>
  </si>
  <si>
    <t>富士リレーOL大会</t>
  </si>
  <si>
    <t>19851124A</t>
  </si>
  <si>
    <t>[JOA]第7回朝日OL大会</t>
  </si>
  <si>
    <t>19851215B</t>
  </si>
  <si>
    <t>第8回筑波大OL大会</t>
  </si>
  <si>
    <t>19860112A</t>
  </si>
  <si>
    <t>[JOA]第12回西日本OL大会兼奈良国際OL大会</t>
  </si>
  <si>
    <t>19860115A</t>
  </si>
  <si>
    <t>OL国際大会</t>
  </si>
  <si>
    <t>19860126A</t>
  </si>
  <si>
    <t>第10回サン・スーシOL大会</t>
  </si>
  <si>
    <t>19860223A</t>
  </si>
  <si>
    <t>第8回早大OC大会</t>
  </si>
  <si>
    <t>19860316A1</t>
  </si>
  <si>
    <t>第8回インカレ</t>
  </si>
  <si>
    <t>19860316A2</t>
  </si>
  <si>
    <t>第8回インカレ併設リレーOL</t>
  </si>
  <si>
    <t>19860323A</t>
  </si>
  <si>
    <t>[JOA]第12回全日本OL大会</t>
  </si>
  <si>
    <t>19860525A</t>
  </si>
  <si>
    <t>第2回OL富士宮大会</t>
  </si>
  <si>
    <t>19860608A</t>
  </si>
  <si>
    <t>第8回東大OLK大会</t>
  </si>
  <si>
    <t>19860921A</t>
  </si>
  <si>
    <t>トータスLONG-O</t>
  </si>
  <si>
    <t>19860928A</t>
  </si>
  <si>
    <t>第4回ジュニアチャンピオン大会</t>
  </si>
  <si>
    <t>19861012A</t>
  </si>
  <si>
    <t>第5回OL日本海大会</t>
  </si>
  <si>
    <t>19861109A</t>
  </si>
  <si>
    <t>第8回千葉大OL大会</t>
  </si>
  <si>
    <t>19861123A</t>
  </si>
  <si>
    <t>第14回ソニーOL大会</t>
  </si>
  <si>
    <t>19861123B</t>
  </si>
  <si>
    <t>[JOA]第13回西日本OL大会</t>
  </si>
  <si>
    <t>19861130A</t>
  </si>
  <si>
    <t>[JOA]第8回朝日OL大会</t>
  </si>
  <si>
    <t>19861221B</t>
  </si>
  <si>
    <t>第9回筑波大OL大会</t>
  </si>
  <si>
    <t>19861231A</t>
  </si>
  <si>
    <t>年忘れOL大会</t>
  </si>
  <si>
    <t>19870101A</t>
  </si>
  <si>
    <t>第12回元朝OL大会</t>
  </si>
  <si>
    <t>19870111A</t>
  </si>
  <si>
    <t>第4回京大OL大会</t>
  </si>
  <si>
    <t>19870118A</t>
  </si>
  <si>
    <t>[JOA]第13回東日本OL大会</t>
  </si>
  <si>
    <t>19870125A</t>
  </si>
  <si>
    <t>第12回横浜OLクラブ大会</t>
  </si>
  <si>
    <t>19870222A</t>
  </si>
  <si>
    <t>第9回早大OC大会</t>
  </si>
  <si>
    <t>19870301A</t>
  </si>
  <si>
    <t>第3回社会人OL選手権</t>
  </si>
  <si>
    <t>19870321A</t>
  </si>
  <si>
    <t>[JOA]第13回全日本OL大会</t>
  </si>
  <si>
    <t>19870322A</t>
  </si>
  <si>
    <t>全日本リレーOL大会</t>
  </si>
  <si>
    <t>19870405A</t>
  </si>
  <si>
    <t>第12回春のOL大会</t>
  </si>
  <si>
    <t>19870429A</t>
  </si>
  <si>
    <t>第3回阪大OL大会</t>
  </si>
  <si>
    <t>19870517A</t>
  </si>
  <si>
    <t>第1回WINDS OL大会</t>
  </si>
  <si>
    <t>19870524A1</t>
  </si>
  <si>
    <t>第1回八ヶ岳クロカン</t>
  </si>
  <si>
    <t>19870531A</t>
  </si>
  <si>
    <t>静大OL大会</t>
  </si>
  <si>
    <t>19870614A</t>
  </si>
  <si>
    <t>第9回東大OLK大会</t>
  </si>
  <si>
    <t>19871004B</t>
  </si>
  <si>
    <t>第11回サン・スーシOL大会</t>
  </si>
  <si>
    <t>19871011A</t>
  </si>
  <si>
    <t>第5回多摩OL大会兼第6回ジュニアチャンピオン大会</t>
  </si>
  <si>
    <t>19871018A</t>
  </si>
  <si>
    <t>第9回千葉大OL大会</t>
  </si>
  <si>
    <t>19871123A</t>
  </si>
  <si>
    <t>ウェディングカップ</t>
  </si>
  <si>
    <t>19871129A</t>
  </si>
  <si>
    <t>[JOA]第9回朝日OL大会</t>
  </si>
  <si>
    <t>19871220A</t>
  </si>
  <si>
    <t>第10回筑波大OL大会</t>
  </si>
  <si>
    <t>19880101A</t>
  </si>
  <si>
    <t>第13回元朝OL大会</t>
  </si>
  <si>
    <t>19880124A</t>
  </si>
  <si>
    <t>19880221B</t>
  </si>
  <si>
    <t>第10回早大OC大会</t>
  </si>
  <si>
    <t>19880321A</t>
  </si>
  <si>
    <t>千葉OL協会大会</t>
  </si>
  <si>
    <t>19880424A</t>
  </si>
  <si>
    <t>[JOA]第14回全日本OL大会</t>
  </si>
  <si>
    <t>19880515A</t>
  </si>
  <si>
    <t>第13回春のOL大会</t>
  </si>
  <si>
    <t>19880522A</t>
  </si>
  <si>
    <t>19880605A</t>
  </si>
  <si>
    <t>第10回東大OLK大会</t>
  </si>
  <si>
    <t>19880612A</t>
  </si>
  <si>
    <t>19880806A</t>
  </si>
  <si>
    <t>第3回合同サマーキャンプ</t>
  </si>
  <si>
    <t>19881002A</t>
  </si>
  <si>
    <t>第6回ジュニアチャンピオン大会</t>
  </si>
  <si>
    <t>19881009A</t>
  </si>
  <si>
    <t>関ヶ原OL大会</t>
  </si>
  <si>
    <t>19881106A</t>
  </si>
  <si>
    <t>[JOA]第14回東日本OL大会</t>
  </si>
  <si>
    <t>宮城</t>
  </si>
  <si>
    <t>19881204A</t>
  </si>
  <si>
    <t>第10回千葉大OL大会</t>
  </si>
  <si>
    <t>19881218A</t>
  </si>
  <si>
    <t>第11回筑波大OL大会</t>
  </si>
  <si>
    <t>19890101A</t>
  </si>
  <si>
    <t>第14回元朝OL大会</t>
  </si>
  <si>
    <t>19890205A</t>
  </si>
  <si>
    <t>県民OL大会</t>
  </si>
  <si>
    <t>19890212A</t>
  </si>
  <si>
    <t>第9回朝霞郷土OL大会</t>
  </si>
  <si>
    <t>19890219B</t>
  </si>
  <si>
    <t>第11回早大OC大会</t>
  </si>
  <si>
    <t>19890319A</t>
  </si>
  <si>
    <t>第2回チャリティーOL大会</t>
  </si>
  <si>
    <t>19890326A</t>
  </si>
  <si>
    <t>[JOA]第15回全日本OL大会</t>
  </si>
  <si>
    <t>19890416B</t>
  </si>
  <si>
    <t>第13回横浜OLクラブ大会</t>
  </si>
  <si>
    <t>19890423A</t>
  </si>
  <si>
    <t>山下さん披露OL</t>
  </si>
  <si>
    <t>19890430A</t>
  </si>
  <si>
    <t>OL千葉大会</t>
  </si>
  <si>
    <t>19890503A</t>
  </si>
  <si>
    <t>第5回京大OL大会</t>
  </si>
  <si>
    <t>19890505A</t>
  </si>
  <si>
    <t>千葉OLCリレー大会</t>
  </si>
  <si>
    <t>19890507A</t>
  </si>
  <si>
    <t>第12回サン・スーシOL大会</t>
  </si>
  <si>
    <t>19890521A</t>
  </si>
  <si>
    <t>第4回阪大OL大会</t>
  </si>
  <si>
    <t>19890604A</t>
  </si>
  <si>
    <t>第11回東大OLK大会</t>
  </si>
  <si>
    <t>19891001B</t>
  </si>
  <si>
    <t>第7回ジュニアチャンピオン大会</t>
  </si>
  <si>
    <t>19891029A</t>
  </si>
  <si>
    <t>第12回筑波大OL大会</t>
  </si>
  <si>
    <t>19891105A</t>
  </si>
  <si>
    <t>第12回京葉OLC大会</t>
  </si>
  <si>
    <t>19891119A</t>
  </si>
  <si>
    <t>[JOA]第14回西日本OL大会</t>
  </si>
  <si>
    <t>佐賀</t>
  </si>
  <si>
    <t>19891126A</t>
  </si>
  <si>
    <t>[JOA]第11回朝日OL大会</t>
  </si>
  <si>
    <t>19891210A</t>
  </si>
  <si>
    <t>埼玉･寄居OL大会</t>
  </si>
  <si>
    <t>19891217A</t>
  </si>
  <si>
    <t>第11回千葉大OL大会</t>
  </si>
  <si>
    <t>19900101A</t>
  </si>
  <si>
    <t>第15回元朝OL大会</t>
  </si>
  <si>
    <t>19900114A</t>
  </si>
  <si>
    <t>第6回ウェスタンカップリレー大会</t>
  </si>
  <si>
    <t>19900121A</t>
  </si>
  <si>
    <t>新パーマネントコース川越オープン大会</t>
  </si>
  <si>
    <t>19900121B</t>
  </si>
  <si>
    <t>第14回横浜OLクラブ大会</t>
  </si>
  <si>
    <t>19900128A</t>
  </si>
  <si>
    <t>所沢OLC大会</t>
  </si>
  <si>
    <t>19900204A</t>
  </si>
  <si>
    <t>第10回朝霞市郷土OL大会</t>
  </si>
  <si>
    <t>19900204B</t>
  </si>
  <si>
    <t>鹿沼OL大会兼第8回栃木県OL大会</t>
  </si>
  <si>
    <t>19900211B</t>
  </si>
  <si>
    <t>第3回関東インカレ団体戦兼リレー大会</t>
  </si>
  <si>
    <t>19900211C</t>
  </si>
  <si>
    <t>ふれあい淡路OL大会兼社会人OL選手権兼都道府県対抗団体戦</t>
  </si>
  <si>
    <t>兵庫</t>
  </si>
  <si>
    <t>19900218B</t>
  </si>
  <si>
    <t>第3回所沢OL大会</t>
  </si>
  <si>
    <t>19900221B</t>
  </si>
  <si>
    <t>第21回八郷町OL大会</t>
  </si>
  <si>
    <t>19900225A</t>
  </si>
  <si>
    <t>第12回早大OC大会</t>
  </si>
  <si>
    <t>19900225B</t>
  </si>
  <si>
    <t>第27回上尾市民OL大会</t>
  </si>
  <si>
    <t>19900318A</t>
  </si>
  <si>
    <t>第12回学生OL選手権兼併設リレー大会</t>
  </si>
  <si>
    <t>19900325A</t>
  </si>
  <si>
    <t>[JOA]第16回全日本OL大会</t>
  </si>
  <si>
    <t>19900401B</t>
  </si>
  <si>
    <t>山中湖高原OL大会</t>
  </si>
  <si>
    <t>19900415B</t>
  </si>
  <si>
    <t>防衛医大.埼玉大リレーOL大会</t>
  </si>
  <si>
    <t>19900429A</t>
  </si>
  <si>
    <t>[JOA]隠れキリシタンの里OL</t>
  </si>
  <si>
    <t>19900430A</t>
  </si>
  <si>
    <t>隠れキリシタン ウルトラクイズ E</t>
  </si>
  <si>
    <t>19900503A</t>
  </si>
  <si>
    <t>白州OL大会</t>
  </si>
  <si>
    <t>19900506A</t>
  </si>
  <si>
    <t>[JOA]中日東海OL大会</t>
  </si>
  <si>
    <t>19900513A</t>
  </si>
  <si>
    <t>第6回京大OL大会</t>
  </si>
  <si>
    <t>19900520A</t>
  </si>
  <si>
    <t>第14回春のOL</t>
  </si>
  <si>
    <t>19900527A</t>
  </si>
  <si>
    <t>伊那市民OL大会</t>
  </si>
  <si>
    <t>19900527B</t>
  </si>
  <si>
    <t>第6回愛知県民OL大会</t>
  </si>
  <si>
    <t>19900530B</t>
  </si>
  <si>
    <t>第19回阪市戦併設大会</t>
  </si>
  <si>
    <t>19900603A</t>
  </si>
  <si>
    <t>第12回東大OLK大会</t>
  </si>
  <si>
    <t>19900610B</t>
  </si>
  <si>
    <t>京都カップ'90第1戦</t>
  </si>
  <si>
    <t>19900729A</t>
  </si>
  <si>
    <t>第13回OL北大大会</t>
  </si>
  <si>
    <t>19900817A</t>
  </si>
  <si>
    <t>1990/8/17-19</t>
  </si>
  <si>
    <t>ファミリーサマーOL教室</t>
  </si>
  <si>
    <t>19900930A</t>
  </si>
  <si>
    <t>京都カップ'90第2戦</t>
  </si>
  <si>
    <t>19901010A</t>
  </si>
  <si>
    <t>東京OLCペア大会</t>
  </si>
  <si>
    <t>19901014A</t>
  </si>
  <si>
    <t>第13回サン･スーシOL大会（近・白・平）</t>
  </si>
  <si>
    <t>19901021A</t>
  </si>
  <si>
    <t>第13回筑波大OL大会</t>
  </si>
  <si>
    <t>19901028A</t>
  </si>
  <si>
    <t>第3回木曽馬籠OL大会</t>
  </si>
  <si>
    <t>199011xxA</t>
  </si>
  <si>
    <t>1990/11/xx</t>
  </si>
  <si>
    <t>第11回長野OL大会</t>
  </si>
  <si>
    <t>19901103A</t>
  </si>
  <si>
    <t>第11回広島大OL大会</t>
  </si>
  <si>
    <t>19901104B</t>
  </si>
  <si>
    <t>第12回東北大OL大会</t>
  </si>
  <si>
    <t>19901104C</t>
  </si>
  <si>
    <t>広島ラブリーMOMO大会</t>
  </si>
  <si>
    <t>19901111A</t>
  </si>
  <si>
    <t>[JOA]第16回東日本OL大会</t>
  </si>
  <si>
    <t>19901118B</t>
  </si>
  <si>
    <t>第5回新潟大OL大会</t>
  </si>
  <si>
    <t>19901125A</t>
  </si>
  <si>
    <t>[JOA]第12回朝日OL大会</t>
  </si>
  <si>
    <t>19901202B</t>
  </si>
  <si>
    <t>第18回愛知大OL大会</t>
  </si>
  <si>
    <t>19901202C</t>
  </si>
  <si>
    <t>第20回山口大OL大会</t>
  </si>
  <si>
    <t>19901202D</t>
  </si>
  <si>
    <t>第1回朝日関西OL大会兼大阪府OL府民の森大会</t>
  </si>
  <si>
    <t>19901209A</t>
  </si>
  <si>
    <t>戦国ロマンの里OL大会</t>
  </si>
  <si>
    <t>19901216A</t>
  </si>
  <si>
    <t>第12回千葉大OL大会</t>
  </si>
  <si>
    <t>19910113A</t>
  </si>
  <si>
    <t>名古屋大OL大会</t>
  </si>
  <si>
    <t>19910127A</t>
  </si>
  <si>
    <t>第15回横浜OLクラブ大会</t>
  </si>
  <si>
    <t>19910210A</t>
  </si>
  <si>
    <t>麻布セブンストーリーズ</t>
  </si>
  <si>
    <t>19910211A</t>
  </si>
  <si>
    <t>ショートO</t>
  </si>
  <si>
    <t>19910217B</t>
  </si>
  <si>
    <t>19910217C</t>
  </si>
  <si>
    <t>第17回岡崎東公園OL大会</t>
  </si>
  <si>
    <t>19910224A</t>
  </si>
  <si>
    <t>第13回早大OC大会</t>
  </si>
  <si>
    <t>19910310B</t>
  </si>
  <si>
    <t>干潟町OL大会</t>
  </si>
  <si>
    <t>19910317A</t>
  </si>
  <si>
    <t>第13回日本学生OL選手権兼併設リレー大会</t>
  </si>
  <si>
    <t>19910324B</t>
  </si>
  <si>
    <t>[JOA]第17回全日本OL大会</t>
  </si>
  <si>
    <t>19910331A</t>
  </si>
  <si>
    <t>久留里丘陵OL大会</t>
  </si>
  <si>
    <t>19910331B</t>
  </si>
  <si>
    <t>第8回入間市民OL大会</t>
  </si>
  <si>
    <t>19910407A</t>
  </si>
  <si>
    <t>第8回金沢大OL大会</t>
  </si>
  <si>
    <t>19910421B</t>
  </si>
  <si>
    <t>第33回中日東海ブロックOL大会</t>
  </si>
  <si>
    <t>19910428A</t>
  </si>
  <si>
    <t>OK2days兼第5回阪大OL大会</t>
  </si>
  <si>
    <t>19910429A</t>
  </si>
  <si>
    <t>OK2days兼第7回京大OL大会</t>
  </si>
  <si>
    <t>199105xxA</t>
  </si>
  <si>
    <t>1991/5/xx</t>
  </si>
  <si>
    <t>第12回長野OL大会</t>
  </si>
  <si>
    <t>19910504A1</t>
  </si>
  <si>
    <t>[JOA]O-CUP91</t>
  </si>
  <si>
    <t>19910504A2</t>
  </si>
  <si>
    <t>19910519A</t>
  </si>
  <si>
    <t>第13回京葉OLC大会</t>
  </si>
  <si>
    <t>19910519B</t>
  </si>
  <si>
    <t>第4回ふるはうす大会</t>
  </si>
  <si>
    <t>19910526A</t>
  </si>
  <si>
    <t>第15回春のOL大会</t>
  </si>
  <si>
    <t>19910526B</t>
  </si>
  <si>
    <t>第5回東京都OL協会リレーOL大会</t>
  </si>
  <si>
    <t>19910602A</t>
  </si>
  <si>
    <t>第13回東大OLK大会</t>
  </si>
  <si>
    <t>19910630A</t>
  </si>
  <si>
    <t>第2回ショートO</t>
  </si>
  <si>
    <t>19910831A</t>
  </si>
  <si>
    <t>所沢ランニングOL大会</t>
  </si>
  <si>
    <t>19910901A</t>
  </si>
  <si>
    <t>第2回市民OL大会in南箕輪村</t>
  </si>
  <si>
    <t>19910929A</t>
  </si>
  <si>
    <t>第1回都道府県リレーOL</t>
  </si>
  <si>
    <t>19911013A</t>
  </si>
  <si>
    <t>第13回東北大OL大会</t>
  </si>
  <si>
    <t>19911020A</t>
  </si>
  <si>
    <t>[JOA]第14回京葉OLC大会</t>
  </si>
  <si>
    <t>19911103A</t>
  </si>
  <si>
    <t>[JOA]静岡大OLC創部20周年大会兼第3回OL富士宮大会</t>
  </si>
  <si>
    <t>19911110A</t>
  </si>
  <si>
    <t>[JOA]第17回東日本OL大会</t>
  </si>
  <si>
    <t>青森</t>
  </si>
  <si>
    <t>19911117A</t>
  </si>
  <si>
    <t>第7回埼玉県OL大会</t>
  </si>
  <si>
    <t>19911117B</t>
  </si>
  <si>
    <t>第13回千葉大OL大会</t>
  </si>
  <si>
    <t>19911124A</t>
  </si>
  <si>
    <t>19911208B</t>
  </si>
  <si>
    <t>[JOA]第15回西日本OL大会</t>
  </si>
  <si>
    <t>19911215A</t>
  </si>
  <si>
    <t>第14回筑波大OL大会</t>
  </si>
  <si>
    <t>19911222A</t>
  </si>
  <si>
    <t>第5回関東学生OL選手権団体戦in七里Ⅱ</t>
  </si>
  <si>
    <t>19911222B</t>
  </si>
  <si>
    <t>ASK創立25周年記念大会兼愛知OLC2日間大会</t>
  </si>
  <si>
    <t>19911223A</t>
  </si>
  <si>
    <t>愛知OLC2日間大会</t>
  </si>
  <si>
    <t>19920101A</t>
  </si>
  <si>
    <t>19920119B</t>
  </si>
  <si>
    <t>第9回ジュニアチャンピオン大会</t>
  </si>
  <si>
    <t>19920119C</t>
  </si>
  <si>
    <t>第8回ウェスタンカップリレー大会</t>
  </si>
  <si>
    <t>19920126A</t>
  </si>
  <si>
    <t>第2回関東高校生OL連盟競技会</t>
  </si>
  <si>
    <t>19920215A</t>
  </si>
  <si>
    <t>1992/2/15-16</t>
  </si>
  <si>
    <t>ふれあい淡路OL大会</t>
  </si>
  <si>
    <t>19920223A</t>
  </si>
  <si>
    <t>第14回早大OC大会</t>
  </si>
  <si>
    <t>19920322A</t>
  </si>
  <si>
    <t>[JOA]第18回全日本OL大会</t>
  </si>
  <si>
    <t>19920328A</t>
  </si>
  <si>
    <t>1992/3/28-29</t>
  </si>
  <si>
    <t>比良山麓びわこOL大会兼第5回インターハイ</t>
  </si>
  <si>
    <t>19920329B</t>
  </si>
  <si>
    <t>第14回東北大OL大会</t>
  </si>
  <si>
    <t>19920405A</t>
  </si>
  <si>
    <t>第9回入間市民OL大会</t>
  </si>
  <si>
    <t>19920412B</t>
  </si>
  <si>
    <t>第16回春のOL大会</t>
  </si>
  <si>
    <t>19920412C</t>
  </si>
  <si>
    <t>第34回中日東海ブロックOL大会</t>
  </si>
  <si>
    <t>19920412D</t>
  </si>
  <si>
    <t>レオOL大会</t>
  </si>
  <si>
    <t>19920419B</t>
  </si>
  <si>
    <t>第6回新潟大OL大会兼新潟OL協会杯</t>
  </si>
  <si>
    <t>19920419C</t>
  </si>
  <si>
    <t>長居公園パーマネントコース完成記念OL大会</t>
  </si>
  <si>
    <t>19920426A</t>
  </si>
  <si>
    <t>第8回京大OL大会</t>
  </si>
  <si>
    <t>19920429A</t>
  </si>
  <si>
    <t>APOCプレ・イベント</t>
  </si>
  <si>
    <t>19920503A</t>
  </si>
  <si>
    <t>[JOA]APOC92</t>
  </si>
  <si>
    <t>19920504A</t>
  </si>
  <si>
    <t>19920505A</t>
  </si>
  <si>
    <t>APOC92</t>
  </si>
  <si>
    <t>19920517A</t>
  </si>
  <si>
    <t>第9回野州OL大会</t>
  </si>
  <si>
    <t>19920621A</t>
  </si>
  <si>
    <t>第14回東大OLK大会</t>
  </si>
  <si>
    <t>19920808A</t>
  </si>
  <si>
    <t>1992/8/8-10</t>
  </si>
  <si>
    <t>第12回OLPサマーキャンプ</t>
  </si>
  <si>
    <t>199209xxA</t>
  </si>
  <si>
    <t>1992/9/xx</t>
  </si>
  <si>
    <t>第13回長野OL大会</t>
  </si>
  <si>
    <t>19920913A</t>
  </si>
  <si>
    <t>第13回長野県OL大会兼富士見町民OL大会</t>
  </si>
  <si>
    <t>19921004B</t>
  </si>
  <si>
    <t>第13回岩手大OL大会</t>
  </si>
  <si>
    <t>19921010A</t>
  </si>
  <si>
    <t>第17回ペアOL大会</t>
  </si>
  <si>
    <t>19921025A</t>
  </si>
  <si>
    <t>[JOA]埼玉・小川OL大会</t>
  </si>
  <si>
    <t>19921101A</t>
  </si>
  <si>
    <t>千葉ショートO</t>
  </si>
  <si>
    <t>19921108A</t>
  </si>
  <si>
    <t>[JOA]第18回東日本OL大会</t>
  </si>
  <si>
    <t>19921122A</t>
  </si>
  <si>
    <t>第14回千葉大OL大会</t>
  </si>
  <si>
    <t>19921213A</t>
  </si>
  <si>
    <t>埼玉協会OL</t>
  </si>
  <si>
    <t>19921220A</t>
  </si>
  <si>
    <t>第15回筑波大OL大会</t>
  </si>
  <si>
    <t>19921229A</t>
  </si>
  <si>
    <t>[JOA]第14回朝日OL大会</t>
  </si>
  <si>
    <t>19930101A</t>
  </si>
  <si>
    <t>第18回元朝OL大会</t>
  </si>
  <si>
    <t>19930102A</t>
  </si>
  <si>
    <t>第9回七福神OL大会</t>
  </si>
  <si>
    <t>19930110A</t>
  </si>
  <si>
    <t>第22回山口大学OL大会</t>
  </si>
  <si>
    <t>19930117B</t>
  </si>
  <si>
    <t>第10回ジュニアチャンピオン大会</t>
  </si>
  <si>
    <t>19930124A</t>
  </si>
  <si>
    <t>第12回朝霞郷土OL大会</t>
  </si>
  <si>
    <t>19930207A</t>
  </si>
  <si>
    <t>第1回全日本リレーOL</t>
  </si>
  <si>
    <t>19930213A</t>
  </si>
  <si>
    <t>上尾の森ナイトOL大会</t>
  </si>
  <si>
    <t>19930213B</t>
  </si>
  <si>
    <t>1993/2/13-14</t>
  </si>
  <si>
    <t>第4回全国勤労者ふるさと交流会兵庫大会</t>
  </si>
  <si>
    <t>19930221B</t>
  </si>
  <si>
    <t>第15回早大OC大会</t>
  </si>
  <si>
    <t>19930228A</t>
  </si>
  <si>
    <t>第16回横浜OLクラブ大会</t>
  </si>
  <si>
    <t>19930228B</t>
  </si>
  <si>
    <t>第9回ウェスタンカップリレー大会</t>
  </si>
  <si>
    <t>沖縄</t>
  </si>
  <si>
    <t>19930307A</t>
  </si>
  <si>
    <t>平成4年度神奈川県民OL大会</t>
  </si>
  <si>
    <t>19930307B</t>
  </si>
  <si>
    <t>第4回千葉OL協会大会</t>
  </si>
  <si>
    <t>19930313A</t>
  </si>
  <si>
    <t>1993/3/13-14</t>
  </si>
  <si>
    <t>第15回日本学生OL選手権大会併設大会</t>
  </si>
  <si>
    <t>19930314A</t>
  </si>
  <si>
    <t>第12回港南区民OL大会</t>
  </si>
  <si>
    <t>19930320A</t>
  </si>
  <si>
    <t>中九四学連リレー</t>
  </si>
  <si>
    <t>19930321A</t>
  </si>
  <si>
    <t>[JOA]第19回全日本OL大会</t>
  </si>
  <si>
    <t>19930404A</t>
  </si>
  <si>
    <t>第7回社会人OL選手権大会</t>
  </si>
  <si>
    <t>19930411A</t>
  </si>
  <si>
    <t>第1回鳥取砂丘OL大会</t>
  </si>
  <si>
    <t>19930411B</t>
  </si>
  <si>
    <t>第7回横浜国大OL大会</t>
  </si>
  <si>
    <t>19930425A</t>
  </si>
  <si>
    <t>国蝶オオムラサキの里OL大会</t>
  </si>
  <si>
    <t>19930502A</t>
  </si>
  <si>
    <t>19930503A</t>
  </si>
  <si>
    <t>静岡OLCリレー</t>
  </si>
  <si>
    <t>高尾陣馬マラニック</t>
  </si>
  <si>
    <t>19930509A</t>
  </si>
  <si>
    <t>第17回春のOL大会</t>
  </si>
  <si>
    <t>19930509B</t>
  </si>
  <si>
    <t>富士忍野ペアOL大会</t>
  </si>
  <si>
    <t>19930516B</t>
  </si>
  <si>
    <t>銅街道花輪オープン記念大会兼第1回わたらせ渓谷OL大会</t>
  </si>
  <si>
    <t>19930523A</t>
  </si>
  <si>
    <t>第1回阿蘇OL大会</t>
  </si>
  <si>
    <t>19930530A</t>
  </si>
  <si>
    <t>社会人打上げスコア</t>
  </si>
  <si>
    <t>19930530B</t>
  </si>
  <si>
    <t>第19回FTVファミリーOL大会</t>
  </si>
  <si>
    <t>19930530C</t>
  </si>
  <si>
    <t>第9回県民OL大会</t>
  </si>
  <si>
    <t>19930606A</t>
  </si>
  <si>
    <t>第15回東大OLK大会</t>
  </si>
  <si>
    <t>19930613A</t>
  </si>
  <si>
    <t>プレO-CUP</t>
  </si>
  <si>
    <t>秋田</t>
  </si>
  <si>
    <t>19930613B</t>
  </si>
  <si>
    <t>93八ヶ岳高原泉郷大会</t>
  </si>
  <si>
    <t>19930807A1</t>
  </si>
  <si>
    <t>19930807A2</t>
  </si>
  <si>
    <t>19930905A</t>
  </si>
  <si>
    <t>千葉OL協大会</t>
  </si>
  <si>
    <t>19930911A</t>
  </si>
  <si>
    <t>チャリティOL大会</t>
  </si>
  <si>
    <t>19930912A1</t>
  </si>
  <si>
    <t>トータス八ヶ岳</t>
  </si>
  <si>
    <t>19930912A2</t>
  </si>
  <si>
    <t>19930915A</t>
  </si>
  <si>
    <t>第1回TOA友好ミニOL大会</t>
  </si>
  <si>
    <t>19930926A</t>
  </si>
  <si>
    <t>酒蔵OL兼アぺリティフ</t>
  </si>
  <si>
    <t>19931003A</t>
  </si>
  <si>
    <t>第14回長野県OL大会</t>
  </si>
  <si>
    <t>19931003B</t>
  </si>
  <si>
    <t>第1回東北選手権兼第17回岩手県選手権大会</t>
  </si>
  <si>
    <t>19931003C</t>
  </si>
  <si>
    <t>埼玉大OLC創立20周年記念リレーOL大会</t>
  </si>
  <si>
    <t>19931010B</t>
  </si>
  <si>
    <t>体力つくり全国大会OL大会</t>
  </si>
  <si>
    <t>19931010C</t>
  </si>
  <si>
    <t>第18回ペアOL大会</t>
  </si>
  <si>
    <t>19931011A</t>
  </si>
  <si>
    <t>サン・スーシショートO大会</t>
  </si>
  <si>
    <t>19931017B</t>
  </si>
  <si>
    <t>第16回筑波大OL大会</t>
  </si>
  <si>
    <t>19931031A</t>
  </si>
  <si>
    <t>[JOA]第15回朝日OL大会</t>
  </si>
  <si>
    <t>19931107A</t>
  </si>
  <si>
    <t>[JOA]第19回東日本OL大会</t>
  </si>
  <si>
    <t>19931107B</t>
  </si>
  <si>
    <t>桐生市民OL</t>
  </si>
  <si>
    <t>19931114A</t>
  </si>
  <si>
    <t>第15回京葉OLC大会</t>
  </si>
  <si>
    <t>19931121A</t>
  </si>
  <si>
    <t>[JOA]第16回西日本OL大会</t>
  </si>
  <si>
    <t>19931128B</t>
  </si>
  <si>
    <t>第9回京大OL大会</t>
  </si>
  <si>
    <t>19931128C</t>
  </si>
  <si>
    <t>第16回東北大学OL大会</t>
  </si>
  <si>
    <t>19931212A</t>
  </si>
  <si>
    <t>愛知シティパークOL</t>
  </si>
  <si>
    <t>19931212B</t>
  </si>
  <si>
    <t>第10回野州OL大会</t>
  </si>
  <si>
    <t>19931218A</t>
  </si>
  <si>
    <t>TWINKLE_OL(第15回千葉OLKナイトOL大会)</t>
  </si>
  <si>
    <t>19931219A</t>
  </si>
  <si>
    <t>第15回千葉大OL大会</t>
  </si>
  <si>
    <t>19931219B</t>
  </si>
  <si>
    <t>ニュー京都カップOL大会第2戦</t>
  </si>
  <si>
    <t>19931219C</t>
  </si>
  <si>
    <t>愛知こどもの国OLパーマネントコースオープン大会</t>
  </si>
  <si>
    <t>19940101A</t>
  </si>
  <si>
    <t>第19回元朝OL大会</t>
  </si>
  <si>
    <t>19940103B</t>
  </si>
  <si>
    <t>94KOLA新春OL大会</t>
  </si>
  <si>
    <t>19940109B</t>
  </si>
  <si>
    <t>第14回広島大OL大会兼広島県OL大会</t>
  </si>
  <si>
    <t>19940123A</t>
  </si>
  <si>
    <t>第11回ジュニアチャンピオン大会</t>
  </si>
  <si>
    <t>19940130A</t>
  </si>
  <si>
    <t>岡崎東公園OL大会</t>
  </si>
  <si>
    <t>19940213A</t>
  </si>
  <si>
    <t>第2回全日本リレーOL大会</t>
  </si>
  <si>
    <t>19940220B</t>
  </si>
  <si>
    <t>第16回早大OC大会</t>
  </si>
  <si>
    <t>19940227A</t>
  </si>
  <si>
    <t>第15回サン・スーシOL大会</t>
  </si>
  <si>
    <t>19940227B</t>
  </si>
  <si>
    <t>第10回ウェスタンカップリレー大会</t>
  </si>
  <si>
    <t>19940306A</t>
  </si>
  <si>
    <t>19940306B</t>
  </si>
  <si>
    <t>第13回港南区さわやかOL大会</t>
  </si>
  <si>
    <t>19940313A</t>
  </si>
  <si>
    <t>第6回千葉OL協会大会</t>
  </si>
  <si>
    <t>19940320A</t>
  </si>
  <si>
    <t>[JOA]第20回全日本OL大会</t>
  </si>
  <si>
    <t>19940321A</t>
  </si>
  <si>
    <t>青山高原リレーOL大会</t>
  </si>
  <si>
    <t>19940327A</t>
  </si>
  <si>
    <t>インターハイ併設OL大会</t>
  </si>
  <si>
    <t>19940327B</t>
  </si>
  <si>
    <t>ニュー京都カップOL大会第3戦</t>
  </si>
  <si>
    <t>19940417B</t>
  </si>
  <si>
    <t>94ザ・コンペ５回戦第１戦</t>
  </si>
  <si>
    <t>19940417C</t>
  </si>
  <si>
    <t>オリエンテーリング犬山大会</t>
  </si>
  <si>
    <t>19940417D</t>
  </si>
  <si>
    <t>第11回入間OLカーニバル</t>
  </si>
  <si>
    <t>19940501A</t>
  </si>
  <si>
    <t>第6回阪大OL大会</t>
  </si>
  <si>
    <t>19940508B</t>
  </si>
  <si>
    <t>94ザ・コンペ５回戦第２戦</t>
  </si>
  <si>
    <t>19940515A</t>
  </si>
  <si>
    <t>第2回わたらせ渓谷OL</t>
  </si>
  <si>
    <t>19940515B</t>
  </si>
  <si>
    <t>第36回中日東海ブロック大会</t>
  </si>
  <si>
    <t>19940529B</t>
  </si>
  <si>
    <t>第14回市阪戦</t>
  </si>
  <si>
    <t>19940605A</t>
  </si>
  <si>
    <t>第16回東大OLK大会</t>
  </si>
  <si>
    <t>19940605B</t>
  </si>
  <si>
    <t>94ザ・コンペ５回戦第３戦</t>
  </si>
  <si>
    <t>19940717A</t>
  </si>
  <si>
    <t>94ザ・コンペ５回戦第４戦</t>
  </si>
  <si>
    <t>19940806A</t>
  </si>
  <si>
    <t>第15回長野県OL大会</t>
  </si>
  <si>
    <t>19940806B</t>
  </si>
  <si>
    <t>KOLAナイトOL大会</t>
  </si>
  <si>
    <t>19940807A1</t>
  </si>
  <si>
    <t>19940807A2</t>
  </si>
  <si>
    <t>19940904A</t>
  </si>
  <si>
    <t>19940917A</t>
  </si>
  <si>
    <t>星空OL</t>
  </si>
  <si>
    <t>19940918A</t>
  </si>
  <si>
    <t>94ザ・コンペ５回戦第５戦</t>
  </si>
  <si>
    <t>19940924A</t>
  </si>
  <si>
    <t>根の上高原OL大会（個人）</t>
  </si>
  <si>
    <t>19940925A</t>
  </si>
  <si>
    <t>根の上高原OL大会兼第2回6人リレーOクラブカップ</t>
  </si>
  <si>
    <t>19941010A</t>
  </si>
  <si>
    <t>第17回東北大OL大会</t>
  </si>
  <si>
    <t>高知</t>
  </si>
  <si>
    <t>19941016B</t>
  </si>
  <si>
    <t>狭山公園10人リレー大会</t>
  </si>
  <si>
    <t>19941023A</t>
  </si>
  <si>
    <t>第15回岩手大OL大会兼岩手町民OL大会</t>
  </si>
  <si>
    <t>19941030A</t>
  </si>
  <si>
    <t>第17回筑波大OL大会</t>
  </si>
  <si>
    <t>19941106A</t>
  </si>
  <si>
    <t>[JOA]第20回東日本OL大会</t>
  </si>
  <si>
    <t>19941112A</t>
  </si>
  <si>
    <t>スポレクOL大会</t>
  </si>
  <si>
    <t>19941113A</t>
  </si>
  <si>
    <t>[JOA]第17回西日本OL大会</t>
  </si>
  <si>
    <t>19941120A</t>
  </si>
  <si>
    <t>第6回ふれあい兵庫OL大会</t>
  </si>
  <si>
    <t>19941120B</t>
  </si>
  <si>
    <t>第10回埼玉県OL協会大会兼第11回中学・高校選手権兼飯能市民OL大会</t>
  </si>
  <si>
    <t>19941127A</t>
  </si>
  <si>
    <t>[JOA]第16回朝日OL大会</t>
  </si>
  <si>
    <t>19941127B</t>
  </si>
  <si>
    <t>埼玉県レクリエーション大会</t>
  </si>
  <si>
    <t>19941211B</t>
  </si>
  <si>
    <t>第8回名古屋大OL大会</t>
  </si>
  <si>
    <t>19941218A</t>
  </si>
  <si>
    <t>第16回千葉大OL大会</t>
  </si>
  <si>
    <t>19941225A</t>
  </si>
  <si>
    <t>第8回所沢OL大会</t>
  </si>
  <si>
    <t>19950101B</t>
  </si>
  <si>
    <t>第20回元朝OL大会</t>
  </si>
  <si>
    <t>19950103A</t>
  </si>
  <si>
    <t>第12回JC大会</t>
  </si>
  <si>
    <t>19950108A</t>
  </si>
  <si>
    <t>第1回東工大OL大会</t>
  </si>
  <si>
    <t>19950121A</t>
  </si>
  <si>
    <t>1995/1/21-22</t>
  </si>
  <si>
    <t>神奈川リレー合宿</t>
  </si>
  <si>
    <t>19950122A</t>
  </si>
  <si>
    <t>埼玉県民OL大会</t>
  </si>
  <si>
    <t>19950129A</t>
  </si>
  <si>
    <t>船橋市OL大会</t>
  </si>
  <si>
    <t>19950205A</t>
  </si>
  <si>
    <t>第39回初心者教室</t>
  </si>
  <si>
    <t>19950212A</t>
  </si>
  <si>
    <t>第3回全日本リレー</t>
  </si>
  <si>
    <t>19950219A</t>
  </si>
  <si>
    <t>第17回早大OC大会</t>
  </si>
  <si>
    <t>19950226A</t>
  </si>
  <si>
    <t>第11回ウェスタンカップリレーOL大会</t>
  </si>
  <si>
    <t>19950226B</t>
  </si>
  <si>
    <t>第3回高連競技会</t>
  </si>
  <si>
    <t>19950310A</t>
  </si>
  <si>
    <t>1995/3/10-12</t>
  </si>
  <si>
    <t>第17回日本学生OL選手権兼併設一般大会</t>
  </si>
  <si>
    <t>19950312A</t>
  </si>
  <si>
    <t>港南区民OL大会</t>
  </si>
  <si>
    <t>c</t>
  </si>
  <si>
    <t>_</t>
  </si>
  <si>
    <t>山形</t>
  </si>
  <si>
    <t>19950319B</t>
  </si>
  <si>
    <t>第8回千葉OL協大会</t>
  </si>
  <si>
    <t>19950325A</t>
  </si>
  <si>
    <t>阪神・淡路大震災支援チャリティーOL大会</t>
  </si>
  <si>
    <t>19950326A</t>
  </si>
  <si>
    <t>[JOA]第21回全日本OL大会</t>
  </si>
  <si>
    <t>19950401A</t>
  </si>
  <si>
    <t>東大OLK２日間大会</t>
  </si>
  <si>
    <t>19950402A</t>
  </si>
  <si>
    <t>19950409A</t>
  </si>
  <si>
    <t>第12回金沢大OL大会</t>
  </si>
  <si>
    <t>19950416B</t>
  </si>
  <si>
    <t>橋本OL大会</t>
  </si>
  <si>
    <t>19950416C</t>
  </si>
  <si>
    <t>第12回入間OLカーニバル</t>
  </si>
  <si>
    <t>19950430A</t>
  </si>
  <si>
    <t>多摩OL大会</t>
  </si>
  <si>
    <t>19950504A</t>
  </si>
  <si>
    <t>大阪OLC大会</t>
  </si>
  <si>
    <t>19950507B</t>
  </si>
  <si>
    <t>第18回春のOL大会</t>
  </si>
  <si>
    <t>19950521A</t>
  </si>
  <si>
    <t>第16回サン・スーシOL大会</t>
  </si>
  <si>
    <t>19950521B</t>
  </si>
  <si>
    <t>第10回京大OL大会</t>
  </si>
  <si>
    <t>19950528A</t>
  </si>
  <si>
    <t>第16回京葉OLC大会</t>
  </si>
  <si>
    <t>19950604A</t>
  </si>
  <si>
    <t>第17回東大OLK大会</t>
  </si>
  <si>
    <t>19950610A</t>
  </si>
  <si>
    <t>1995/6/10-11</t>
  </si>
  <si>
    <t>OLフェスティバルin静岡</t>
  </si>
  <si>
    <t>19950702A</t>
  </si>
  <si>
    <t>富士ロングOL大会</t>
  </si>
  <si>
    <t>19950730A</t>
  </si>
  <si>
    <t>第18回OL北大大会</t>
  </si>
  <si>
    <t>19950909A</t>
  </si>
  <si>
    <t>第3回６人リレー</t>
  </si>
  <si>
    <t>19950910A</t>
  </si>
  <si>
    <t>第16回長野県OL大会</t>
  </si>
  <si>
    <t>19950917A</t>
  </si>
  <si>
    <t>第20回ペアOL大会</t>
  </si>
  <si>
    <t>19951015A</t>
  </si>
  <si>
    <t>[JOA]第21回東日本OL大会</t>
  </si>
  <si>
    <t>富山</t>
  </si>
  <si>
    <t>19951022A</t>
  </si>
  <si>
    <t>学生ショートO</t>
  </si>
  <si>
    <t>199511xxA</t>
  </si>
  <si>
    <t>1995/11/xx</t>
  </si>
  <si>
    <t>第17回長野OL大会</t>
  </si>
  <si>
    <t>19951104B</t>
  </si>
  <si>
    <t>長野県OL大会</t>
  </si>
  <si>
    <t>19951111A</t>
  </si>
  <si>
    <t>第17回千葉大OL大会</t>
  </si>
  <si>
    <t>19951112A</t>
  </si>
  <si>
    <t>19951126A</t>
  </si>
  <si>
    <t>第17回朝日OL大会</t>
  </si>
  <si>
    <t>19951203A</t>
  </si>
  <si>
    <t>第18回西日本OL大会</t>
  </si>
  <si>
    <t>19960101A</t>
  </si>
  <si>
    <t>第21回元朝OL大会</t>
  </si>
  <si>
    <t>19960107A</t>
  </si>
  <si>
    <t>神奈川全日本リレーOL予選</t>
  </si>
  <si>
    <t>19960114A</t>
  </si>
  <si>
    <t>第12回ウェスタンカップリレー大会</t>
  </si>
  <si>
    <t>19960121A</t>
  </si>
  <si>
    <t>第13回ジュニアチャンピオン大会</t>
  </si>
  <si>
    <t>19960218A</t>
  </si>
  <si>
    <t>第18回早大OC大会</t>
  </si>
  <si>
    <t>19960225A</t>
  </si>
  <si>
    <t>第4回全日本リレー</t>
  </si>
  <si>
    <t>19960324A</t>
  </si>
  <si>
    <t>[JOA]第22回全日本OL大会</t>
  </si>
  <si>
    <t>19960504A</t>
  </si>
  <si>
    <t>三河OLC大会</t>
  </si>
  <si>
    <t>19960505A</t>
  </si>
  <si>
    <t>関西学連定例戦</t>
  </si>
  <si>
    <t>19960512A</t>
  </si>
  <si>
    <t>第2回ロングOL大会</t>
  </si>
  <si>
    <t>19960519A</t>
  </si>
  <si>
    <t>第13回入間OLカーニバル</t>
  </si>
  <si>
    <t>19960526A</t>
  </si>
  <si>
    <t>第1回オニコウベ大会</t>
  </si>
  <si>
    <t>19960602A</t>
  </si>
  <si>
    <t>第18回東大OLK大会</t>
  </si>
  <si>
    <t>19960616B</t>
  </si>
  <si>
    <t>関西学連第2回定例戦</t>
  </si>
  <si>
    <t>19960630A</t>
  </si>
  <si>
    <t>第39回上尾OLC大会</t>
  </si>
  <si>
    <t>19960714A</t>
  </si>
  <si>
    <t>1996/7/14(-8/24)</t>
  </si>
  <si>
    <t>静岡ウィークエンドチャレンジ</t>
  </si>
  <si>
    <t>19960721A</t>
  </si>
  <si>
    <t>リレー予選</t>
  </si>
  <si>
    <t>19960811A</t>
  </si>
  <si>
    <t>第４回鶴見緑地OL大会</t>
  </si>
  <si>
    <t>19960824A</t>
  </si>
  <si>
    <t>1996/8/24-25</t>
  </si>
  <si>
    <t>第18回長野県OL大会兼第4回6人リレー大会</t>
  </si>
  <si>
    <t>19960901A</t>
  </si>
  <si>
    <t>第５回錦織公園OL大会</t>
  </si>
  <si>
    <t>19960901C</t>
  </si>
  <si>
    <t>大沼ボートオリエンテーリング大会</t>
  </si>
  <si>
    <t>19960907A</t>
  </si>
  <si>
    <t>1996/9/7-8</t>
  </si>
  <si>
    <t>第11回ナイト兼デイOL大会</t>
  </si>
  <si>
    <t>19960908A</t>
  </si>
  <si>
    <t>第11回千葉OL協会大会</t>
  </si>
  <si>
    <t>19960914A</t>
  </si>
  <si>
    <t>港南区民OL大会（ナイトOL）</t>
  </si>
  <si>
    <t>19960915A</t>
  </si>
  <si>
    <t>京都カップOL大会第２戦</t>
  </si>
  <si>
    <t>19960915B</t>
  </si>
  <si>
    <t>茨城大学オリエンテーリング部部内杯「黄門杯」一般参加あり</t>
  </si>
  <si>
    <t>19960922A</t>
  </si>
  <si>
    <t>第23回岡崎OL協会大会</t>
  </si>
  <si>
    <t>19960922C</t>
  </si>
  <si>
    <t>平成８年度福島県大会</t>
  </si>
  <si>
    <t>19960929A</t>
  </si>
  <si>
    <t>ペアOL大会</t>
  </si>
  <si>
    <t>19960929B</t>
  </si>
  <si>
    <t>第12回埼玉県OL協会大会</t>
  </si>
  <si>
    <t>19960929C</t>
  </si>
  <si>
    <t>静岡県民OL大会兼静岡全日本リレー予選</t>
  </si>
  <si>
    <t>19960929D1</t>
  </si>
  <si>
    <t>YOLC合宿</t>
  </si>
  <si>
    <t>19960929D2</t>
  </si>
  <si>
    <t>神奈川.東京全日本リレー予選第２戦</t>
  </si>
  <si>
    <t>19961006B</t>
  </si>
  <si>
    <t>京都カップ第３戦</t>
  </si>
  <si>
    <t>19961006C</t>
  </si>
  <si>
    <t>第10回東海クラブカップリレー</t>
  </si>
  <si>
    <t>19961006D</t>
  </si>
  <si>
    <t>福島県スポ.レク祭OL大会</t>
  </si>
  <si>
    <t>19961006E</t>
  </si>
  <si>
    <t>第49回佐賀県民体育大会オリエンテーリング</t>
  </si>
  <si>
    <t>19961006F</t>
  </si>
  <si>
    <t>蓮華寺池公園オリエンテーリング大会</t>
  </si>
  <si>
    <t>19961010A</t>
  </si>
  <si>
    <t>第６回橘椙戦＜一般参加あり＞</t>
  </si>
  <si>
    <t>19961013A</t>
  </si>
  <si>
    <t>第19回東北大学OL大会</t>
  </si>
  <si>
    <t>19961013B</t>
  </si>
  <si>
    <t>第２回神戸大大会</t>
  </si>
  <si>
    <t>19961020A</t>
  </si>
  <si>
    <t>第19回筑波大大会</t>
  </si>
  <si>
    <t>19961020B</t>
  </si>
  <si>
    <t>平成8年度オリエンテーリング大会</t>
  </si>
  <si>
    <t>19961026A</t>
  </si>
  <si>
    <t>岐阜県協会大会</t>
  </si>
  <si>
    <t>19961027A</t>
  </si>
  <si>
    <t>[JOA]第22回東日本OL大会</t>
  </si>
  <si>
    <t>19961027C</t>
  </si>
  <si>
    <t>京都カップ第4戦</t>
  </si>
  <si>
    <t>19961103A</t>
  </si>
  <si>
    <t>第20回高槻市民OL大会</t>
  </si>
  <si>
    <t>19961103B</t>
  </si>
  <si>
    <t>1996/11/3-4</t>
  </si>
  <si>
    <t>第19回長野OL2日間大会兼第4回ショートインカレ</t>
  </si>
  <si>
    <t>19961104A</t>
  </si>
  <si>
    <t>第9回スポレク祭OL大会</t>
  </si>
  <si>
    <t>19961104B</t>
  </si>
  <si>
    <t>茨木龍王山OL大会</t>
  </si>
  <si>
    <t>19961110A</t>
  </si>
  <si>
    <t>[JOA]第17回京葉OLC大会</t>
  </si>
  <si>
    <t>19961110B</t>
  </si>
  <si>
    <t>第7回福島県選手権大会</t>
  </si>
  <si>
    <t>19961117A</t>
  </si>
  <si>
    <t>第7回阪大OL大会</t>
  </si>
  <si>
    <t>19961117B</t>
  </si>
  <si>
    <t>第20回鹿沼OL大会</t>
  </si>
  <si>
    <t>19961117C</t>
  </si>
  <si>
    <t>第9回京都府民スコアOL大会</t>
  </si>
  <si>
    <t>19961124A</t>
  </si>
  <si>
    <t>[JOA]第5回全日本リレーOL選手権</t>
  </si>
  <si>
    <t>19961124B</t>
  </si>
  <si>
    <t>佐賀県OL大会</t>
  </si>
  <si>
    <t>19961201A</t>
  </si>
  <si>
    <t>[JOA]第19回西日本OL大会</t>
  </si>
  <si>
    <t>19961208A</t>
  </si>
  <si>
    <t>第9回名古屋大学大会</t>
  </si>
  <si>
    <t>19961208D</t>
  </si>
  <si>
    <t>埼玉県民大会</t>
  </si>
  <si>
    <t>19961215A</t>
  </si>
  <si>
    <t>第3回関西学連定例戦兼新人戦</t>
  </si>
  <si>
    <t>19961215B</t>
  </si>
  <si>
    <t>埼玉県クラブ対抗リレー</t>
  </si>
  <si>
    <t>19961215C</t>
  </si>
  <si>
    <t>第13回三重県民OL大会 兼 第38回中日東海ブロック大会</t>
  </si>
  <si>
    <t>1996/12/21-23</t>
  </si>
  <si>
    <t>19961221B</t>
  </si>
  <si>
    <t>日本学連中上級者合宿</t>
  </si>
  <si>
    <t>19961222A</t>
  </si>
  <si>
    <t>第13回ウェスタンカップリレー大会</t>
  </si>
  <si>
    <t>19961222B</t>
  </si>
  <si>
    <t>第2回さわやかくまおか杯リレーOL大会</t>
  </si>
  <si>
    <t>19961223A</t>
  </si>
  <si>
    <t>第9回所沢OLC大会</t>
  </si>
  <si>
    <t>19970101A</t>
  </si>
  <si>
    <t>第22回元朝OL大会</t>
  </si>
  <si>
    <t>19970102A</t>
  </si>
  <si>
    <t>第13回七福神大会</t>
  </si>
  <si>
    <t>19970103A</t>
  </si>
  <si>
    <t>新春ミニOL大会</t>
  </si>
  <si>
    <t>19970103B</t>
  </si>
  <si>
    <t>新春大会（ｉｎ浜寺公園）</t>
  </si>
  <si>
    <t>19970104A</t>
  </si>
  <si>
    <t>第25回山口大学大会</t>
  </si>
  <si>
    <t>19970105B</t>
  </si>
  <si>
    <t>第17回広島大学大会</t>
  </si>
  <si>
    <t>19970112A</t>
  </si>
  <si>
    <t>19970119A</t>
  </si>
  <si>
    <t>第14回ジュニアチャンピオン大会</t>
  </si>
  <si>
    <t>19970119C</t>
  </si>
  <si>
    <t>ASK新春OL大会</t>
  </si>
  <si>
    <t>19970202A</t>
  </si>
  <si>
    <t>第18回横浜OLクラブ大会</t>
  </si>
  <si>
    <t>19970202B</t>
  </si>
  <si>
    <t>第46回岡崎市OL大会</t>
  </si>
  <si>
    <t>19970209A</t>
  </si>
  <si>
    <t>第10回関東インカレ団体戦</t>
  </si>
  <si>
    <t>19970209D</t>
  </si>
  <si>
    <t>早春OL大会</t>
  </si>
  <si>
    <t>19970211A</t>
  </si>
  <si>
    <t>関西勢がインカレ..リレーOL大会</t>
  </si>
  <si>
    <t>19970216A</t>
  </si>
  <si>
    <t>第19回早大OC大会</t>
  </si>
  <si>
    <t>19970216B</t>
  </si>
  <si>
    <t>朝日・大阪府OL大会</t>
  </si>
  <si>
    <t>19970221A1</t>
  </si>
  <si>
    <t>第2回スキーOL大会(long)</t>
  </si>
  <si>
    <t>19970221A2</t>
  </si>
  <si>
    <t>第2回スキーOL大会(short)</t>
  </si>
  <si>
    <t>19970223A</t>
  </si>
  <si>
    <t>第6回奈良県OL選手権大会</t>
  </si>
  <si>
    <t>19970223B</t>
  </si>
  <si>
    <t>和歌山県協会大会</t>
  </si>
  <si>
    <t>19970301A</t>
  </si>
  <si>
    <t>森林公園ナイトO大会</t>
  </si>
  <si>
    <t>19970305A</t>
  </si>
  <si>
    <t>第21回高槻市民OL大会</t>
  </si>
  <si>
    <t>19970306A1</t>
  </si>
  <si>
    <t>1997/3/6-7</t>
  </si>
  <si>
    <t>第19回日本学生OL選手権(モデルイベント兼開会式)</t>
  </si>
  <si>
    <t>19970306A2</t>
  </si>
  <si>
    <t>第19回日本学生OL選手権(学生リレー兼一般ショート)</t>
  </si>
  <si>
    <t>19970306A3</t>
  </si>
  <si>
    <t>第19回日本学生OL選手権(学生兼一般クラシック)</t>
  </si>
  <si>
    <t>19970309A</t>
  </si>
  <si>
    <t>第16回港南区民OL大会</t>
  </si>
  <si>
    <t>19970309C</t>
  </si>
  <si>
    <t>高槻市民OL大会</t>
  </si>
  <si>
    <t>19970309D</t>
  </si>
  <si>
    <t>第6回OL高崎大会</t>
  </si>
  <si>
    <t>19970316A</t>
  </si>
  <si>
    <t>第12回千葉OL協会大会</t>
  </si>
  <si>
    <t>19970316B</t>
  </si>
  <si>
    <t>19970316C</t>
  </si>
  <si>
    <t>群馬県民OL大会</t>
  </si>
  <si>
    <t>19970323A</t>
  </si>
  <si>
    <t>[JOA]第23回全日本OL大会兼日韓親善大会</t>
  </si>
  <si>
    <t>19970328A</t>
  </si>
  <si>
    <t>1997/3/28-30</t>
  </si>
  <si>
    <t>第10回全日本高等学校OL選手権大会および併設一般大会</t>
  </si>
  <si>
    <t>19970330A</t>
  </si>
  <si>
    <t>第4回東京農工大OL大会</t>
  </si>
  <si>
    <t>19970330B</t>
  </si>
  <si>
    <t>第16回日本海マラソン</t>
  </si>
  <si>
    <t>19970406A</t>
  </si>
  <si>
    <t>第14回金沢大OL大会</t>
  </si>
  <si>
    <t>19970406B</t>
  </si>
  <si>
    <t>京都カップ第1戦</t>
  </si>
  <si>
    <t>19970413A</t>
  </si>
  <si>
    <t>第14回入間OLカーニバル</t>
  </si>
  <si>
    <t>19970413C</t>
  </si>
  <si>
    <t>犬山ミニOL大会</t>
  </si>
  <si>
    <t>19970503A</t>
  </si>
  <si>
    <t>赤城.榛名３日間大会(1日目)</t>
  </si>
  <si>
    <t>19970503A1</t>
  </si>
  <si>
    <t>赤城.榛名３日間大会(2日目)</t>
  </si>
  <si>
    <t>19970503A2</t>
  </si>
  <si>
    <t>赤城.榛名３日間大会(3日目)</t>
  </si>
  <si>
    <t>19970505A</t>
  </si>
  <si>
    <t>根の上高原つつじまつりOL大会</t>
  </si>
  <si>
    <t>19970511A</t>
  </si>
  <si>
    <t>山形県民バラエティOL大会第1回</t>
  </si>
  <si>
    <t>19970511B</t>
  </si>
  <si>
    <t>第2回鏡山OL大会兼広島県OL大会</t>
  </si>
  <si>
    <t>19970511C</t>
  </si>
  <si>
    <t>第21回関東学連ペアOL大会兼加治丘陵OL大会</t>
  </si>
  <si>
    <t>19970518A</t>
  </si>
  <si>
    <t>第17回サン・スーシ大会</t>
  </si>
  <si>
    <t>19970518B</t>
  </si>
  <si>
    <t>第11回新潟大OL大会</t>
  </si>
  <si>
    <t>19970518C</t>
  </si>
  <si>
    <t>第39回中日東海ブロックOL大会</t>
  </si>
  <si>
    <t>19970518D</t>
  </si>
  <si>
    <t>97年度第1回関西学連定例戦</t>
  </si>
  <si>
    <t>19970518E</t>
  </si>
  <si>
    <t>第4回わたらせ渓谷OL大会</t>
  </si>
  <si>
    <t>19970525A</t>
  </si>
  <si>
    <t>京都カップ第2戦</t>
  </si>
  <si>
    <t>19970525B</t>
  </si>
  <si>
    <t>97KASEI-OL大会</t>
  </si>
  <si>
    <t>19970525C</t>
  </si>
  <si>
    <t>第13回愛知県民OL大会</t>
  </si>
  <si>
    <t>19970525D</t>
  </si>
  <si>
    <t>山形県民バラエティOL大会第2回</t>
  </si>
  <si>
    <t>19970525E</t>
  </si>
  <si>
    <t>９７年度ザ・コンペ第１回戦</t>
  </si>
  <si>
    <t>19970525F</t>
  </si>
  <si>
    <t>第23回FTVファミリーOL大会</t>
  </si>
  <si>
    <t>19970601A</t>
  </si>
  <si>
    <t>第19回東大OLK大会</t>
  </si>
  <si>
    <t>19970601B</t>
  </si>
  <si>
    <t>山形県民バラエティOL大会第3回</t>
  </si>
  <si>
    <t>19970607A</t>
  </si>
  <si>
    <t>1997/6/7-8</t>
  </si>
  <si>
    <t>静岡O-フェスティバル</t>
  </si>
  <si>
    <t>19970608A</t>
  </si>
  <si>
    <t>第5回わたらせ渓谷OL大会</t>
  </si>
  <si>
    <t>19970615B</t>
  </si>
  <si>
    <t>山形県民バラエティOL大会第4回</t>
  </si>
  <si>
    <t>19970615C</t>
  </si>
  <si>
    <t>第1回静大定例戦</t>
  </si>
  <si>
    <t>19970622A</t>
  </si>
  <si>
    <t>９７年度ザ・コンペ第２回戦</t>
  </si>
  <si>
    <t>19970629A</t>
  </si>
  <si>
    <t>97ロングOL大会</t>
  </si>
  <si>
    <t>19970629B</t>
  </si>
  <si>
    <t>第9回東工大OLT杯</t>
  </si>
  <si>
    <t>19970706A</t>
  </si>
  <si>
    <t>９７年度ザ・コンペ第３回戦</t>
  </si>
  <si>
    <t>長崎</t>
  </si>
  <si>
    <t>19970713B</t>
  </si>
  <si>
    <t>1997/7/13-8/23</t>
  </si>
  <si>
    <t>97静岡ウィークエンドチャレンジ</t>
  </si>
  <si>
    <t>19970720A</t>
  </si>
  <si>
    <t>第15回名阪戦OL大会</t>
  </si>
  <si>
    <t>19970720B</t>
  </si>
  <si>
    <t>97WOCチャリティOL八ヶ岳大会</t>
  </si>
  <si>
    <t>19970722A</t>
  </si>
  <si>
    <t>1997/7/22-28</t>
  </si>
  <si>
    <t>京大OLC(京大・京女・工繊)夏合宿(外部参加可)</t>
  </si>
  <si>
    <t>19970727A</t>
  </si>
  <si>
    <t>第20回OL北大大会</t>
  </si>
  <si>
    <t>19970801B</t>
  </si>
  <si>
    <t>名大OLC夏合宿（外部参加可）</t>
  </si>
  <si>
    <t>19970802A</t>
  </si>
  <si>
    <t>19970802C</t>
  </si>
  <si>
    <t>1997/8/2-3</t>
  </si>
  <si>
    <t>ローラースキー合宿</t>
  </si>
  <si>
    <t>19970810A</t>
  </si>
  <si>
    <t>９７年度ザ・コンペ第４回戦</t>
  </si>
  <si>
    <t>19970810B</t>
  </si>
  <si>
    <t>北東学連インカレ</t>
  </si>
  <si>
    <t>19970825A</t>
  </si>
  <si>
    <t>1997/8/25-26</t>
  </si>
  <si>
    <t>ナチュラルスクールボランティア募集</t>
  </si>
  <si>
    <t>19970827A</t>
  </si>
  <si>
    <t>1997/8/27-9/1</t>
  </si>
  <si>
    <t>阪大・奈良女・外大合同夏合宿</t>
  </si>
  <si>
    <t>19970830A</t>
  </si>
  <si>
    <t>1997/8/30-31</t>
  </si>
  <si>
    <t>Night兼DayOL大会</t>
  </si>
  <si>
    <t>19970831A</t>
  </si>
  <si>
    <t>第4回サマーOL大会</t>
  </si>
  <si>
    <t>19970907A</t>
  </si>
  <si>
    <t>９７年度ザ・コンペ第５回戦</t>
  </si>
  <si>
    <t>19970913A</t>
  </si>
  <si>
    <t>第6回６人リレーＯクラブカップ</t>
  </si>
  <si>
    <t>19970913B</t>
  </si>
  <si>
    <t>MTB-O</t>
  </si>
  <si>
    <t>19970914A</t>
  </si>
  <si>
    <t>[JOA]女城主の里いわむらOL大会</t>
  </si>
  <si>
    <t>19970914B</t>
  </si>
  <si>
    <t>Night-O trial</t>
  </si>
  <si>
    <t>19970921A</t>
  </si>
  <si>
    <t>第48回岡崎市オリエンテーリング大会</t>
  </si>
  <si>
    <t>19970927A</t>
  </si>
  <si>
    <t>第17回ソニーOL大会</t>
  </si>
  <si>
    <t>19970928B</t>
  </si>
  <si>
    <t>第22回ペアOL大会</t>
  </si>
  <si>
    <t>19970928C</t>
  </si>
  <si>
    <t>第5回東北選手権大会兼青森県民大会</t>
  </si>
  <si>
    <t>19970928D</t>
  </si>
  <si>
    <t>関西学生OL連盟第3回定例戦</t>
  </si>
  <si>
    <t>19971004A</t>
  </si>
  <si>
    <t>1997/10/4-5</t>
  </si>
  <si>
    <t>第21回長野県OL大会兼第3回北信越インカレ</t>
  </si>
  <si>
    <t>19971004C</t>
  </si>
  <si>
    <t>19971005A</t>
  </si>
  <si>
    <t>京都カップ第3戦</t>
  </si>
  <si>
    <t>19971011A</t>
  </si>
  <si>
    <t>第5回インカレ選手権ショート併設大会</t>
  </si>
  <si>
    <t>19971012B</t>
  </si>
  <si>
    <t>白糸の滝リレーOL大会</t>
  </si>
  <si>
    <t>19971012C</t>
  </si>
  <si>
    <t>信州高遠フェスティバルOL大会</t>
  </si>
  <si>
    <t>19971019A</t>
  </si>
  <si>
    <t>[JOA]第23回東日本OL大会</t>
  </si>
  <si>
    <t>19971019B</t>
  </si>
  <si>
    <t>第10回埼玉県民OL大会</t>
  </si>
  <si>
    <t>19971026A</t>
  </si>
  <si>
    <t>19971026B</t>
  </si>
  <si>
    <t>第20回筑波大OL大会</t>
  </si>
  <si>
    <t>19971026C</t>
  </si>
  <si>
    <t>群馬県民OL兼太田市民OL大会</t>
  </si>
  <si>
    <t>19971026D</t>
  </si>
  <si>
    <t>平成9年度岐阜県OL大会</t>
  </si>
  <si>
    <t>19971101A</t>
  </si>
  <si>
    <t>[JOA]第20回記念長野OL大会兼オリエンテーリングフェスティバル</t>
  </si>
  <si>
    <t>1997/11/1-2</t>
  </si>
  <si>
    <t>19971101C</t>
  </si>
  <si>
    <t>ルート分析会兼APOCの宣伝in菅平大会</t>
  </si>
  <si>
    <t>19971101D</t>
  </si>
  <si>
    <t>第20回記念長野OL大会ナイトOL</t>
  </si>
  <si>
    <t>19971101F</t>
  </si>
  <si>
    <t>第20回記念長野OL大会リレーOL</t>
  </si>
  <si>
    <t>19971102A</t>
  </si>
  <si>
    <t>第10回愛知県勤労者スポーツ大会(OLあり)</t>
  </si>
  <si>
    <t>19971109B</t>
  </si>
  <si>
    <t>第10回京都府民スコアOL大会兼第20回府民総体</t>
  </si>
  <si>
    <t>19971109C</t>
  </si>
  <si>
    <t>TORTOISE'97狭山公園10人リレーOL大会</t>
  </si>
  <si>
    <t>19971109H</t>
  </si>
  <si>
    <t>第21回鹿沼OL大会兼第16回栃木県民OL大会</t>
  </si>
  <si>
    <t>19971116A</t>
  </si>
  <si>
    <t>第11回京大OL大会</t>
  </si>
  <si>
    <t>19971116B</t>
  </si>
  <si>
    <t>OCワンダラース第20回記念リレーOL</t>
  </si>
  <si>
    <t>19971123A</t>
  </si>
  <si>
    <t>第20回東北大OL大会</t>
  </si>
  <si>
    <t>19971123C</t>
  </si>
  <si>
    <t>第46回奈良県民体育大会OL兼第26回中学生大会</t>
  </si>
  <si>
    <t>19971124A</t>
  </si>
  <si>
    <t>[JOA]第20回西日本OL大会</t>
  </si>
  <si>
    <t>19971130A</t>
  </si>
  <si>
    <t>第18回千葉大OL大会</t>
  </si>
  <si>
    <t>19971130B</t>
  </si>
  <si>
    <t>県民歩け走ろうOL大会</t>
  </si>
  <si>
    <t>19971207B</t>
  </si>
  <si>
    <t>第14回三重県民OL大会兼第26回関町民OL大会</t>
  </si>
  <si>
    <t>19971207D</t>
  </si>
  <si>
    <t>第3回東北大ロングO大会</t>
  </si>
  <si>
    <t>19971214A</t>
  </si>
  <si>
    <t>[JOA]黒潮勝浦OL大会</t>
  </si>
  <si>
    <t>19971221H</t>
  </si>
  <si>
    <t>関西学連第4回定例戦兼新人戦</t>
  </si>
  <si>
    <t>19971222A</t>
  </si>
  <si>
    <t>学連合宿97</t>
  </si>
  <si>
    <t>19971223A</t>
  </si>
  <si>
    <t>第11回関東インカレ団体戦</t>
  </si>
  <si>
    <t>19971230A</t>
  </si>
  <si>
    <t>1997/12/30-31</t>
  </si>
  <si>
    <t>世界チャンピオン来日合宿</t>
  </si>
  <si>
    <t>19980101A</t>
  </si>
  <si>
    <t>第23回元朝OL大会</t>
  </si>
  <si>
    <t>19980102A</t>
  </si>
  <si>
    <t>第14回七福神OL大会</t>
  </si>
  <si>
    <t>19980103A</t>
  </si>
  <si>
    <t>KOLA新春OL大会</t>
  </si>
  <si>
    <t>19980103B</t>
  </si>
  <si>
    <t>世界チャンピオン新春ドリームOL大会</t>
  </si>
  <si>
    <t>19980109A</t>
  </si>
  <si>
    <t>1998/1/9-11</t>
  </si>
  <si>
    <t>第3回磐梯高原SKI-O大会</t>
  </si>
  <si>
    <t>19980110A</t>
  </si>
  <si>
    <t>第26回山口大OL大会</t>
  </si>
  <si>
    <t>19980110B</t>
  </si>
  <si>
    <t>97農々戦</t>
  </si>
  <si>
    <t>19980111A</t>
  </si>
  <si>
    <t>第18回広大OL大会兼広島県OL大会</t>
  </si>
  <si>
    <t>19980111B</t>
  </si>
  <si>
    <t>狭山OLC創立記念大会</t>
  </si>
  <si>
    <t>19980111C</t>
  </si>
  <si>
    <t>19980111D</t>
  </si>
  <si>
    <t>滋賀県民OL大会</t>
  </si>
  <si>
    <t>19980117A</t>
  </si>
  <si>
    <t>1998/1/17-18</t>
  </si>
  <si>
    <t>学連合宿</t>
  </si>
  <si>
    <t>19980118A</t>
  </si>
  <si>
    <t>第15回ジュニアチャンピオン大会</t>
  </si>
  <si>
    <t>19980128A</t>
  </si>
  <si>
    <t>1998/1/28-31</t>
  </si>
  <si>
    <t>国際SKI-O長野菅平大会</t>
  </si>
  <si>
    <t>19980130A</t>
  </si>
  <si>
    <t>国際SKI-O長野菅平大会(1日目)</t>
  </si>
  <si>
    <t>19980131A</t>
  </si>
  <si>
    <t>国際SKI-O長野菅平大会(2日目)</t>
  </si>
  <si>
    <t>19980201A</t>
  </si>
  <si>
    <t>岡崎市OL大会</t>
  </si>
  <si>
    <t>19980201B</t>
  </si>
  <si>
    <t>第2回早春OL大会</t>
  </si>
  <si>
    <t>19980208A</t>
  </si>
  <si>
    <t>新春の金山対抗リレーOL大会</t>
  </si>
  <si>
    <t>19980208B</t>
  </si>
  <si>
    <t>芝昌宏さん追悼リレー大会</t>
  </si>
  <si>
    <t>19980211A</t>
  </si>
  <si>
    <t>第20回早大OC大会</t>
  </si>
  <si>
    <t>19980214A</t>
  </si>
  <si>
    <t>1998/2/14-15</t>
  </si>
  <si>
    <t>パークＯ兼スプリントＯ大会</t>
  </si>
  <si>
    <t>19980215A</t>
  </si>
  <si>
    <t>[JOA]第6回全日本リレーOL大会</t>
  </si>
  <si>
    <t>19980219A</t>
  </si>
  <si>
    <t>インカレ直前2days大会(1日目)</t>
  </si>
  <si>
    <t>19980220A</t>
  </si>
  <si>
    <t>1998/2/20-22</t>
  </si>
  <si>
    <t>第4回SKI-O真室川大会</t>
  </si>
  <si>
    <t>19980222A</t>
  </si>
  <si>
    <t>第14回ウェスタンカップリレーOL大会</t>
  </si>
  <si>
    <t>19980225A</t>
  </si>
  <si>
    <t>インカレ直前2days大会(2日目)</t>
  </si>
  <si>
    <t>19980301A</t>
  </si>
  <si>
    <t>第2回クラブ対抗リレーOL大会</t>
  </si>
  <si>
    <t>19980301B</t>
  </si>
  <si>
    <t>第13回稲妻杯</t>
  </si>
  <si>
    <t>19980306A</t>
  </si>
  <si>
    <t>1998/3/6-8</t>
  </si>
  <si>
    <t>第20回日本学生OL選手権</t>
  </si>
  <si>
    <t>19980307A</t>
  </si>
  <si>
    <t>インカレ20周年記念パーティ</t>
  </si>
  <si>
    <t>19980308A</t>
  </si>
  <si>
    <t>平成9年度神奈川県民OL大会</t>
  </si>
  <si>
    <t>19980308B</t>
  </si>
  <si>
    <t>第7回OL高崎大会</t>
  </si>
  <si>
    <t>19980315A</t>
  </si>
  <si>
    <t>第14回千葉OL協会大会</t>
  </si>
  <si>
    <t>19980315B</t>
  </si>
  <si>
    <t>第17回港南区さわやかOL大会</t>
  </si>
  <si>
    <t>19980315C</t>
  </si>
  <si>
    <t>かつらぎ町OL大会</t>
  </si>
  <si>
    <t>19980321A</t>
  </si>
  <si>
    <t>中九四学連リレーOL大会</t>
  </si>
  <si>
    <t>19980322A</t>
  </si>
  <si>
    <t>[JOA]第24回全日本OL大会</t>
  </si>
  <si>
    <t>19980327A</t>
  </si>
  <si>
    <t>1998/3/27-29</t>
  </si>
  <si>
    <t>第11回全日本高等学校OL選手権大会併設大会</t>
  </si>
  <si>
    <t>19980329A</t>
  </si>
  <si>
    <t>第2回KOLA橋本OL大会</t>
  </si>
  <si>
    <t>19980329C</t>
  </si>
  <si>
    <t>新見OL大会</t>
  </si>
  <si>
    <t>19980329D</t>
  </si>
  <si>
    <t>虹の松原OL大会</t>
  </si>
  <si>
    <t>19980405A</t>
  </si>
  <si>
    <t>第15回金沢大OL大会</t>
  </si>
  <si>
    <t>19980412A</t>
  </si>
  <si>
    <t>第15回入間OLカーニバル</t>
  </si>
  <si>
    <t>19980412C</t>
  </si>
  <si>
    <t>98犬山（フルーツの里）OL大会</t>
  </si>
  <si>
    <t>19980412D</t>
  </si>
  <si>
    <t>98平尾台OL大会</t>
  </si>
  <si>
    <t>19980419A</t>
  </si>
  <si>
    <t>第12回新潟大OL大会</t>
  </si>
  <si>
    <t>19980419B</t>
  </si>
  <si>
    <t>大泉緑地OL大会</t>
  </si>
  <si>
    <t>19980425A</t>
  </si>
  <si>
    <t>ふるはうすパークOL大会</t>
  </si>
  <si>
    <t>19980426A</t>
  </si>
  <si>
    <t>第2回東京農工大学OL大会</t>
  </si>
  <si>
    <t>19980503A</t>
  </si>
  <si>
    <t>1998/5/3-4</t>
  </si>
  <si>
    <t>赤城山麓OL大会</t>
  </si>
  <si>
    <t>19980505A</t>
  </si>
  <si>
    <t>19980510A</t>
  </si>
  <si>
    <t>ビギナーのOL</t>
  </si>
  <si>
    <t>19980510B</t>
  </si>
  <si>
    <t>19980510C</t>
  </si>
  <si>
    <t>牧さん・しのぶさんの結婚を祝う会</t>
  </si>
  <si>
    <t>19980517A</t>
  </si>
  <si>
    <t>第40回中日東海ブロック大会</t>
  </si>
  <si>
    <t>19980517B</t>
  </si>
  <si>
    <t>第17回岩手大大会兼盛岡市民大会</t>
  </si>
  <si>
    <t>19980517C</t>
  </si>
  <si>
    <t>1998年度関西学連第1回定例戦</t>
  </si>
  <si>
    <t>19980517D</t>
  </si>
  <si>
    <t>98小倉南OL大会</t>
  </si>
  <si>
    <t>19980524A</t>
  </si>
  <si>
    <t>第18回阪市戦併設大会</t>
  </si>
  <si>
    <t>19980524B</t>
  </si>
  <si>
    <t>第24回FTVファミリーOL大会</t>
  </si>
  <si>
    <t>19980524C</t>
  </si>
  <si>
    <t>第2回佐賀県さわやかスポレクOL大会</t>
  </si>
  <si>
    <t>19980531A</t>
  </si>
  <si>
    <t>第14回愛知県民OL大会</t>
  </si>
  <si>
    <t>19980607A</t>
  </si>
  <si>
    <t>第20回東大OLK大会</t>
  </si>
  <si>
    <t>19980613A</t>
  </si>
  <si>
    <t>1998/6/13-14</t>
  </si>
  <si>
    <t>98OLフェスティバルin静岡</t>
  </si>
  <si>
    <t>19980614A</t>
  </si>
  <si>
    <t>1998年度関西学連第2回定例戦</t>
  </si>
  <si>
    <t>19980614B</t>
  </si>
  <si>
    <t>筑東北対抗戦併設大会</t>
  </si>
  <si>
    <t>19980620A</t>
  </si>
  <si>
    <t>1998/6/20-21</t>
  </si>
  <si>
    <t>３ステージパークＯin静岡</t>
  </si>
  <si>
    <t>19980621A</t>
  </si>
  <si>
    <t>98京都カップOL大会第3戦</t>
  </si>
  <si>
    <t>19980621C</t>
  </si>
  <si>
    <t>インカレショート関東選抜</t>
  </si>
  <si>
    <t>19980627A</t>
  </si>
  <si>
    <t>第7回原町市スポレク祭OL大会</t>
  </si>
  <si>
    <t>19980627B</t>
  </si>
  <si>
    <t>名城公園パークＯイベント</t>
  </si>
  <si>
    <t>19980628A</t>
  </si>
  <si>
    <t>第21回ワンダラースOL大会</t>
  </si>
  <si>
    <t>19980628C</t>
  </si>
  <si>
    <t>第10回東工大OLT杯</t>
  </si>
  <si>
    <t>19980712A</t>
  </si>
  <si>
    <t>第16回名阪戦</t>
  </si>
  <si>
    <t>19980712B</t>
  </si>
  <si>
    <t>1998/7/12-8/28</t>
  </si>
  <si>
    <t>サマーチャレンジ98兼記録会</t>
  </si>
  <si>
    <t>19980712C</t>
  </si>
  <si>
    <t>第51回福島県総合体育大会OL大会</t>
  </si>
  <si>
    <t>19980726A</t>
  </si>
  <si>
    <t>OL北大大会</t>
  </si>
  <si>
    <t>19980728A</t>
  </si>
  <si>
    <t>1998/7/28-8/2</t>
  </si>
  <si>
    <t>98年度京大京女夏合宿</t>
  </si>
  <si>
    <t>19980801A</t>
  </si>
  <si>
    <t>KOLA大阪城ナイトOL大会</t>
  </si>
  <si>
    <t>19980801B</t>
  </si>
  <si>
    <t>1998/8/1-3</t>
  </si>
  <si>
    <t>第23回サマーOL</t>
  </si>
  <si>
    <t>19980814A</t>
  </si>
  <si>
    <t>1998/8/14-16</t>
  </si>
  <si>
    <t>第18回OLPサマーキャンプ</t>
  </si>
  <si>
    <t>19980814B</t>
  </si>
  <si>
    <t>横浜OLクラブサマーキャンプ</t>
  </si>
  <si>
    <t>19980817A</t>
  </si>
  <si>
    <t>19980821A</t>
  </si>
  <si>
    <t>1998/8/21-23</t>
  </si>
  <si>
    <t>大阪OLC夏合宿</t>
  </si>
  <si>
    <t>19980829B</t>
  </si>
  <si>
    <t>第42回上尾OLC大会</t>
  </si>
  <si>
    <t>19980829C</t>
  </si>
  <si>
    <t>1998/8/29-30</t>
  </si>
  <si>
    <t>広島OLC夏合宿</t>
  </si>
  <si>
    <t>19980830A</t>
  </si>
  <si>
    <t>第6回サマーOLおおまま大会兼第7回小さな森のOL大会</t>
  </si>
  <si>
    <t>19980906A</t>
  </si>
  <si>
    <t>ドキドキオリエンテーリング大会</t>
  </si>
  <si>
    <t>19980906C</t>
  </si>
  <si>
    <t>大沼ボートOL大会</t>
  </si>
  <si>
    <t>19980912A</t>
  </si>
  <si>
    <t>1998/9/12-13</t>
  </si>
  <si>
    <t>トータス'98八ヶ岳２日間大会</t>
  </si>
  <si>
    <t>19980912B</t>
  </si>
  <si>
    <t>星空OL大会</t>
  </si>
  <si>
    <t>19980919A</t>
  </si>
  <si>
    <t>稲荷山公園パークO大会</t>
  </si>
  <si>
    <t>19980920B</t>
  </si>
  <si>
    <t>第6回北海道・東北選手権大会兼平成10年山形県民大会</t>
  </si>
  <si>
    <t>19980926A</t>
  </si>
  <si>
    <t>E-CARD体験イベント</t>
  </si>
  <si>
    <t>19980927A</t>
  </si>
  <si>
    <t>第6回インカレショート98兼併設大会</t>
  </si>
  <si>
    <t>19981004A</t>
  </si>
  <si>
    <t>19981004B</t>
  </si>
  <si>
    <t>スポレクぎふ'98椛の湖ふれあいOL</t>
  </si>
  <si>
    <t>19981004C</t>
  </si>
  <si>
    <t>第14回埼玉県OL協会大会兼第15回中学・高校選手権</t>
  </si>
  <si>
    <t>19981010A</t>
  </si>
  <si>
    <t>第9回スポーツレクフェスティバルOLの部</t>
  </si>
  <si>
    <t>19981011A</t>
  </si>
  <si>
    <t>高遠OLフェスティバル</t>
  </si>
  <si>
    <t>19981017A</t>
  </si>
  <si>
    <t>元宇品Ｃｕｐ[開催計画中]</t>
  </si>
  <si>
    <t>19981018A</t>
  </si>
  <si>
    <t>北九州市民体育祭OL大会</t>
  </si>
  <si>
    <t>19981018B</t>
  </si>
  <si>
    <t>川越OLC佐藤杯大会</t>
  </si>
  <si>
    <t>19981018C</t>
  </si>
  <si>
    <t>広島OLC発足25周年記念大会</t>
  </si>
  <si>
    <t>19981018D</t>
  </si>
  <si>
    <t>平成10年度福島県OL選手権</t>
  </si>
  <si>
    <t>19981018E</t>
  </si>
  <si>
    <t>ALL東早戦</t>
  </si>
  <si>
    <t>19981024A</t>
  </si>
  <si>
    <t>第20回天王杯</t>
  </si>
  <si>
    <t>19981025B</t>
  </si>
  <si>
    <t>岩村ロングＯ大会</t>
  </si>
  <si>
    <t>19981025C</t>
  </si>
  <si>
    <t>第18回京葉OLクラブ大会</t>
  </si>
  <si>
    <t>19981101A</t>
  </si>
  <si>
    <t>[JOA]第7回全日本リレーOL大会</t>
  </si>
  <si>
    <t>19981101B</t>
  </si>
  <si>
    <t>[JOA]第7回全日本リレーOL大会個人分</t>
  </si>
  <si>
    <t>19981103A</t>
  </si>
  <si>
    <t>第21回岩手県OL選手権</t>
  </si>
  <si>
    <t>19981108A</t>
  </si>
  <si>
    <t>第21回筑波大OL大会</t>
  </si>
  <si>
    <t>19981108B</t>
  </si>
  <si>
    <t>第22回鹿沼OL大会兼第17回栃木県民OL大会</t>
  </si>
  <si>
    <t>19981108C</t>
  </si>
  <si>
    <t>第3回関西学連定例戦</t>
  </si>
  <si>
    <t>19981115A</t>
  </si>
  <si>
    <t>[JOA]第24回東日本OL大会</t>
  </si>
  <si>
    <t>19981122A</t>
  </si>
  <si>
    <t>O-CUP'98(1日目)</t>
  </si>
  <si>
    <t>19981122B</t>
  </si>
  <si>
    <t>1998/11/22-23</t>
  </si>
  <si>
    <t>第4回ロングOL大会(東北版)</t>
  </si>
  <si>
    <t>19981122C</t>
  </si>
  <si>
    <t>平成10年度橘椙戦</t>
  </si>
  <si>
    <t>19981123A</t>
  </si>
  <si>
    <t>1998/22/23</t>
  </si>
  <si>
    <t>O-CUP'98(2日目)</t>
  </si>
  <si>
    <t>19981128A</t>
  </si>
  <si>
    <t>庄内緑地公園パークOイベント</t>
  </si>
  <si>
    <t>19981129A</t>
  </si>
  <si>
    <t>[JOA]東海・西日本OL大会</t>
  </si>
  <si>
    <t>19981129B</t>
  </si>
  <si>
    <t>第14回小川町OL大会</t>
  </si>
  <si>
    <t>19981206A</t>
  </si>
  <si>
    <t>大阪府民OL大会</t>
  </si>
  <si>
    <t>19981206C</t>
  </si>
  <si>
    <t>OL初心者教室兼パークOinOKAZAKI</t>
  </si>
  <si>
    <t>19981206D</t>
  </si>
  <si>
    <t>中九四インカレ併設大会</t>
  </si>
  <si>
    <t>19981206E</t>
  </si>
  <si>
    <t>第3回いばらきOL大会</t>
  </si>
  <si>
    <t>19981212A</t>
  </si>
  <si>
    <t>ParkOinSAITAMA奥武蔵OL大会</t>
  </si>
  <si>
    <t>19981213A</t>
  </si>
  <si>
    <t>[JOA]OLCみちの会25周年記念大会</t>
  </si>
  <si>
    <t>19981220A</t>
  </si>
  <si>
    <t>98ASKオリエンテーリング大会</t>
  </si>
  <si>
    <t>19981220B</t>
  </si>
  <si>
    <t>98年度関西学連第4回定例戦兼新人戦</t>
  </si>
  <si>
    <t>19981222A</t>
  </si>
  <si>
    <t>日本学連中上級者向け合宿</t>
  </si>
  <si>
    <t>19981223A</t>
  </si>
  <si>
    <t>第12回関東学生OL選手権大会団体戦</t>
  </si>
  <si>
    <t>19981227A</t>
  </si>
  <si>
    <t>第19回広島大学大会</t>
  </si>
  <si>
    <t>19990101A</t>
  </si>
  <si>
    <t>第24回元朝OL大会</t>
  </si>
  <si>
    <t>19990102A</t>
  </si>
  <si>
    <t>第15回七福神OL大会</t>
  </si>
  <si>
    <t>19990103A</t>
  </si>
  <si>
    <t>第14回KOLA新春OL大会</t>
  </si>
  <si>
    <t>19990109A</t>
  </si>
  <si>
    <t>第27回山口大OL大会</t>
  </si>
  <si>
    <t>19990110A</t>
  </si>
  <si>
    <t>静岡大OL大会</t>
  </si>
  <si>
    <t>19990116A</t>
  </si>
  <si>
    <t>茨農工戦</t>
  </si>
  <si>
    <t>19990117A</t>
  </si>
  <si>
    <t>第15回ウェスタンカップリレーOL大会</t>
  </si>
  <si>
    <t>19990124A</t>
  </si>
  <si>
    <t>新春OL大会</t>
  </si>
  <si>
    <t>19990124B</t>
  </si>
  <si>
    <t>第16回ジュニアチャンピオン大会</t>
  </si>
  <si>
    <t>19990124C</t>
  </si>
  <si>
    <t>平成10年度滋賀県パークO大会</t>
  </si>
  <si>
    <t>19990131A</t>
  </si>
  <si>
    <t>第19回横浜OLクラブ大会</t>
  </si>
  <si>
    <t>19990207A</t>
  </si>
  <si>
    <t>第3回クラブ対抗リレーOL大会</t>
  </si>
  <si>
    <t>19990207B</t>
  </si>
  <si>
    <t>第50回岡崎市OL大会</t>
  </si>
  <si>
    <t>19990213A</t>
  </si>
  <si>
    <t>女子オリエンティア向け机上合宿</t>
  </si>
  <si>
    <t>19990214A</t>
  </si>
  <si>
    <t>第21回早大OC大会</t>
  </si>
  <si>
    <t>19990219A</t>
  </si>
  <si>
    <t>1999/2/19-21</t>
  </si>
  <si>
    <t>第5回J-CUPスキーＯ大会</t>
  </si>
  <si>
    <t>19990221A</t>
  </si>
  <si>
    <t>第8回大和村OL大会兼茨城西OL大会</t>
  </si>
  <si>
    <t>19990227A</t>
  </si>
  <si>
    <t>TOKYO_LOPPET_のがわむさしの大会</t>
  </si>
  <si>
    <t>19990228A</t>
  </si>
  <si>
    <t>19990306A</t>
  </si>
  <si>
    <t>上尾OLC大会</t>
  </si>
  <si>
    <t>19990307A</t>
  </si>
  <si>
    <t>第18回港南区さわやかOL大会</t>
  </si>
  <si>
    <t>19990307B</t>
  </si>
  <si>
    <t>第2回東京都OL選手権</t>
  </si>
  <si>
    <t>19990307C</t>
  </si>
  <si>
    <t>第23回鉾田町OL大会</t>
  </si>
  <si>
    <t>19990307D</t>
  </si>
  <si>
    <t>第15回千葉県OL協会大会</t>
  </si>
  <si>
    <t>19990307E</t>
  </si>
  <si>
    <t>98京都カップOL大会第4戦</t>
  </si>
  <si>
    <t>鹿児島</t>
  </si>
  <si>
    <t>19990312A</t>
  </si>
  <si>
    <t>1999/3/12-14</t>
  </si>
  <si>
    <t>第21回日本学生OL選手権兼併設大会他</t>
  </si>
  <si>
    <t>19990314A</t>
  </si>
  <si>
    <t>第3回早春OL岩宿の里大会</t>
  </si>
  <si>
    <t>19990314B</t>
  </si>
  <si>
    <t>平成10年度神奈川県民OL大会併設サン・スーシパークO大会</t>
  </si>
  <si>
    <t>19990314C</t>
  </si>
  <si>
    <t>水戸市OLの集い</t>
  </si>
  <si>
    <t>19990314D</t>
  </si>
  <si>
    <t>第8回OL高崎大会（観音山）</t>
  </si>
  <si>
    <t>19990320A</t>
  </si>
  <si>
    <t>リレーOLin愛知</t>
  </si>
  <si>
    <t>19990321A</t>
  </si>
  <si>
    <t>[JOA]第25回全日本OL大会</t>
  </si>
  <si>
    <t>19990321B</t>
  </si>
  <si>
    <t>全日本併設愛知OL大会</t>
  </si>
  <si>
    <t>19990321C</t>
  </si>
  <si>
    <t>1999/3/21-22</t>
  </si>
  <si>
    <t>全日本を振り返る会</t>
  </si>
  <si>
    <t>19990322B</t>
  </si>
  <si>
    <t>全日本21Eコーストライアル</t>
  </si>
  <si>
    <t>19990327A</t>
  </si>
  <si>
    <t>1999/3/26-28</t>
  </si>
  <si>
    <t>第12回全日本高等学校OL選手権大会併設大会</t>
  </si>
  <si>
    <t>19990404A</t>
  </si>
  <si>
    <t>第16回金沢大OL大会</t>
  </si>
  <si>
    <t>19990411A</t>
  </si>
  <si>
    <t>第2回入間加治丘陵まつり兼第16回入間OLカーニバル</t>
  </si>
  <si>
    <t>19990418A</t>
  </si>
  <si>
    <t>第13回新潟大OL大会</t>
  </si>
  <si>
    <t>19990425B</t>
  </si>
  <si>
    <t>PARK-O_SERIES_IN_OSAKA(1)</t>
  </si>
  <si>
    <t>19990502B</t>
  </si>
  <si>
    <t>19990502C</t>
  </si>
  <si>
    <t>県民の森オープン記念フリーポイントOL大会</t>
  </si>
  <si>
    <t>19990504A</t>
  </si>
  <si>
    <t>GW2days</t>
  </si>
  <si>
    <t>19990509A</t>
  </si>
  <si>
    <t>筑波大会内杯</t>
  </si>
  <si>
    <t>19990516B</t>
  </si>
  <si>
    <t>1999年度関西学生OL連盟第1回定例戦</t>
  </si>
  <si>
    <t>19990516C</t>
  </si>
  <si>
    <t>新歓ペアOL併設大会</t>
  </si>
  <si>
    <t>19990522A</t>
  </si>
  <si>
    <t>第9回真田町菅平高原マウンテンバイクフェスティバルミニOL大会</t>
  </si>
  <si>
    <t>19990523A</t>
  </si>
  <si>
    <t>全日本リレー神奈川・東京予選第1戦</t>
  </si>
  <si>
    <t>19990530A</t>
  </si>
  <si>
    <t>[JOA]第25回FTVファミリーOL大会</t>
  </si>
  <si>
    <t>19990530B</t>
  </si>
  <si>
    <t>19990605A</t>
  </si>
  <si>
    <t>TOKYO_LOPPET_パークO_99_第1戦</t>
  </si>
  <si>
    <t>19990606A</t>
  </si>
  <si>
    <t>第21回東大OLK大会</t>
  </si>
  <si>
    <t>19990613A</t>
  </si>
  <si>
    <t>1999年度関西学生OL連盟第2回定例戦</t>
  </si>
  <si>
    <t>19990613C</t>
  </si>
  <si>
    <t>第11回筑東北戦</t>
  </si>
  <si>
    <t>19990619A</t>
  </si>
  <si>
    <t>1999/6/19-20</t>
  </si>
  <si>
    <t>山形県パークO大会</t>
  </si>
  <si>
    <t>19990620A</t>
  </si>
  <si>
    <t>庚申山パークO大会</t>
  </si>
  <si>
    <t>19990620C</t>
  </si>
  <si>
    <t>第16回千葉OL協会大会</t>
  </si>
  <si>
    <t>19990627A</t>
  </si>
  <si>
    <t>全日本リレー神奈川・東京予選第2戦</t>
  </si>
  <si>
    <t>19990704A</t>
  </si>
  <si>
    <t>第11回東工大OLT杯</t>
  </si>
  <si>
    <t>19990704B</t>
  </si>
  <si>
    <t>ぽっかりカップ第1戦</t>
  </si>
  <si>
    <t>19990710A</t>
  </si>
  <si>
    <t>ぽっかりカップ第2戦</t>
  </si>
  <si>
    <t>19990711B</t>
  </si>
  <si>
    <t>ぽっかりカップ第3戦</t>
  </si>
  <si>
    <t>19990717A</t>
  </si>
  <si>
    <t>ぽっかりカップ第4戦</t>
  </si>
  <si>
    <t>19990718A</t>
  </si>
  <si>
    <t>ぽっかりカップ第5戦</t>
  </si>
  <si>
    <t>19990720A</t>
  </si>
  <si>
    <t>ぽっかりカップ第6戦</t>
  </si>
  <si>
    <t>19990720B</t>
  </si>
  <si>
    <t>全日本リレー京都・滋賀予選</t>
  </si>
  <si>
    <t>19990731A</t>
  </si>
  <si>
    <t>19990731B</t>
  </si>
  <si>
    <t>1999/7/31-8/2</t>
  </si>
  <si>
    <t>第25回サマーOL</t>
  </si>
  <si>
    <t>19990801A</t>
  </si>
  <si>
    <t>第22回OL北大大会</t>
  </si>
  <si>
    <t>19990815A</t>
  </si>
  <si>
    <t>1999/8/13-15</t>
  </si>
  <si>
    <t>多摩OL夏合宿</t>
  </si>
  <si>
    <t>19990821A</t>
  </si>
  <si>
    <t>第21回筑波杯兼第10回OBOG杯</t>
  </si>
  <si>
    <t>19990822B</t>
  </si>
  <si>
    <t>第21回共和町OL大会</t>
  </si>
  <si>
    <t>19990828A</t>
  </si>
  <si>
    <t>1999/8/28-29</t>
  </si>
  <si>
    <t>東海地区OLクラブ連絡協議会さわやか夏合宿</t>
  </si>
  <si>
    <t>19990828B</t>
  </si>
  <si>
    <t>北信越OL連絡協議会サマーキャンプ</t>
  </si>
  <si>
    <t>19990828C</t>
  </si>
  <si>
    <t>1999/7/11-8/28</t>
  </si>
  <si>
    <t>サマーチャレンジ99</t>
  </si>
  <si>
    <t>19990829A</t>
  </si>
  <si>
    <t>第1回あかがね街道OL大会</t>
  </si>
  <si>
    <t>19990904A</t>
  </si>
  <si>
    <t>1999/9/4-5</t>
  </si>
  <si>
    <t>第2回女子オリエンティア向け机上合宿</t>
  </si>
  <si>
    <t>19990905A</t>
  </si>
  <si>
    <t>第15回埼玉OL協会大会兼第16回中学・高校選手権大会</t>
  </si>
  <si>
    <t>19990905D</t>
  </si>
  <si>
    <t>サン・スーシ合宿</t>
  </si>
  <si>
    <t>19990911A</t>
  </si>
  <si>
    <t>第42回上尾OLC大会上尾の森ナイトO大会</t>
  </si>
  <si>
    <t>19990911B</t>
  </si>
  <si>
    <t>第39回二本松市民OL大会</t>
  </si>
  <si>
    <t>19990912A</t>
  </si>
  <si>
    <t>1999/7/22-9/12</t>
  </si>
  <si>
    <t>WOC-challenge-99</t>
  </si>
  <si>
    <t>19990919A</t>
  </si>
  <si>
    <t>筑早戦</t>
  </si>
  <si>
    <t>19990919B</t>
  </si>
  <si>
    <t>第26回福島市OL大会</t>
  </si>
  <si>
    <t>19990925A</t>
  </si>
  <si>
    <t>第2回OLフェスティバル長野菅平大会第1日(第22回長野県OL大会)</t>
  </si>
  <si>
    <t>19990926A</t>
  </si>
  <si>
    <t>第2回OLフェスティバル長野菅平大会第2日(第7回クラブカップ7人リレーOL大会)</t>
  </si>
  <si>
    <t>19991003A</t>
  </si>
  <si>
    <t>富山県OL大会兼第6回富山OLK大会</t>
  </si>
  <si>
    <t>19991003B</t>
  </si>
  <si>
    <t>札幌パークOL大会</t>
  </si>
  <si>
    <t>19991003C</t>
  </si>
  <si>
    <t>ワンダラースPARK-O大会</t>
  </si>
  <si>
    <t>19991009A</t>
  </si>
  <si>
    <t>ソニーOL大会</t>
  </si>
  <si>
    <t>19991010B</t>
  </si>
  <si>
    <t>高遠フェスティバルOLイベント</t>
  </si>
  <si>
    <t>19991010C</t>
  </si>
  <si>
    <t>第24回ペアOL大会</t>
  </si>
  <si>
    <t>愛媛</t>
  </si>
  <si>
    <t>19991011A</t>
  </si>
  <si>
    <t>パークOワールドツァー</t>
  </si>
  <si>
    <t>19991017A</t>
  </si>
  <si>
    <t>第22回東北大OL大会</t>
  </si>
  <si>
    <t>19991017C</t>
  </si>
  <si>
    <t>京都カップ第3戦兼第2回橘カップ要項</t>
  </si>
  <si>
    <t>19991017D</t>
  </si>
  <si>
    <t>OLCルーパー創立25周年鶴舞公園SuperParkO</t>
  </si>
  <si>
    <t>19991017F</t>
  </si>
  <si>
    <t>岩見沢市民OL大会</t>
  </si>
  <si>
    <t>19991024A</t>
  </si>
  <si>
    <t>第22回筑波大OL大会</t>
  </si>
  <si>
    <t>19991024B</t>
  </si>
  <si>
    <t>横浜OL・サン・スーシ・ワンダラース対抗戦(筑波大大会)</t>
  </si>
  <si>
    <t>19991026A</t>
  </si>
  <si>
    <t>ファミリー・ボートOL大会</t>
  </si>
  <si>
    <t>19991030A</t>
  </si>
  <si>
    <t>天王杯</t>
  </si>
  <si>
    <t>19991031A</t>
  </si>
  <si>
    <t>PARK-O_SERIES_IN_OSAKA(2)</t>
  </si>
  <si>
    <t>19991031B</t>
  </si>
  <si>
    <t>[JOA]第25回東日本OL大会</t>
  </si>
  <si>
    <t>19991031C</t>
  </si>
  <si>
    <t>北信越学生選手権</t>
  </si>
  <si>
    <t>19991103A</t>
  </si>
  <si>
    <t>2000年WorldCupプレイベント大会</t>
  </si>
  <si>
    <t>19991107A</t>
  </si>
  <si>
    <t>[JOA]第8回全日本リレーOL大会</t>
  </si>
  <si>
    <t>19991113A</t>
  </si>
  <si>
    <t>第8回奈良県スポレク祭OL</t>
  </si>
  <si>
    <t>19991113B</t>
  </si>
  <si>
    <t>第2回美・遊・知ふるさとOL大会</t>
  </si>
  <si>
    <t>19991114A</t>
  </si>
  <si>
    <t>第7回インカレショート99併設大会</t>
  </si>
  <si>
    <t>19991114B</t>
  </si>
  <si>
    <t>第7回北海道・東北OL選手権兼第22回岩手県OL選手権</t>
  </si>
  <si>
    <t>19991114C</t>
  </si>
  <si>
    <t>第1回赤城ふれあいの森OL大会兼前橋市民OL大会</t>
  </si>
  <si>
    <t>19991120A</t>
  </si>
  <si>
    <t>PARK-O_SERIES_IN_OSAKA(3)</t>
  </si>
  <si>
    <t>19991121A</t>
  </si>
  <si>
    <t>[JOA]第22回西日本OL大会</t>
  </si>
  <si>
    <t>19991128A</t>
  </si>
  <si>
    <t>第19回サン・スーシOL大会</t>
  </si>
  <si>
    <t>19991128B</t>
  </si>
  <si>
    <t>平成11年度福島県OL選手権大会</t>
  </si>
  <si>
    <t>19991205A</t>
  </si>
  <si>
    <t>佐賀県協会設立記念大会</t>
  </si>
  <si>
    <t>19991205B</t>
  </si>
  <si>
    <t>関東インカレ併設レース</t>
  </si>
  <si>
    <t>19991212A</t>
  </si>
  <si>
    <t>第4回筑東戦</t>
  </si>
  <si>
    <t>19991212B</t>
  </si>
  <si>
    <t>1999/12/11-12</t>
  </si>
  <si>
    <t>第5回ロングOL大会</t>
  </si>
  <si>
    <t>19991212C</t>
  </si>
  <si>
    <t>椙橘戦兼東海学連定例戦</t>
  </si>
  <si>
    <t>19991219A</t>
  </si>
  <si>
    <t>第19回千葉大OL大会</t>
  </si>
  <si>
    <t>19991219C</t>
  </si>
  <si>
    <t>第4回定例戦(新人戦)</t>
  </si>
  <si>
    <t>香川</t>
  </si>
  <si>
    <t>19991223A</t>
  </si>
  <si>
    <t>第13回関東学生OL選手権団体戦</t>
  </si>
  <si>
    <t>19991223B</t>
  </si>
  <si>
    <t>1999/12/22-23</t>
  </si>
  <si>
    <t>1999年度第1回日本学連合宿</t>
  </si>
  <si>
    <t>19991226B</t>
  </si>
  <si>
    <t>第20回広島大OL大会兼広島県OL大会</t>
  </si>
  <si>
    <t>20000101A</t>
  </si>
  <si>
    <t>第25回元朝OL大会</t>
  </si>
  <si>
    <t>20000103A</t>
  </si>
  <si>
    <t>第15回KOLA新春OL大会</t>
  </si>
  <si>
    <t>20000108A</t>
  </si>
  <si>
    <t>第28回山口大学大会</t>
  </si>
  <si>
    <t>20000108B</t>
  </si>
  <si>
    <t>農工茨戦</t>
  </si>
  <si>
    <t>20000115B</t>
  </si>
  <si>
    <t>WelComeJAPAN-O2000</t>
  </si>
  <si>
    <t>20000115C</t>
  </si>
  <si>
    <t>第1回埼玉大・茨城大対抗戦</t>
  </si>
  <si>
    <t>20000116A</t>
  </si>
  <si>
    <t>第16回ウエスタンカップリレーOL大会</t>
  </si>
  <si>
    <t>20000116B</t>
  </si>
  <si>
    <t>筑葉戦</t>
  </si>
  <si>
    <t>20000123A</t>
  </si>
  <si>
    <t>第17回ジュニアチャンピオン大会</t>
  </si>
  <si>
    <t>20000123B</t>
  </si>
  <si>
    <t>筑波大OL愛好会技術部引退興行</t>
  </si>
  <si>
    <t>20000130B</t>
  </si>
  <si>
    <t>平成11年度滋賀県パークOL大会兼幸せを呼ぶペアOL大会</t>
  </si>
  <si>
    <t>20000130C</t>
  </si>
  <si>
    <t>第52回岡崎市OL大会</t>
  </si>
  <si>
    <t>20000213A</t>
  </si>
  <si>
    <t>2000/2/12-13</t>
  </si>
  <si>
    <t>1999年度第2回日本学連合宿</t>
  </si>
  <si>
    <t>20000220A</t>
  </si>
  <si>
    <t>第22回早大OC大会</t>
  </si>
  <si>
    <t>20000220B</t>
  </si>
  <si>
    <t>2000/2/18-20</t>
  </si>
  <si>
    <t>第7回J-CUPスキーO大会</t>
  </si>
  <si>
    <t>20000227A</t>
  </si>
  <si>
    <t>平成11年度神奈川県民OL大会兼ワンダラースPARK-O大会</t>
  </si>
  <si>
    <t>20000227B</t>
  </si>
  <si>
    <t>第1回森林ボランティア兼パークO</t>
  </si>
  <si>
    <t>20000227C</t>
  </si>
  <si>
    <t>筑波大OL愛好会渉外部引退興行</t>
  </si>
  <si>
    <t>20000305A</t>
  </si>
  <si>
    <t>第17回千葉OL協会大会</t>
  </si>
  <si>
    <t>20000305B</t>
  </si>
  <si>
    <t>第4回早春OL五覧田城址大会兼第9回小さな森のOL大会</t>
  </si>
  <si>
    <t>20000312A</t>
  </si>
  <si>
    <t>2000/3/11-12</t>
  </si>
  <si>
    <t>日本学生選手権兼日光OL２日間大会</t>
  </si>
  <si>
    <t>20000312B</t>
  </si>
  <si>
    <t>第9回高崎観音山OL大会</t>
  </si>
  <si>
    <t>宮崎</t>
  </si>
  <si>
    <t>20000320A</t>
  </si>
  <si>
    <t>2000/3/18-20</t>
  </si>
  <si>
    <t>第13回全日本高等学校OL選手権大会併設大会</t>
  </si>
  <si>
    <t>20000320B</t>
  </si>
  <si>
    <t>2000/3/19-20</t>
  </si>
  <si>
    <t>菅平高原スキーOLイベント2000</t>
  </si>
  <si>
    <t>20000326A</t>
  </si>
  <si>
    <t>[JOA]第26回全日本OL大会</t>
  </si>
  <si>
    <t>20000402A</t>
  </si>
  <si>
    <t>第17回金沢大OL大会兼石川県民OL大会</t>
  </si>
  <si>
    <t>20000402B</t>
  </si>
  <si>
    <t>第4回KOLA橋本OL大会</t>
  </si>
  <si>
    <t>20000409A</t>
  </si>
  <si>
    <t>第3回入間加治丘陵まつり</t>
  </si>
  <si>
    <t>20000409B</t>
  </si>
  <si>
    <t>2000/4/8-9</t>
  </si>
  <si>
    <t>トータス２５周年記念八ヶ岳高原２日間大会</t>
  </si>
  <si>
    <t>20000416A</t>
  </si>
  <si>
    <t>2000/4/15-16</t>
  </si>
  <si>
    <t>[NR]ＷＣ併設富士山こどもの国OL2日間大会</t>
  </si>
  <si>
    <t>20000416B</t>
  </si>
  <si>
    <t>平尾台OL大会</t>
  </si>
  <si>
    <t>20000422A</t>
  </si>
  <si>
    <t>関西学連第1回定例戦</t>
  </si>
  <si>
    <t>20000422B</t>
  </si>
  <si>
    <t>2000/4/22-23</t>
  </si>
  <si>
    <t>筑波大25周年記念大会</t>
  </si>
  <si>
    <t>20000423A</t>
  </si>
  <si>
    <t>第14回新潟大OL大会</t>
  </si>
  <si>
    <t>20000423B</t>
  </si>
  <si>
    <t>日本学連合宿</t>
  </si>
  <si>
    <t>20000503A</t>
  </si>
  <si>
    <t>根の上高原つつじまつり大会</t>
  </si>
  <si>
    <t>20000503B</t>
  </si>
  <si>
    <t>Ｏ－ビレッジナイトＯ</t>
  </si>
  <si>
    <t>20000504A</t>
  </si>
  <si>
    <t>[JOA][NR]OL愛知・作手大会</t>
  </si>
  <si>
    <t>20000505A</t>
  </si>
  <si>
    <t>望郷の森OL大会</t>
  </si>
  <si>
    <t>20000506A</t>
  </si>
  <si>
    <t>2000/5/3-6</t>
  </si>
  <si>
    <t>Ｏ－ビレッジ</t>
  </si>
  <si>
    <t>20000514A</t>
  </si>
  <si>
    <t>2000/5/13-14</t>
  </si>
  <si>
    <t>第23回長野県OL大会（菅平牧場</t>
  </si>
  <si>
    <t>20000514B</t>
  </si>
  <si>
    <t>京都カップ第1戦兼第23回京都府民総合体育大会</t>
  </si>
  <si>
    <t>20000514C</t>
  </si>
  <si>
    <t>2000年度関東学連ペアOL大会</t>
  </si>
  <si>
    <t>20000521A</t>
  </si>
  <si>
    <t>福岡OL北九州地区大会</t>
  </si>
  <si>
    <t>20000521B</t>
  </si>
  <si>
    <t>20000528A</t>
  </si>
  <si>
    <t>第1回つくばROC大会</t>
  </si>
  <si>
    <t>20000528C</t>
  </si>
  <si>
    <t>第3回佐賀県さわやかスポレクOL大会</t>
  </si>
  <si>
    <t>20000528D</t>
  </si>
  <si>
    <t>市阪戦20周年記念大会</t>
  </si>
  <si>
    <t>20000528E</t>
  </si>
  <si>
    <t>Park-O_Tour_Hokkaido第1戦</t>
  </si>
  <si>
    <t>20000603A</t>
  </si>
  <si>
    <t>Park-O_in_Chichibu_兼_森林育林体験ツァー２</t>
  </si>
  <si>
    <t>20000603B</t>
  </si>
  <si>
    <t>女子オリエンティア向けミニ合宿</t>
  </si>
  <si>
    <t>20000604A</t>
  </si>
  <si>
    <t>[NR]第22回東大OLK大会</t>
  </si>
  <si>
    <t>20000610A</t>
  </si>
  <si>
    <t>全国一斉OL大会(京都)</t>
  </si>
  <si>
    <t>20000611A</t>
  </si>
  <si>
    <t>Park-O_in_Tochigi_兼_森林育林体験セミナー</t>
  </si>
  <si>
    <t>20000611B</t>
  </si>
  <si>
    <t>第22回上越市OLC大会</t>
  </si>
  <si>
    <t>20000611C</t>
  </si>
  <si>
    <t>第13回埼玉県民OL大会兼全国一斉OL大会(埼玉県)</t>
  </si>
  <si>
    <t>20000618A</t>
  </si>
  <si>
    <t>全国一斉OL大会(長野県)</t>
  </si>
  <si>
    <t>20000618B</t>
  </si>
  <si>
    <t>全国一斉OL大会(茨城県)</t>
  </si>
  <si>
    <t>20000618C</t>
  </si>
  <si>
    <t>全国一斉OL大会併設山形県米沢大会</t>
  </si>
  <si>
    <t>20000618D</t>
  </si>
  <si>
    <t>全国一斉OL大会(神奈川県)</t>
  </si>
  <si>
    <t>20000618E</t>
  </si>
  <si>
    <t>全国一斉OL大会併設大会(神奈川県)</t>
  </si>
  <si>
    <t>20000618F</t>
  </si>
  <si>
    <t>全国一斉OL大会(広島県)</t>
  </si>
  <si>
    <t>20000624A</t>
  </si>
  <si>
    <t>新潟パークO大会</t>
  </si>
  <si>
    <t>20000625A</t>
  </si>
  <si>
    <t>全国一斉OL大会(群馬県)</t>
  </si>
  <si>
    <t>20000625B</t>
  </si>
  <si>
    <t>20000625C</t>
  </si>
  <si>
    <t>Park-O_Tour_Hokkaido第2戦兼全国一斉大会</t>
  </si>
  <si>
    <t>20000702A</t>
  </si>
  <si>
    <t>第12回東工大OLT杯</t>
  </si>
  <si>
    <t>20000709B</t>
  </si>
  <si>
    <t>第53回福島県総合体育大会リレーOL大会</t>
  </si>
  <si>
    <t>20000709C</t>
  </si>
  <si>
    <t>第2回スポレク祭スコアOL大会</t>
  </si>
  <si>
    <t>20000709D</t>
  </si>
  <si>
    <t>第18回栃木県OL大会兼佐野OLC唐沢山大会</t>
  </si>
  <si>
    <t>20000729A</t>
  </si>
  <si>
    <t>Park-O_Tour_Hokkaido第3戦</t>
  </si>
  <si>
    <t>20000730A</t>
  </si>
  <si>
    <t>第23回OL北大大会</t>
  </si>
  <si>
    <t>20000730B</t>
  </si>
  <si>
    <t>2000/7/25-30</t>
  </si>
  <si>
    <t>京大京女夏合宿兼京大杯</t>
  </si>
  <si>
    <t>20000805A</t>
  </si>
  <si>
    <t>第14回KOLAナイトOL大会</t>
  </si>
  <si>
    <t>20000805B</t>
  </si>
  <si>
    <t>ふかひろファンの集い</t>
  </si>
  <si>
    <t>20000813A</t>
  </si>
  <si>
    <t>2000/8/11-13</t>
  </si>
  <si>
    <t>トータス３日間大会</t>
  </si>
  <si>
    <t>20000820A</t>
  </si>
  <si>
    <t>20000826A</t>
  </si>
  <si>
    <t>根ノ上高原ショートOL大会</t>
  </si>
  <si>
    <t>20000827A</t>
  </si>
  <si>
    <t>第8回クラブカップ７人リレー</t>
  </si>
  <si>
    <t>20000903A</t>
  </si>
  <si>
    <t>第16回埼玉県OL協会大会兼第17回小中高選手権大会</t>
  </si>
  <si>
    <t>20000909A</t>
  </si>
  <si>
    <t>寺嶋家・高木家御結婚記念パークO</t>
  </si>
  <si>
    <t>20000910B</t>
  </si>
  <si>
    <t>Park-O_Tour_Hokkaido第4戦</t>
  </si>
  <si>
    <t>20000910E</t>
  </si>
  <si>
    <t>2000/7/22-9/10</t>
  </si>
  <si>
    <t>静岡サマーチャレンジ</t>
  </si>
  <si>
    <t>20000923A</t>
  </si>
  <si>
    <t>第20回横浜OLクラブ大会兼パークOイベントin神奈川第1弾</t>
  </si>
  <si>
    <t>20000924A</t>
  </si>
  <si>
    <t>第40回OL二本松大会</t>
  </si>
  <si>
    <t>20000924B</t>
  </si>
  <si>
    <t>2000/9/23-24</t>
  </si>
  <si>
    <t>京大秋合宿</t>
  </si>
  <si>
    <t>20001001A</t>
  </si>
  <si>
    <t>あがたの森OL大会</t>
  </si>
  <si>
    <t>20001001B</t>
  </si>
  <si>
    <t>Park-O_Tour_Hokkaido第5戦</t>
  </si>
  <si>
    <t>20001009A</t>
  </si>
  <si>
    <t>2000/10/8-9</t>
  </si>
  <si>
    <t>[NR]榛原OL２日間大会</t>
  </si>
  <si>
    <t>20001009B</t>
  </si>
  <si>
    <t>サクランボの園OL大会</t>
  </si>
  <si>
    <t>20001015A</t>
  </si>
  <si>
    <t>第20回サン・スーシOL大会</t>
  </si>
  <si>
    <t>20001015B</t>
  </si>
  <si>
    <t>北九州市2000年市民体育祭OL大会</t>
  </si>
  <si>
    <t>20001015C</t>
  </si>
  <si>
    <t>所沢航空公園パークO</t>
  </si>
  <si>
    <t>20001015D</t>
  </si>
  <si>
    <t>第53回岡崎市OL大会</t>
  </si>
  <si>
    <t>20001015E</t>
  </si>
  <si>
    <t>20001021A</t>
  </si>
  <si>
    <t>20001022A</t>
  </si>
  <si>
    <t>第18回岩手大OL大会</t>
  </si>
  <si>
    <t>20001022B</t>
  </si>
  <si>
    <t>第25回ペアOL大会</t>
  </si>
  <si>
    <t>20001022C</t>
  </si>
  <si>
    <t>2000/10/21-22</t>
  </si>
  <si>
    <t>ニュースポーツフェスティバル2000inながの</t>
  </si>
  <si>
    <t>20001022E</t>
  </si>
  <si>
    <t>愛知こどもの国OL大会</t>
  </si>
  <si>
    <t>20001029A</t>
  </si>
  <si>
    <t>[NR]第23回筑波大OL大会</t>
  </si>
  <si>
    <t>20001029B</t>
  </si>
  <si>
    <t>第8回北海道・東北選手権大会</t>
  </si>
  <si>
    <t>20001029C</t>
  </si>
  <si>
    <t>平成12年度新潟OL協会杯大会</t>
  </si>
  <si>
    <t>20001029D</t>
  </si>
  <si>
    <t>久留米大学OL大会</t>
  </si>
  <si>
    <t>20001029E</t>
  </si>
  <si>
    <t>山口大OLC天王杯</t>
  </si>
  <si>
    <t>20001103A</t>
  </si>
  <si>
    <t>みちの会OL大会</t>
  </si>
  <si>
    <t>20001103B</t>
  </si>
  <si>
    <t>岩国市民OL大会</t>
  </si>
  <si>
    <t>20001103C</t>
  </si>
  <si>
    <t>大阪府民大会</t>
  </si>
  <si>
    <t>20001104A</t>
  </si>
  <si>
    <t>碓氷峠ポッポタウンリレーOL大会</t>
  </si>
  <si>
    <t>20001105A</t>
  </si>
  <si>
    <t>[JOA]第26回東日本OL大会</t>
  </si>
  <si>
    <t>20001105B</t>
  </si>
  <si>
    <t>愛媛スポレク祭2000</t>
  </si>
  <si>
    <t>20001111A</t>
  </si>
  <si>
    <t>ICS2000前日イベント</t>
  </si>
  <si>
    <t>20001111B</t>
  </si>
  <si>
    <t>20001112A</t>
  </si>
  <si>
    <t>日本学生OL選手権ショート大会</t>
  </si>
  <si>
    <t>20001112B</t>
  </si>
  <si>
    <t>前橋市民OL大会兼第2回赤城ふれあいの森OL大会</t>
  </si>
  <si>
    <t>20001112C</t>
  </si>
  <si>
    <t>オリエンテーリングの集い</t>
  </si>
  <si>
    <t>20001119A</t>
  </si>
  <si>
    <t>第9回全日本リレーOL大会</t>
  </si>
  <si>
    <t>20001126A</t>
  </si>
  <si>
    <t>[公認/E]多摩OL創立30周年記念大会</t>
  </si>
  <si>
    <t>20001203A</t>
  </si>
  <si>
    <t>第17回ウェスタンカップリレー大会</t>
  </si>
  <si>
    <t>20001203B</t>
  </si>
  <si>
    <t>神奈川県協会大会兼関東学生選手権</t>
  </si>
  <si>
    <t>20001203C</t>
  </si>
  <si>
    <t>入間公園OL大会</t>
  </si>
  <si>
    <t>20001210A</t>
  </si>
  <si>
    <t>第2回クラブ対抗リレー大会兼第5回埼玉県クラブ対抗リレー大会</t>
  </si>
  <si>
    <t>20001210B</t>
  </si>
  <si>
    <t>第42回中日東海ブロックOL大会兼静岡県民OL大会</t>
  </si>
  <si>
    <t>20001216A</t>
  </si>
  <si>
    <t>第19回京葉OL大会稲毛ベイサイドパークＯ</t>
  </si>
  <si>
    <t>20001217A</t>
  </si>
  <si>
    <t>第20回千葉大大会</t>
  </si>
  <si>
    <t>20001223A</t>
  </si>
  <si>
    <t>20001224A</t>
  </si>
  <si>
    <t>[NR]大阪ＯＬＣ25周年記念大会</t>
  </si>
  <si>
    <t>20001228A</t>
  </si>
  <si>
    <t>2000/12/25-28</t>
  </si>
  <si>
    <t>東北大冬合宿</t>
  </si>
  <si>
    <t>20001230A</t>
  </si>
  <si>
    <t>富士ワールドチャンピオンオープン</t>
  </si>
  <si>
    <t>20010101A</t>
  </si>
  <si>
    <t>第26回元朝OL大会</t>
  </si>
  <si>
    <t>20010101B</t>
  </si>
  <si>
    <t>2000/12/30-2001/1/1</t>
  </si>
  <si>
    <t>カウントダウンパーティ</t>
  </si>
  <si>
    <t>20010102A</t>
  </si>
  <si>
    <t>第17回七福神OL大会</t>
  </si>
  <si>
    <t>20010103A</t>
  </si>
  <si>
    <t>第16回KOLA新春OL大会</t>
  </si>
  <si>
    <t>20010103B</t>
  </si>
  <si>
    <t>20010103C</t>
  </si>
  <si>
    <t>新春OL大会(愛知)</t>
  </si>
  <si>
    <t>20010106A</t>
  </si>
  <si>
    <t>山口大OL大会</t>
  </si>
  <si>
    <t>20010107A</t>
  </si>
  <si>
    <t>20010107B</t>
  </si>
  <si>
    <t>広島大OL大会</t>
  </si>
  <si>
    <t>20010107C</t>
  </si>
  <si>
    <t>名大OL大会</t>
  </si>
  <si>
    <t>20010108A</t>
  </si>
  <si>
    <t>クアハウス今冶OL大会</t>
  </si>
  <si>
    <t>20010108B</t>
  </si>
  <si>
    <t>2001/1/6-8</t>
  </si>
  <si>
    <t>スコード１月合宿</t>
  </si>
  <si>
    <t>20010114A</t>
  </si>
  <si>
    <t>20010121A</t>
  </si>
  <si>
    <t>第18回ジュニアチャンピオン大会</t>
  </si>
  <si>
    <t>20010121B</t>
  </si>
  <si>
    <t>20010121C</t>
  </si>
  <si>
    <t>東海クラブカップリレー</t>
  </si>
  <si>
    <t>20010121D</t>
  </si>
  <si>
    <t>2001/1/20-21</t>
  </si>
  <si>
    <t>学連合宿愛知</t>
  </si>
  <si>
    <t>20010128A</t>
  </si>
  <si>
    <t>健康福祉村パークO大会</t>
  </si>
  <si>
    <t>20010128B</t>
  </si>
  <si>
    <t>第54回岡崎市OL大会</t>
  </si>
  <si>
    <t>20010204A</t>
  </si>
  <si>
    <t>彩の国OLキャンペーン2000</t>
  </si>
  <si>
    <t>20010211A</t>
  </si>
  <si>
    <t>第14回関東学生OL選手権リレー</t>
  </si>
  <si>
    <t>20010211B</t>
  </si>
  <si>
    <t>2001/2/10-11</t>
  </si>
  <si>
    <t>スコード２月合宿</t>
  </si>
  <si>
    <t>20010211C</t>
  </si>
  <si>
    <t>日光学連合宿</t>
  </si>
  <si>
    <t>20010217A</t>
  </si>
  <si>
    <t>第20回京葉OL大会ベイサイドパークＯ幕張</t>
  </si>
  <si>
    <t>20010218A</t>
  </si>
  <si>
    <t>第23回早大OC大会</t>
  </si>
  <si>
    <t>20010218C</t>
  </si>
  <si>
    <t>第23回八郷町民OL大会★中止★</t>
  </si>
  <si>
    <t>20010225B</t>
  </si>
  <si>
    <t>2001/2/24-25</t>
  </si>
  <si>
    <t>第9回J-CUPスキーO大会</t>
  </si>
  <si>
    <t>20010225D</t>
  </si>
  <si>
    <t>第9回大和村OL大会兼県西OLの集い</t>
  </si>
  <si>
    <t>20010225E</t>
  </si>
  <si>
    <t>シロラさんお別れOL・送別会</t>
  </si>
  <si>
    <t>20010304A</t>
  </si>
  <si>
    <t>オリエンテーリング福岡大会</t>
  </si>
  <si>
    <t>20010304B</t>
  </si>
  <si>
    <t>2001/3/3-4</t>
  </si>
  <si>
    <t>第15回AMEX合宿</t>
  </si>
  <si>
    <t>20010304C</t>
  </si>
  <si>
    <t>伊利麻川イレギュラーイベント</t>
  </si>
  <si>
    <t>20010311A</t>
  </si>
  <si>
    <t>2001/3/9-11</t>
  </si>
  <si>
    <t>日本学生選手権</t>
  </si>
  <si>
    <t>20010311B</t>
  </si>
  <si>
    <t>第10回OL高崎大会</t>
  </si>
  <si>
    <t>20010311C</t>
  </si>
  <si>
    <t>第2回森林ボランティア</t>
  </si>
  <si>
    <t>20010317A</t>
  </si>
  <si>
    <t>秋が瀬公園パークO大会</t>
  </si>
  <si>
    <t>20010318A</t>
  </si>
  <si>
    <t>第14回全日本高等学校OL選手権大会併設大会</t>
  </si>
  <si>
    <t>20010318B</t>
  </si>
  <si>
    <t>2001/3/17-18</t>
  </si>
  <si>
    <t>菅平高原スキーO大会</t>
  </si>
  <si>
    <t>20010318C</t>
  </si>
  <si>
    <t>20010318D</t>
  </si>
  <si>
    <t>第20回千葉OL協会大会</t>
  </si>
  <si>
    <t>20010325A</t>
  </si>
  <si>
    <t>[JOA]第27回全日本OL大会</t>
  </si>
  <si>
    <t>20010401A</t>
  </si>
  <si>
    <t>第18回金沢大学OL大会</t>
  </si>
  <si>
    <t>20010401B</t>
  </si>
  <si>
    <t>第4回入間加治丘陵まつり</t>
  </si>
  <si>
    <t>20010408A</t>
  </si>
  <si>
    <t>第5回KOLA橋本大会</t>
  </si>
  <si>
    <t>20010408C</t>
  </si>
  <si>
    <t>2001春のイベントinAichi</t>
  </si>
  <si>
    <t>20010415A</t>
  </si>
  <si>
    <t>第15回新潟大OL大会</t>
  </si>
  <si>
    <t>20010415B</t>
  </si>
  <si>
    <t>20010422A</t>
  </si>
  <si>
    <t>20010422B</t>
  </si>
  <si>
    <t>平成13年春季福井市民OL大会</t>
  </si>
  <si>
    <t>20010430A</t>
  </si>
  <si>
    <t>[NR]第2回富士山こどもの国OL大会</t>
  </si>
  <si>
    <t>20010502A</t>
  </si>
  <si>
    <t>パークO岡崎中央総合公園</t>
  </si>
  <si>
    <t>20010503A</t>
  </si>
  <si>
    <t>Park-O_Tour_HOKKAIDO_2001_第1戦</t>
  </si>
  <si>
    <t>20010505A</t>
  </si>
  <si>
    <t>2001/5/4-5</t>
  </si>
  <si>
    <t>[NR]上杉鷹山生誕250年記念米沢OL2日間大会</t>
  </si>
  <si>
    <t>20010505B</t>
  </si>
  <si>
    <t>2001/5/3-5</t>
  </si>
  <si>
    <t>O-Village2001</t>
  </si>
  <si>
    <t>20010506A</t>
  </si>
  <si>
    <t>木曽三川公園パークO</t>
  </si>
  <si>
    <t>20010513B</t>
  </si>
  <si>
    <t>滋賀県パークOL大会</t>
  </si>
  <si>
    <t>20010513D</t>
  </si>
  <si>
    <t>早葉戦</t>
  </si>
  <si>
    <t>20010519A</t>
  </si>
  <si>
    <t>筑波大春の会内杯</t>
  </si>
  <si>
    <t>20010520A</t>
  </si>
  <si>
    <t>小倉南OL大会</t>
  </si>
  <si>
    <t>20010520B</t>
  </si>
  <si>
    <t>第21回サン・スーシOL大会</t>
  </si>
  <si>
    <t>20010520C</t>
  </si>
  <si>
    <t>平成13年度群馬県民OL大会兼第30回太田市民OL大会</t>
  </si>
  <si>
    <t>20010520G</t>
  </si>
  <si>
    <t>第7回村松町民OL大会</t>
  </si>
  <si>
    <t>20010526A</t>
  </si>
  <si>
    <t>第23回若葉のOL大会</t>
  </si>
  <si>
    <t>20010527A</t>
  </si>
  <si>
    <t>千葉OLK大会</t>
  </si>
  <si>
    <t>20010527B</t>
  </si>
  <si>
    <t>20010527C</t>
  </si>
  <si>
    <t>第12回福島県OL選手大会</t>
  </si>
  <si>
    <t>20010527E</t>
  </si>
  <si>
    <t>佐賀県さわやかスポレクOL大会</t>
  </si>
  <si>
    <t>OL&amp;ORR</t>
  </si>
  <si>
    <t>20010603A</t>
  </si>
  <si>
    <t>[NR]第23回東大OLK大会</t>
  </si>
  <si>
    <t>20010603B</t>
  </si>
  <si>
    <t>20010603C</t>
  </si>
  <si>
    <t>s</t>
  </si>
  <si>
    <t>第1回OLあだたら高原大会</t>
  </si>
  <si>
    <t>20010610A</t>
  </si>
  <si>
    <t>浦和OLC大会</t>
  </si>
  <si>
    <t>o</t>
  </si>
  <si>
    <t>r</t>
  </si>
  <si>
    <t>20010610D</t>
  </si>
  <si>
    <t>第3回全国一斉OL新潟県大会兼第23回上越市OLC大会</t>
  </si>
  <si>
    <t>20010610E</t>
  </si>
  <si>
    <t>第3回全国一斉OL富山県大会兼第10回富山スポレク祭OL大会</t>
  </si>
  <si>
    <t>20010617B</t>
  </si>
  <si>
    <t>Park-O Tour HOKKAIDO 2001 第2戦 兼 全国一斉ＯＬ北海道大会</t>
  </si>
  <si>
    <t>20010617C</t>
  </si>
  <si>
    <t>第3回全国一斉OL福島大会</t>
  </si>
  <si>
    <t>20010617D</t>
  </si>
  <si>
    <t>E</t>
  </si>
  <si>
    <t>20010617F</t>
  </si>
  <si>
    <t>第3回全国一斉OL広島大会兼第4回スコラ高原大会</t>
  </si>
  <si>
    <t>20010617G</t>
  </si>
  <si>
    <t>第3回全国一斉OL群馬大会</t>
  </si>
  <si>
    <t>20010624C</t>
  </si>
  <si>
    <t>第3回全国一斉OL福井大会兼第52回市民体育大会OL大会</t>
  </si>
  <si>
    <t>20010624D</t>
  </si>
  <si>
    <t>第44回金沢市民体育大会OL大会</t>
  </si>
  <si>
    <t>20010624G</t>
  </si>
  <si>
    <t>第3回全国一斉OL埼玉大会</t>
  </si>
  <si>
    <t>20010624H</t>
  </si>
  <si>
    <t>_&amp;s</t>
  </si>
  <si>
    <t>第3回全国一斉OL長野大会</t>
  </si>
  <si>
    <t>20010624I</t>
  </si>
  <si>
    <t>第3回全国一斉ＯＬ大会東京大会　兼高尾山ＯＬ地図リメイク記念大会</t>
  </si>
  <si>
    <t>20010624J</t>
  </si>
  <si>
    <t>第3回全国一斉OL神奈川大会</t>
  </si>
  <si>
    <t>20010624K</t>
  </si>
  <si>
    <t>第3回全国一斉OL山口大会</t>
  </si>
  <si>
    <t>20010701A</t>
  </si>
  <si>
    <t>Park-O in Tochigi 兼 森林育林体験</t>
  </si>
  <si>
    <t>20010701B</t>
  </si>
  <si>
    <t>第53回小松市民体育大会OL大会</t>
  </si>
  <si>
    <t>20010701C</t>
  </si>
  <si>
    <t>第13回東工大OLT杯</t>
  </si>
  <si>
    <t>20010701D</t>
  </si>
  <si>
    <t>高原山麓OL大会</t>
  </si>
  <si>
    <t>R</t>
  </si>
  <si>
    <t>20010708A</t>
  </si>
  <si>
    <t>第54回福島県総合体育大会クラブ対抗リレーOL</t>
  </si>
  <si>
    <t>20010708B</t>
  </si>
  <si>
    <t>福井県スポレク祭OL競技</t>
  </si>
  <si>
    <t>20010708C</t>
  </si>
  <si>
    <t>サン・スーシOLイベント</t>
  </si>
  <si>
    <t>20010708D</t>
  </si>
  <si>
    <t>第13回島根県スポレク祭OL大会</t>
  </si>
  <si>
    <t>ｒ</t>
  </si>
  <si>
    <t>20010722A</t>
  </si>
  <si>
    <t>葛尾村森林公園パーマネントコースオープン記念大会</t>
  </si>
  <si>
    <t>_&amp;T</t>
  </si>
  <si>
    <t>20010726A</t>
  </si>
  <si>
    <t>2001/7/25-26</t>
  </si>
  <si>
    <t>全国自然公園大会</t>
  </si>
  <si>
    <t>20010804B</t>
  </si>
  <si>
    <t>第15回KOLAナイトO</t>
  </si>
  <si>
    <t>20010805X</t>
  </si>
  <si>
    <t>富士登山駅伝選手募集</t>
  </si>
  <si>
    <t>20010811A</t>
  </si>
  <si>
    <t>東大OLK会内杯</t>
  </si>
  <si>
    <t>20010812A1</t>
  </si>
  <si>
    <t>北東インカレ2001</t>
  </si>
  <si>
    <t>20010812A2</t>
  </si>
  <si>
    <t>北東インカレ2001併設大会</t>
  </si>
  <si>
    <t>20010812C</t>
  </si>
  <si>
    <t>第53回石川県民体育大会OL大会</t>
  </si>
  <si>
    <t>20010819A</t>
  </si>
  <si>
    <t>2001/8/17-19</t>
  </si>
  <si>
    <t>ワールドゲームズ</t>
  </si>
  <si>
    <t>20010819B2</t>
  </si>
  <si>
    <t>第22回共和町OL大会</t>
  </si>
  <si>
    <t>20010825A</t>
  </si>
  <si>
    <t>Park-O Tour HOKKAIDO 2001 第3戦</t>
  </si>
  <si>
    <t>20010825C</t>
  </si>
  <si>
    <t>_&amp;O</t>
  </si>
  <si>
    <t>もりもりランドかつらおミニOL大会</t>
  </si>
  <si>
    <t>20010826A</t>
  </si>
  <si>
    <t>第24回OL北大大会</t>
  </si>
  <si>
    <t>20010826B</t>
  </si>
  <si>
    <t>第2回赤城ふれあいの森サマーOL大会</t>
  </si>
  <si>
    <t>20010901A</t>
  </si>
  <si>
    <t>2001/9/1-2</t>
  </si>
  <si>
    <t>第16回ナイト兼デイOL大会</t>
  </si>
  <si>
    <t>20010902A</t>
  </si>
  <si>
    <t>埼玉県OL協会大会兼小中高OL選手権大会</t>
  </si>
  <si>
    <t>20010908A</t>
  </si>
  <si>
    <t>水篶刈OL大会</t>
  </si>
  <si>
    <t>20010909A</t>
  </si>
  <si>
    <t>第９回クラブカップ7人リレー</t>
  </si>
  <si>
    <t>20010909B</t>
  </si>
  <si>
    <t>新潟レク協OL大会</t>
  </si>
  <si>
    <t>20010909C</t>
  </si>
  <si>
    <t>第11回金沢市民スポレク祭OL大会</t>
  </si>
  <si>
    <t>20010916A</t>
  </si>
  <si>
    <t>Park-O Tour HOKKAIDO 2001 第4戦</t>
  </si>
  <si>
    <t>20010922A</t>
  </si>
  <si>
    <t>北九州ナイトOL</t>
  </si>
  <si>
    <t>20010923B</t>
  </si>
  <si>
    <t>北九州ファミリー初心者大会</t>
  </si>
  <si>
    <t>20010924B</t>
  </si>
  <si>
    <t>OL二本松大会</t>
  </si>
  <si>
    <t>20010924C</t>
  </si>
  <si>
    <t>石川健民祭OL大会</t>
  </si>
  <si>
    <t>_&amp;r</t>
  </si>
  <si>
    <t>20010930C</t>
  </si>
  <si>
    <t>平成13年度都民スポレクふれあい大会ウォークOL大会</t>
  </si>
  <si>
    <t>20010930D</t>
  </si>
  <si>
    <t>福井市スポレク大会OL競技</t>
  </si>
  <si>
    <t>20010930E</t>
  </si>
  <si>
    <t>さくらんぼ東根OL大会[alt se:1133][/alt]</t>
  </si>
  <si>
    <t>20011007A</t>
  </si>
  <si>
    <t>第24回東北大大会</t>
  </si>
  <si>
    <t>20011007B</t>
  </si>
  <si>
    <t>第31回上越市市民体育祭OL大会</t>
  </si>
  <si>
    <t>20011007C</t>
  </si>
  <si>
    <t>20011013B</t>
  </si>
  <si>
    <t>第31回上越市民体育祭OL大会</t>
  </si>
  <si>
    <t>20011014B</t>
  </si>
  <si>
    <t>関西学連第２回定例戦</t>
  </si>
  <si>
    <t>20011014C</t>
  </si>
  <si>
    <t>神奈川パークO第1戦</t>
  </si>
  <si>
    <t>20011014D</t>
  </si>
  <si>
    <t>Park-O Tour HOKKAIDO 2001 第5戦</t>
  </si>
  <si>
    <t>20011021A</t>
  </si>
  <si>
    <t>B</t>
  </si>
  <si>
    <t>スポーツフェスタ2001 in 二本松</t>
  </si>
  <si>
    <t>20011021B</t>
  </si>
  <si>
    <t>小松市民スポレク祭OL大会</t>
  </si>
  <si>
    <t>20011021C</t>
  </si>
  <si>
    <t>福井市秋季市民OL大会</t>
  </si>
  <si>
    <t>20011021D</t>
  </si>
  <si>
    <t>20011027B</t>
  </si>
  <si>
    <t>[NR]あいち健康の森OL大会</t>
  </si>
  <si>
    <t>20011028A</t>
  </si>
  <si>
    <t>市民体育祭OL大会</t>
  </si>
  <si>
    <t>20011028D</t>
  </si>
  <si>
    <t>[JOA]全日本リレーOL大会</t>
  </si>
  <si>
    <t>20011103A</t>
  </si>
  <si>
    <t>第4回美・遊・知ふるさとOL大会</t>
  </si>
  <si>
    <t>20011103B</t>
  </si>
  <si>
    <t>第12回朝日・大阪府民大会</t>
  </si>
  <si>
    <t>20011104A</t>
  </si>
  <si>
    <t>[NR]第24回筑波大OL大会</t>
  </si>
  <si>
    <t>20011104C</t>
  </si>
  <si>
    <t>愛媛スポレク2001OL大会</t>
  </si>
  <si>
    <t>20011110A1</t>
  </si>
  <si>
    <t>第3回関東甲信越地区OLフェスティバル・ショートOL大会</t>
  </si>
  <si>
    <t>20011110A3</t>
  </si>
  <si>
    <t>[NR][JOA]第3回関東甲信越地区OLフェスティバル埼玉・秩父横瀬OL大会</t>
  </si>
  <si>
    <t>20011110B</t>
  </si>
  <si>
    <t>箱根OL大会2001</t>
  </si>
  <si>
    <t>20011111C</t>
  </si>
  <si>
    <t>20011118A</t>
  </si>
  <si>
    <t>関西学連第3回定例戦兼新人戦</t>
  </si>
  <si>
    <t>20011123A</t>
  </si>
  <si>
    <t>2001/11/23-24</t>
  </si>
  <si>
    <t>20011125A</t>
  </si>
  <si>
    <t>[NR][JOA]第27回東日本OL大会</t>
  </si>
  <si>
    <t>20011202A1</t>
  </si>
  <si>
    <t>第15回関東インカレ個人戦兼本セレ</t>
  </si>
  <si>
    <t>20011202A2</t>
  </si>
  <si>
    <t>第15回関東インカレ併設五町田大会</t>
  </si>
  <si>
    <t>20011202B</t>
  </si>
  <si>
    <t>彩の森入間公園パークO</t>
  </si>
  <si>
    <t>20011208A</t>
  </si>
  <si>
    <t>第22回広島大OL大会兼広島県OL大会</t>
  </si>
  <si>
    <t>20011209A</t>
  </si>
  <si>
    <t>[NR][JOA]第23回西日本OL大会</t>
  </si>
  <si>
    <t>20011216A</t>
  </si>
  <si>
    <t>第4回いばらきOL大会</t>
  </si>
  <si>
    <t>20011216B</t>
  </si>
  <si>
    <t>神奈川パークO第2戦</t>
  </si>
  <si>
    <t>20011216C1</t>
  </si>
  <si>
    <t>ASK大会</t>
  </si>
  <si>
    <t>20011216D</t>
  </si>
  <si>
    <t>第35回真備町OL大会</t>
  </si>
  <si>
    <t>20011222A</t>
  </si>
  <si>
    <t>三木山森林公園スコアＯ大会</t>
  </si>
  <si>
    <t>20011223A</t>
  </si>
  <si>
    <t>第18回ウェスタンカップリレー大会</t>
  </si>
  <si>
    <t>20020101A</t>
  </si>
  <si>
    <t>元旦ナイトO大会[alt se:1528][/alt]</t>
  </si>
  <si>
    <t>20020102A</t>
  </si>
  <si>
    <t>第18回七福神OL大会</t>
  </si>
  <si>
    <t>20020103A</t>
  </si>
  <si>
    <t>第17回KOLA新春大会</t>
  </si>
  <si>
    <t>20020106A</t>
  </si>
  <si>
    <t>静岡大大会</t>
  </si>
  <si>
    <t>20020106B</t>
  </si>
  <si>
    <t>第30回山口大学大会兼山口県大会</t>
  </si>
  <si>
    <t>20020112B1</t>
  </si>
  <si>
    <t>第2回千葉県立青葉の森公園OL大会LOOP-O[alt se:1419][/alt]</t>
  </si>
  <si>
    <t>20020120A</t>
  </si>
  <si>
    <t>20020120C</t>
  </si>
  <si>
    <t>第19回ジュニアチャンピオン大会[alt se:1481][/alt]</t>
  </si>
  <si>
    <t>20020127B</t>
  </si>
  <si>
    <t>第１回東京OLクラブマスターズ大会</t>
  </si>
  <si>
    <t>20020127C</t>
  </si>
  <si>
    <t>20020203A</t>
  </si>
  <si>
    <t>クラブ対抗リレーO大会</t>
  </si>
  <si>
    <t>20020203B</t>
  </si>
  <si>
    <t>神奈川パークO第3戦</t>
  </si>
  <si>
    <t>20020203D</t>
  </si>
  <si>
    <t>20020211A</t>
  </si>
  <si>
    <t>20020217A</t>
  </si>
  <si>
    <t>[NR]第24回早大OC大会[alt se:1312][/alt]</t>
  </si>
  <si>
    <t>20020224B</t>
  </si>
  <si>
    <t>2001年度椙橘戦兼東海学連定例戦</t>
  </si>
  <si>
    <t>20020303B</t>
  </si>
  <si>
    <t>平成13年度福岡県OL大会</t>
  </si>
  <si>
    <t>20020303C</t>
  </si>
  <si>
    <t>OLフェスティバルin鳳来</t>
  </si>
  <si>
    <t>20020308A</t>
  </si>
  <si>
    <t>2002/3/8-10</t>
  </si>
  <si>
    <t>[NR]第24回全日本学生選手権</t>
  </si>
  <si>
    <t>20020310A</t>
  </si>
  <si>
    <t>第26回春日局の里健康マラソン（OLあり）</t>
  </si>
  <si>
    <t>20020310B</t>
  </si>
  <si>
    <t>第11回高崎観音山丘陵OL大会</t>
  </si>
  <si>
    <t>20020317A</t>
  </si>
  <si>
    <t>第15回全日本高等学校選手権併設大会</t>
  </si>
  <si>
    <t>20020323A</t>
  </si>
  <si>
    <t>全日本前日イベント</t>
  </si>
  <si>
    <t>20020324A</t>
  </si>
  <si>
    <t>[NR][JOA]第28回全日本OL大会</t>
  </si>
  <si>
    <t>20020407A</t>
  </si>
  <si>
    <t>第6回KOLA橋本大会</t>
  </si>
  <si>
    <t>20020407B</t>
  </si>
  <si>
    <t>第42回OL二本松大会</t>
  </si>
  <si>
    <t>20020407C</t>
  </si>
  <si>
    <t>第19回金沢大大会兼県民大会</t>
  </si>
  <si>
    <t>20020407D</t>
  </si>
  <si>
    <t>2002犬山OL大会</t>
  </si>
  <si>
    <t>20020414A</t>
  </si>
  <si>
    <t>桃李の里OL大会</t>
  </si>
  <si>
    <t>20020414B</t>
  </si>
  <si>
    <t>[NR]第21回京葉OLC大会[alt se:1836][/alt]</t>
  </si>
  <si>
    <t>20020414C</t>
  </si>
  <si>
    <t>平成14年愛知県OL大会</t>
  </si>
  <si>
    <t>20020414D</t>
  </si>
  <si>
    <t>2002年門司OL大会</t>
  </si>
  <si>
    <t>20020421A1</t>
  </si>
  <si>
    <t>第1回図書館情報大OLC大会[alt se:1435][/alt]</t>
  </si>
  <si>
    <t>20020421B</t>
  </si>
  <si>
    <t>_&amp;c</t>
  </si>
  <si>
    <t>初心者教室兼パークO鶴見緑地</t>
  </si>
  <si>
    <t>20020421C</t>
  </si>
  <si>
    <t>平成14年春季福井市民OL大会</t>
  </si>
  <si>
    <t>20020428A</t>
  </si>
  <si>
    <t>[NR]第3回富士山こどもの国OL大会</t>
  </si>
  <si>
    <t>20020429A</t>
  </si>
  <si>
    <t>ロブ兼ますみHappy Wedding イベント</t>
  </si>
  <si>
    <t>20020504A</t>
  </si>
  <si>
    <t>20020505A</t>
  </si>
  <si>
    <t>第16回新潟大OL大会</t>
  </si>
  <si>
    <t>20020505B</t>
  </si>
  <si>
    <t>ぎふスポーツフェア2002OL大会兼教室</t>
  </si>
  <si>
    <t>20020506A</t>
  </si>
  <si>
    <t>春の天覧山Oイベント</t>
  </si>
  <si>
    <t>20020506C</t>
  </si>
  <si>
    <t>Park-O Tour HOKKAIDO 2002第１戦</t>
  </si>
  <si>
    <t>20020512B</t>
  </si>
  <si>
    <t>関東学連新歓ペアOL大会</t>
  </si>
  <si>
    <t>20020519A</t>
  </si>
  <si>
    <t>2002年度関西学連第1回定例戦</t>
  </si>
  <si>
    <t>20020519B</t>
  </si>
  <si>
    <t>平成14年度OL北九州地区大会</t>
  </si>
  <si>
    <t>20020519C</t>
  </si>
  <si>
    <t>第5回スコラ高原OL大会</t>
  </si>
  <si>
    <t>20020519D</t>
  </si>
  <si>
    <t>第55回藤岡市民OL春季大会兼平成14年度群馬県民OL大会</t>
  </si>
  <si>
    <t>20020526A</t>
  </si>
  <si>
    <t>彩の国OL大会</t>
  </si>
  <si>
    <t>20020526B</t>
  </si>
  <si>
    <t>第16回東海クラブカップリレーOL大会</t>
  </si>
  <si>
    <t>20020526C</t>
  </si>
  <si>
    <t>第22回阪市戦</t>
  </si>
  <si>
    <t>20020601A</t>
  </si>
  <si>
    <t>[NR][JOA]全日本パークO大会</t>
  </si>
  <si>
    <t>20020601B</t>
  </si>
  <si>
    <t>第4回全国一斉OL大会・東京会場</t>
  </si>
  <si>
    <t>20020602A</t>
  </si>
  <si>
    <t>[NR]第24回東大OLK大会[alt se:1730][/alt]</t>
  </si>
  <si>
    <t>20020602B</t>
  </si>
  <si>
    <t>第2回OL安達太良高原大会</t>
  </si>
  <si>
    <t>20020602C</t>
  </si>
  <si>
    <t>第4回全国一斉OL大会愛媛中予会場</t>
  </si>
  <si>
    <t>20020609A</t>
  </si>
  <si>
    <t>Park-O in Tochigi 兼森林育林体験セミナーPartⅢ</t>
  </si>
  <si>
    <t>20020609B</t>
  </si>
  <si>
    <t>第4回全国一斉OL大会・京都会場兼第17回OL教室</t>
  </si>
  <si>
    <t>20020609C</t>
  </si>
  <si>
    <t>新潟県OL協会杯兼第24回上越市OLC大会</t>
  </si>
  <si>
    <t>20020616A</t>
  </si>
  <si>
    <t>第4回全国一斉OL大会兼福島県選手権大会</t>
  </si>
  <si>
    <t>20020616B</t>
  </si>
  <si>
    <t>第4回全国一斉OL大会・甘楽町会場</t>
  </si>
  <si>
    <t>20020616C</t>
  </si>
  <si>
    <t>第4回全国一斉OL大会・茨城県会場</t>
  </si>
  <si>
    <t>20020616D</t>
  </si>
  <si>
    <t>第4回全国一斉OL大会・大阪会場</t>
  </si>
  <si>
    <t>20020623B</t>
  </si>
  <si>
    <t>Park-O Tour HOKKAIDO 2002第2戦（予定）</t>
  </si>
  <si>
    <t>20020630A</t>
  </si>
  <si>
    <t>第4回全国一斉OL大会・滋賀会場</t>
  </si>
  <si>
    <t>20020714A</t>
  </si>
  <si>
    <t>福島総合体育大会リレーOL</t>
  </si>
  <si>
    <t>20020714B</t>
  </si>
  <si>
    <t>福井県スポレク祭OL大会</t>
  </si>
  <si>
    <t>20020721A</t>
  </si>
  <si>
    <t>第15回埼玉県民OL大会</t>
  </si>
  <si>
    <t>20020803A</t>
  </si>
  <si>
    <t>第16回KOLAナイトO大会</t>
  </si>
  <si>
    <t>20020811A</t>
  </si>
  <si>
    <t>第54回石川県民体育大会OL競技</t>
  </si>
  <si>
    <t>20020817A</t>
  </si>
  <si>
    <t>第25回OL北大大会</t>
  </si>
  <si>
    <t>20020818A</t>
  </si>
  <si>
    <t>第23回共和町OL大会</t>
  </si>
  <si>
    <t>20020824A</t>
  </si>
  <si>
    <t>[NR]三河OLC大会兼WOC2005-1000日前イベント</t>
  </si>
  <si>
    <t>20020825A</t>
  </si>
  <si>
    <t>第10回クラブカップ7人リレー</t>
  </si>
  <si>
    <t>20020901A</t>
  </si>
  <si>
    <t>第18回埼玉OL協会大会</t>
  </si>
  <si>
    <t>20020908B</t>
  </si>
  <si>
    <t>Park-O Tour HOKKAIDO 2002第3戦</t>
  </si>
  <si>
    <t>20020915A</t>
  </si>
  <si>
    <t>日本ロゲインチャレンジ2002[alt se:2279][/alt]</t>
  </si>
  <si>
    <t>20020915E</t>
  </si>
  <si>
    <t>尾張三山PC整備記念姫の宮OL大会</t>
  </si>
  <si>
    <t>20020922A</t>
  </si>
  <si>
    <t>パークO服部緑地</t>
  </si>
  <si>
    <t>20020928A</t>
  </si>
  <si>
    <t>青葉の森OL大会兼宮城i県民OL大会</t>
  </si>
  <si>
    <t>20020929A</t>
  </si>
  <si>
    <t>第25回東北大学OL大会</t>
  </si>
  <si>
    <t>20020929B</t>
  </si>
  <si>
    <t>第2回神奈川パークO根岸森林公園大会</t>
  </si>
  <si>
    <t>20020929C</t>
  </si>
  <si>
    <t>福井市民スポレク大会OL競技</t>
  </si>
  <si>
    <t>20020929D</t>
  </si>
  <si>
    <t>みえスポーツフェスティバル2002大会</t>
  </si>
  <si>
    <t>20020929F</t>
  </si>
  <si>
    <t>ふくしまスポーツフェスタin原町市</t>
  </si>
  <si>
    <t>20021006A</t>
  </si>
  <si>
    <t>[NR]第12回京大OL大会[alt se:2271][/alt]</t>
  </si>
  <si>
    <t>20021006B</t>
  </si>
  <si>
    <t>東工大OLT-cup</t>
  </si>
  <si>
    <t>20021006D</t>
  </si>
  <si>
    <t>広島スポレク協賛大会</t>
  </si>
  <si>
    <t>20021013A</t>
  </si>
  <si>
    <t>2002/10/13-14</t>
  </si>
  <si>
    <t>[NR]東京OL創立30周年記念2日間大会O-CUP2002[alt se:2152][/alt]</t>
  </si>
  <si>
    <t>20021013B</t>
  </si>
  <si>
    <t>金沢市民スポレク大会</t>
  </si>
  <si>
    <t>20021013C</t>
  </si>
  <si>
    <t>2002年度関西学連第2回定例戦</t>
  </si>
  <si>
    <t>20021014A</t>
  </si>
  <si>
    <t>山下公園パークO</t>
  </si>
  <si>
    <t>20021014B</t>
  </si>
  <si>
    <t>第13回スポレクOL青梅大会</t>
  </si>
  <si>
    <t>20021019A</t>
  </si>
  <si>
    <t>いばらきパークO兼筑波大大会対策イベント</t>
  </si>
  <si>
    <t>20021020A</t>
  </si>
  <si>
    <t>[NR]第25回筑波大大会</t>
  </si>
  <si>
    <t>20021020B</t>
  </si>
  <si>
    <t>第57回岡崎市OL大会</t>
  </si>
  <si>
    <t>20021020C</t>
  </si>
  <si>
    <t>02市民体育祭OL大会</t>
  </si>
  <si>
    <t>20021027A</t>
  </si>
  <si>
    <t>[NR][JOA]第28回東日本OL大会</t>
  </si>
  <si>
    <t>20021027B</t>
  </si>
  <si>
    <t>Park-O Tour HOKKAIDO 2002第4戦</t>
  </si>
  <si>
    <t>20021027C</t>
  </si>
  <si>
    <t>福井県OL大会</t>
  </si>
  <si>
    <t>20021103A</t>
  </si>
  <si>
    <t>20021103B</t>
  </si>
  <si>
    <t>第13回朝日・大阪府OL大会</t>
  </si>
  <si>
    <t>20021104A</t>
  </si>
  <si>
    <t>[NR]インカレショート</t>
  </si>
  <si>
    <t>20021104B</t>
  </si>
  <si>
    <t>インカレショート一般併設大会</t>
  </si>
  <si>
    <t>20021110A</t>
  </si>
  <si>
    <t>第5回美・遊・知ふるさとOL</t>
  </si>
  <si>
    <t>20021110C</t>
  </si>
  <si>
    <t>秋期福井市民OL大会</t>
  </si>
  <si>
    <t>20021110D</t>
  </si>
  <si>
    <t>愛知スポレクフェスティバル</t>
  </si>
  <si>
    <t>20021110E</t>
  </si>
  <si>
    <t>オリエンテーリングの集い兼水戸市体育祭OL競技大会</t>
  </si>
  <si>
    <t>20021110F</t>
  </si>
  <si>
    <t>前橋市民ＯＬ大会</t>
  </si>
  <si>
    <t>20021110H</t>
  </si>
  <si>
    <t>Park-O Tour HOKKAIDO 2002第5戦</t>
  </si>
  <si>
    <t>20021110J</t>
  </si>
  <si>
    <t>平成14年度浜松市スポーツ祭OL大会</t>
  </si>
  <si>
    <t>20021110K</t>
  </si>
  <si>
    <t>広島パークO大会Ⅱ</t>
  </si>
  <si>
    <t>20021117A</t>
  </si>
  <si>
    <t>第44回中日東海ブロックOL大会</t>
  </si>
  <si>
    <t>20021117B</t>
  </si>
  <si>
    <t>2002年度関西学連第3回定例戦</t>
  </si>
  <si>
    <t>20021117C</t>
  </si>
  <si>
    <t>北海道OL選手権2002</t>
  </si>
  <si>
    <t>20021117D</t>
  </si>
  <si>
    <t>第36回真備町OL大会</t>
  </si>
  <si>
    <t>20021123A</t>
  </si>
  <si>
    <t>明石公園パークO大会</t>
  </si>
  <si>
    <t>20021123B</t>
  </si>
  <si>
    <t>かながわスポレクOL大会</t>
  </si>
  <si>
    <t>20021124A</t>
  </si>
  <si>
    <t>[NR][JOA]第24回西日本OL大会</t>
  </si>
  <si>
    <t>20021201B</t>
  </si>
  <si>
    <t>第8回いるま生涯学習フェスティバルパークＯ</t>
  </si>
  <si>
    <t>20021201C</t>
  </si>
  <si>
    <t>もみのき森林公園OL大会</t>
  </si>
  <si>
    <t>20021208A</t>
  </si>
  <si>
    <t>第19回ウェスタンカップリレー大会[alt se:2525][/alt]</t>
  </si>
  <si>
    <t>20021215A</t>
  </si>
  <si>
    <t>20021215B</t>
  </si>
  <si>
    <t>ASKOL大会</t>
  </si>
  <si>
    <t>20021221A</t>
  </si>
  <si>
    <t>京大ゾンビーズ大会</t>
  </si>
  <si>
    <t>20021222A</t>
  </si>
  <si>
    <t>朱雀OK10周年記念京都北山大会[alt se:2633][/alt]</t>
  </si>
  <si>
    <t>20030101A</t>
  </si>
  <si>
    <t>第27回元朝OL大会</t>
  </si>
  <si>
    <t>20030102A</t>
  </si>
  <si>
    <t>第19回七福神OL大会</t>
  </si>
  <si>
    <t>20030103A</t>
  </si>
  <si>
    <t>第18回KOLA新春大会[alt se:3044][/alt]</t>
  </si>
  <si>
    <t>20030103B</t>
  </si>
  <si>
    <t>新春ミニOL大会および講演会</t>
  </si>
  <si>
    <t>20030105A</t>
  </si>
  <si>
    <t>第31回山口大大会兼山口県大会</t>
  </si>
  <si>
    <t>20030112A</t>
  </si>
  <si>
    <t>千葉OLK30周年記念大会[alt se:2587][/alt]</t>
  </si>
  <si>
    <t>20030113A</t>
  </si>
  <si>
    <t>クアハウス今治OL大会</t>
  </si>
  <si>
    <t>20030119A</t>
  </si>
  <si>
    <t>第20回ジュニアチャンピオン大会兼第4回東京選手権</t>
  </si>
  <si>
    <t>20030119B</t>
  </si>
  <si>
    <t>北九州新春OL大会</t>
  </si>
  <si>
    <t>20030126A</t>
  </si>
  <si>
    <t>第2回神奈川パークOこども自然公園大会</t>
  </si>
  <si>
    <t>20030126B</t>
  </si>
  <si>
    <t>第58回岡崎市OL大会</t>
  </si>
  <si>
    <t>20030201A</t>
  </si>
  <si>
    <t>ときわ走林会新年会</t>
  </si>
  <si>
    <t>20030202A</t>
  </si>
  <si>
    <t>森林公園ミドルOイベント</t>
  </si>
  <si>
    <t>20030209A</t>
  </si>
  <si>
    <t>関東リレー大会兼第16回関東学生OL選手権大会団体戦</t>
  </si>
  <si>
    <t>20030209B</t>
  </si>
  <si>
    <t>新春「元宇品で遊ぼうファミリーOL」ミニ大会</t>
  </si>
  <si>
    <t>20030216A</t>
  </si>
  <si>
    <t>[NR]第25回早大OC大会[alt se:2888][/alt]</t>
  </si>
  <si>
    <t>20030216B</t>
  </si>
  <si>
    <t>和歌山県民OL大会</t>
  </si>
  <si>
    <t>20030223A</t>
  </si>
  <si>
    <t>第７回クラブ対抗リレー</t>
  </si>
  <si>
    <t>20030223B</t>
  </si>
  <si>
    <t>OLC東海大会</t>
  </si>
  <si>
    <t>20030302A</t>
  </si>
  <si>
    <t>20030307A</t>
  </si>
  <si>
    <t>2003/3/7-9</t>
  </si>
  <si>
    <t>第25回全日本学生選手権</t>
  </si>
  <si>
    <t>20030308A</t>
  </si>
  <si>
    <t>20030316A</t>
  </si>
  <si>
    <t>今治市民OL大会</t>
  </si>
  <si>
    <t>20030316C</t>
  </si>
  <si>
    <t>第23回千葉県OL協会大会兼京葉OL杯争奪大会</t>
  </si>
  <si>
    <t>20030316D</t>
  </si>
  <si>
    <t>第16回全日本高等学校選手権併設大会</t>
  </si>
  <si>
    <t>20030323A</t>
  </si>
  <si>
    <t>[NR][JOA]第29回全日本OL大会</t>
  </si>
  <si>
    <t>20030406A</t>
  </si>
  <si>
    <t>第7回KOLA橋本大会</t>
  </si>
  <si>
    <t>20030406B</t>
  </si>
  <si>
    <t>第20回金沢大OL大会兼平成15年度県民OL大会</t>
  </si>
  <si>
    <t>20030406C</t>
  </si>
  <si>
    <t>愛知県民OL大会</t>
  </si>
  <si>
    <t>20030413A</t>
  </si>
  <si>
    <t>第1回茶の里いるまOL大会リレーinもろやま</t>
  </si>
  <si>
    <t>20030420A</t>
  </si>
  <si>
    <t>[NR]第22回サン・スーシOL大会</t>
  </si>
  <si>
    <t>20030420B</t>
  </si>
  <si>
    <t>第17回新潟大OL大会</t>
  </si>
  <si>
    <t>20030420E</t>
  </si>
  <si>
    <t>パークOツァーin関西　大阪大会</t>
  </si>
  <si>
    <t>20030429B</t>
  </si>
  <si>
    <t>第3回ぞんび～ず大会(東山ゲ○イン)</t>
  </si>
  <si>
    <t>20030429C</t>
  </si>
  <si>
    <t>海の中道海浜公園大会</t>
  </si>
  <si>
    <t>20030429D</t>
  </si>
  <si>
    <t>OL筑後地区大会兼久留米大大会</t>
  </si>
  <si>
    <t>20030429E</t>
  </si>
  <si>
    <t>春の松江OL大会</t>
  </si>
  <si>
    <t>20030503B</t>
  </si>
  <si>
    <t>岡崎中央公園ファミリーフェスタ</t>
  </si>
  <si>
    <t>20030504A</t>
  </si>
  <si>
    <t>[NR]福岡平尾台OL大会[alt se:3429][/alt]</t>
  </si>
  <si>
    <t>20030505A</t>
  </si>
  <si>
    <t>20030505B</t>
  </si>
  <si>
    <t>Park-O Tour HOKKAIDO 2003 第1戦</t>
  </si>
  <si>
    <t>20030510C</t>
  </si>
  <si>
    <t>菅平アゲイン</t>
  </si>
  <si>
    <t>20030511A</t>
  </si>
  <si>
    <t>ジャパンロゲイニングチャレンジ2003菅平大会[alt se:3548][/alt]</t>
  </si>
  <si>
    <t>20030511C</t>
  </si>
  <si>
    <t>なんじゃもんじゃOL大会</t>
  </si>
  <si>
    <t>20030518A</t>
  </si>
  <si>
    <t>奥武蔵マウンテンOイベント[alt se:3565][/alt]</t>
  </si>
  <si>
    <t>20030518AA</t>
  </si>
  <si>
    <t>奥武蔵マウンテンOイベント併設学生向け新歓イベント</t>
  </si>
  <si>
    <t>20030518B</t>
  </si>
  <si>
    <t>第23回市阪戦</t>
  </si>
  <si>
    <t>20030518C</t>
  </si>
  <si>
    <t>平成15年度群馬県民OL大会兼第32回太田市民OL大会</t>
  </si>
  <si>
    <t>20030518D</t>
  </si>
  <si>
    <t>全国一斉OL香具山スコア大会</t>
  </si>
  <si>
    <t>20030524A</t>
  </si>
  <si>
    <t>パークOin関西スポレク滋賀県大会</t>
  </si>
  <si>
    <t>20030525A</t>
  </si>
  <si>
    <t>第2回東京OLクラブベテランズ大会</t>
  </si>
  <si>
    <t>20030525B</t>
  </si>
  <si>
    <t>2003年度関西学連第1回定例戦</t>
  </si>
  <si>
    <t>20030525C</t>
  </si>
  <si>
    <t>ながら川ふれあいの森PCコース開設記念大会</t>
  </si>
  <si>
    <t>20030525D</t>
  </si>
  <si>
    <t>第7回佐賀県さわやかスポレク大会</t>
  </si>
  <si>
    <t>20030525E</t>
  </si>
  <si>
    <t>石川県民スポレク祭大会</t>
  </si>
  <si>
    <t>20030601A</t>
  </si>
  <si>
    <t>[NR]第25回東大OLK大会[alt se:3269][/alt]</t>
  </si>
  <si>
    <t>20030601B</t>
  </si>
  <si>
    <t>20030608A</t>
  </si>
  <si>
    <t>オリエンテーリング大会 in Tochigi 兼森林育林体験セミナーPartⅣ</t>
  </si>
  <si>
    <t>20030608B</t>
  </si>
  <si>
    <t>03'KASEI大会</t>
  </si>
  <si>
    <t>20030608C</t>
  </si>
  <si>
    <t>全国一斉OL茨城大会</t>
  </si>
  <si>
    <t>20030608D</t>
  </si>
  <si>
    <t>第25回上越市OLC大会</t>
  </si>
  <si>
    <t>20030608E</t>
  </si>
  <si>
    <t>全国一斉OL群馬大会</t>
  </si>
  <si>
    <t>20030608F</t>
  </si>
  <si>
    <t>全国一斉OL愛媛大会</t>
  </si>
  <si>
    <t>20030608G</t>
  </si>
  <si>
    <t>全国一斉OL福岡大会</t>
  </si>
  <si>
    <t>20030614A</t>
  </si>
  <si>
    <t>2003/6/14-15</t>
  </si>
  <si>
    <t>さくらんぼ争奪OL山形2日間大会</t>
  </si>
  <si>
    <t>20030622B</t>
  </si>
  <si>
    <t>2003/6/22or28</t>
  </si>
  <si>
    <t>全国一斉OL山口大会</t>
  </si>
  <si>
    <t>全国一斉OL福島大会</t>
  </si>
  <si>
    <t>20030622D</t>
  </si>
  <si>
    <t>第14回福島県OL選手権</t>
  </si>
  <si>
    <t>20030629B</t>
  </si>
  <si>
    <t>第46回金沢市民体育大会OL競技</t>
  </si>
  <si>
    <t>20030629C</t>
  </si>
  <si>
    <t>第54回福井市民体育大会OL大会</t>
  </si>
  <si>
    <t>20030629D</t>
  </si>
  <si>
    <t>2003年度早東工対抗戦</t>
  </si>
  <si>
    <t>20030706B</t>
  </si>
  <si>
    <t>第2回有志地域クラブ対抗戦</t>
  </si>
  <si>
    <t>20030706C</t>
  </si>
  <si>
    <t>第55回小松市民体育大会OL大会</t>
  </si>
  <si>
    <t>20030712A</t>
  </si>
  <si>
    <t>2003/7/12-13</t>
  </si>
  <si>
    <t>Do-Ringen 2003 渡島</t>
  </si>
  <si>
    <t>20030713A</t>
  </si>
  <si>
    <t>第12回島根県スポレク祭大会</t>
  </si>
  <si>
    <t>20030713C</t>
  </si>
  <si>
    <t>第56回福島総合体育大会リレーOL</t>
  </si>
  <si>
    <t>20030713D</t>
  </si>
  <si>
    <t>福井県スポレク祭大会</t>
  </si>
  <si>
    <t>2003/7/19-20</t>
  </si>
  <si>
    <t>20030719C</t>
  </si>
  <si>
    <t>第9回高等学校中学校選手権および併設大会</t>
  </si>
  <si>
    <t>20030720A</t>
  </si>
  <si>
    <t>第16回埼玉県民OL大会</t>
  </si>
  <si>
    <t>20030802A</t>
  </si>
  <si>
    <t>KOLAナイトO大会</t>
  </si>
  <si>
    <t>20030803A</t>
  </si>
  <si>
    <t>Park-O Tour HOKKAIDO 2003 第3戦</t>
  </si>
  <si>
    <t>20030803C</t>
  </si>
  <si>
    <t>広島県OL大会・県民の森大会</t>
  </si>
  <si>
    <t>20030810A</t>
  </si>
  <si>
    <t>第55回石川県民体育大会OL大会</t>
  </si>
  <si>
    <t>20030812A</t>
  </si>
  <si>
    <t>北東インカレ</t>
  </si>
  <si>
    <t>20030815A</t>
  </si>
  <si>
    <t>2003/8/15-17</t>
  </si>
  <si>
    <t>三河高原3days</t>
  </si>
  <si>
    <t>20030823B</t>
  </si>
  <si>
    <t>_&amp;o</t>
  </si>
  <si>
    <t>第3回加西ナイトO大会</t>
  </si>
  <si>
    <t>20030824A</t>
  </si>
  <si>
    <t>第24回共和町OL大会</t>
  </si>
  <si>
    <t>20030906A</t>
  </si>
  <si>
    <t>2003/9/6-7</t>
  </si>
  <si>
    <t>第18回ナイト兼デイ大会</t>
  </si>
  <si>
    <t>20030907A</t>
  </si>
  <si>
    <t>第19回埼玉県OL協会大会（兼東京選手権)</t>
  </si>
  <si>
    <t>20030907B</t>
  </si>
  <si>
    <t>四季の郷パークO兼パークOin関西第3戦</t>
  </si>
  <si>
    <t>20030914B</t>
  </si>
  <si>
    <t>八田文夫氏追悼OL大会</t>
  </si>
  <si>
    <t>20030915B</t>
  </si>
  <si>
    <t>ファミリー・初心者大会</t>
  </si>
  <si>
    <t>20030921B</t>
  </si>
  <si>
    <t>やまなみジョギング・ウォーキング・オリエンテーリング大会</t>
  </si>
  <si>
    <t>20030921F</t>
  </si>
  <si>
    <t>スポーツフェスタふくおか大会</t>
  </si>
  <si>
    <t>20030921G</t>
  </si>
  <si>
    <t>パークO浜寺公園大会</t>
  </si>
  <si>
    <t>20030923A</t>
  </si>
  <si>
    <t>岐阜スポレク祭大会</t>
  </si>
  <si>
    <t>20030923C</t>
  </si>
  <si>
    <t>第3回かながわパークO横浜根岸森林公園大会</t>
  </si>
  <si>
    <t>20030923D</t>
  </si>
  <si>
    <t>Park-O Tour HOKKAIDO 2003 第4戦</t>
  </si>
  <si>
    <t>20030927A</t>
  </si>
  <si>
    <t>オリエンテーリングみやぎ2003</t>
  </si>
  <si>
    <t>20030928A</t>
  </si>
  <si>
    <t>[JOA]第26回東北大学OL大会兼宮城県民大会[alt se:3597][/alt]</t>
  </si>
  <si>
    <t>20030928B</t>
  </si>
  <si>
    <t>みえスポーツフェスティバル</t>
  </si>
  <si>
    <t>20030928C</t>
  </si>
  <si>
    <t>大阪市立大学OLC30周年記念大会</t>
  </si>
  <si>
    <t>20030928D</t>
  </si>
  <si>
    <t>市民の森OL大会</t>
  </si>
  <si>
    <t>20030928E</t>
  </si>
  <si>
    <t>兵庫県民大会</t>
  </si>
  <si>
    <t>20030928G</t>
  </si>
  <si>
    <t>第32回福井市民スポレク大会</t>
  </si>
  <si>
    <t>20030928H</t>
  </si>
  <si>
    <t>都民スポレクふれあい大会</t>
  </si>
  <si>
    <t>20031005A</t>
  </si>
  <si>
    <t>2003年度関西学連第2回定例戦</t>
  </si>
  <si>
    <t>20031005C</t>
  </si>
  <si>
    <t>横浜市レクフェスタOL</t>
  </si>
  <si>
    <t>20031005D</t>
  </si>
  <si>
    <t>第13回金沢市民スポレク祭大会</t>
  </si>
  <si>
    <t>20031005E</t>
  </si>
  <si>
    <t>松江秋のOL大会</t>
  </si>
  <si>
    <t>20031005F</t>
  </si>
  <si>
    <t>たくみの里OL交流大会リハーサル大会</t>
  </si>
  <si>
    <t>20031005G</t>
  </si>
  <si>
    <t>OL北海道東北選手権大会兼秋田県民大会</t>
  </si>
  <si>
    <t>20031005H</t>
  </si>
  <si>
    <t>スポーツフェスタ2003inしらかわスコアOL</t>
  </si>
  <si>
    <t>20031005I</t>
  </si>
  <si>
    <t>里山まつり</t>
  </si>
  <si>
    <t>20031012A</t>
  </si>
  <si>
    <t>2003/10/12-13</t>
  </si>
  <si>
    <t>みずがきOLフェスティバル2003</t>
  </si>
  <si>
    <t>20031012B</t>
  </si>
  <si>
    <t>2003/10中旬</t>
  </si>
  <si>
    <t>Park-O Tour HOKKAIDO 2003 第5戦</t>
  </si>
  <si>
    <t>20031012C</t>
  </si>
  <si>
    <t>市民スポーツの集い・オリエンテーリングの広場</t>
  </si>
  <si>
    <t>20031012D</t>
  </si>
  <si>
    <t>第25回さんべ祭りOL大会</t>
  </si>
  <si>
    <t>20031012E</t>
  </si>
  <si>
    <t>奈良市民スポーツの集い</t>
  </si>
  <si>
    <t>20031013A</t>
  </si>
  <si>
    <t>20031013B</t>
  </si>
  <si>
    <t>てくてくオリエンテーリングin銀山</t>
  </si>
  <si>
    <t>オリエンテーリング教室</t>
  </si>
  <si>
    <t>20031018B</t>
  </si>
  <si>
    <t>パークOin関西第4戦</t>
  </si>
  <si>
    <t>20031019A</t>
  </si>
  <si>
    <t>[NR]第13回京大OL大会[alt se:3878][/alt]</t>
  </si>
  <si>
    <t>20031019C</t>
  </si>
  <si>
    <t>埼玉国体プレ大会</t>
  </si>
  <si>
    <t>20031019D</t>
  </si>
  <si>
    <t>西海大会</t>
  </si>
  <si>
    <t>20031019E</t>
  </si>
  <si>
    <t>第43回OL二本松大会</t>
  </si>
  <si>
    <t>20031019F</t>
  </si>
  <si>
    <t>第6回小松市民スポレク祭大会</t>
  </si>
  <si>
    <t>20031019G</t>
  </si>
  <si>
    <t>第5回スコラ高原大会</t>
  </si>
  <si>
    <t>20031025A</t>
  </si>
  <si>
    <t>_&amp;M&amp;T</t>
  </si>
  <si>
    <t>岩手山麓オリエンテーリング複合大会[alt se:3883][/alt]</t>
  </si>
  <si>
    <t>20031026B</t>
  </si>
  <si>
    <t>第19回岩手大OL大会[alt se:3883][/alt]</t>
  </si>
  <si>
    <t>20031026A</t>
  </si>
  <si>
    <t>埼玉県レク大会・本庄大会</t>
  </si>
  <si>
    <t>20031026C</t>
  </si>
  <si>
    <t>第1回岡崎市民大会</t>
  </si>
  <si>
    <t>20031026D</t>
  </si>
  <si>
    <t>第58回国体OL(静岡県居住者のみ)</t>
  </si>
  <si>
    <t>20031026E</t>
  </si>
  <si>
    <t>第29回宝塚市民OL大会</t>
  </si>
  <si>
    <t>20031026F</t>
  </si>
  <si>
    <t>第45回健康体力づくり全国大会・代々木パークO</t>
  </si>
  <si>
    <t>20031102A</t>
  </si>
  <si>
    <t>旭高原OL大会(愛知スポレク)</t>
  </si>
  <si>
    <t>20031102B</t>
  </si>
  <si>
    <t>スポレク香川2003大会</t>
  </si>
  <si>
    <t>20031103A</t>
  </si>
  <si>
    <t>朝日・大阪府大会</t>
  </si>
  <si>
    <t>20031103B</t>
  </si>
  <si>
    <t>山口県OL大会兼岩国市民OL大会</t>
  </si>
  <si>
    <t>20031109A</t>
  </si>
  <si>
    <t>ならスポーツフェスティバル21</t>
  </si>
  <si>
    <t>20031109B</t>
  </si>
  <si>
    <t>20031109C</t>
  </si>
  <si>
    <t>20031109D</t>
  </si>
  <si>
    <t>福井県民OL大会兼福井市民OL大会</t>
  </si>
  <si>
    <t>20031109F</t>
  </si>
  <si>
    <t>第30回前橋市民大会兼赤城山麓大会</t>
  </si>
  <si>
    <t>20031115A</t>
  </si>
  <si>
    <t>2003/11/15-16</t>
  </si>
  <si>
    <t>インカレショート兼一般併設大会</t>
  </si>
  <si>
    <t>20031116A</t>
  </si>
  <si>
    <t>第6回美・遊・知・ふるさとOL大会</t>
  </si>
  <si>
    <t>20031116B</t>
  </si>
  <si>
    <t>えひめスポレクOL大会</t>
  </si>
  <si>
    <t>20031123A</t>
  </si>
  <si>
    <t>20031123B</t>
  </si>
  <si>
    <t>那珂OL大会</t>
  </si>
  <si>
    <t>20031129B</t>
  </si>
  <si>
    <t>オリエンテーリングin鳳来寺山</t>
  </si>
  <si>
    <t>20031130A</t>
  </si>
  <si>
    <t>オリエンテーリング下山大会兼関東学生選手権兼関西学生選手権[alt se:4561][/alt]</t>
  </si>
  <si>
    <t>20031130B</t>
  </si>
  <si>
    <t>彩の森入間公園パークO大会</t>
  </si>
  <si>
    <t>20031130C</t>
  </si>
  <si>
    <t>第22回佐賀県OL大会</t>
  </si>
  <si>
    <t>20031201A</t>
  </si>
  <si>
    <t>(予定)もみの木森林公園大会</t>
  </si>
  <si>
    <t>20031206A</t>
  </si>
  <si>
    <t>第20回ウェスタンカップリレー前日イベント</t>
  </si>
  <si>
    <t>20031207A</t>
  </si>
  <si>
    <t>第20回ウェスタンカップリレー大会[alt se:4297][/alt]</t>
  </si>
  <si>
    <t>20031207C</t>
  </si>
  <si>
    <t>第15回東工大OLT杯</t>
  </si>
  <si>
    <t>20031207D</t>
  </si>
  <si>
    <t>北東学連インカレセレチャレンジ</t>
  </si>
  <si>
    <t>20031214A</t>
  </si>
  <si>
    <t>つくば大学リレーOL大会[alt se:3807][/alt]</t>
  </si>
  <si>
    <t>20031214C</t>
  </si>
  <si>
    <t>2003年度関西学連第3回定例戦兼新人戦</t>
  </si>
  <si>
    <t>20031221A</t>
  </si>
  <si>
    <t>関西パークO奈良</t>
  </si>
  <si>
    <t>20031221B</t>
  </si>
  <si>
    <t>20031221C</t>
  </si>
  <si>
    <t>第31回山口大OL大会</t>
  </si>
  <si>
    <t>20031223A</t>
  </si>
  <si>
    <t>2003年度椙橘戦</t>
  </si>
  <si>
    <t>20040101A</t>
  </si>
  <si>
    <t>第28回元朝OL大会</t>
  </si>
  <si>
    <t>20040102A</t>
  </si>
  <si>
    <t>第20回七福神OL大会</t>
  </si>
  <si>
    <t>20040103A</t>
  </si>
  <si>
    <t>第19回KOLA新春OL大会</t>
  </si>
  <si>
    <t>第3回日本学連合宿</t>
  </si>
  <si>
    <t>20040111A</t>
  </si>
  <si>
    <t>第2回千葉市立昭和の森公園OL大会</t>
  </si>
  <si>
    <t>20040113A</t>
  </si>
  <si>
    <t>第5回クアハウス今治OL大会</t>
  </si>
  <si>
    <t>20040118A</t>
  </si>
  <si>
    <t>第21回ジュニアチャンピオン大会[alt se:4763][/alt]</t>
  </si>
  <si>
    <t>20040118B</t>
  </si>
  <si>
    <t>20040125A</t>
  </si>
  <si>
    <t>第3回パークO横浜こども自然公園大会</t>
  </si>
  <si>
    <t>20040125B</t>
  </si>
  <si>
    <t>第59回岡崎市大会</t>
  </si>
  <si>
    <t>20040208B</t>
  </si>
  <si>
    <t>関東リレー兼関東学生選手権団体戦[alt se:4850][/alt]</t>
  </si>
  <si>
    <t>20040208C</t>
  </si>
  <si>
    <t>あいち健康の森OL大会2004</t>
  </si>
  <si>
    <t>20040215A</t>
  </si>
  <si>
    <t>[NR]第26回早大OC大会[alt se:4616][/alt]</t>
  </si>
  <si>
    <t>20040215B</t>
  </si>
  <si>
    <t>20040221A</t>
  </si>
  <si>
    <t>第1回OLC東海大会・山神伝説</t>
  </si>
  <si>
    <t>20040222A</t>
  </si>
  <si>
    <t>第8回クラブ対抗リレー</t>
  </si>
  <si>
    <t>20040222B</t>
  </si>
  <si>
    <t>20040229A</t>
  </si>
  <si>
    <t>第17回東海クラブカップリレー</t>
  </si>
  <si>
    <t>20040229C</t>
  </si>
  <si>
    <t>第26回千葉県OL協会大会</t>
  </si>
  <si>
    <t>20040307A</t>
  </si>
  <si>
    <t>千里OL大会</t>
  </si>
  <si>
    <t>20040307B</t>
  </si>
  <si>
    <t>日比谷公園オリエンテーリング大会</t>
  </si>
  <si>
    <t>20040312A</t>
  </si>
  <si>
    <t>2004/3/11-14</t>
  </si>
  <si>
    <t>_&amp;T&amp;M</t>
  </si>
  <si>
    <t>[NR]第26回全日本学生選手権および青山高原フェスティバル(併設)[alt se:4379][/alt]</t>
  </si>
  <si>
    <t>20040313A</t>
  </si>
  <si>
    <t>s&amp;o</t>
  </si>
  <si>
    <t>20040314B</t>
  </si>
  <si>
    <t>第13回高崎観音山OL大会</t>
  </si>
  <si>
    <t>20040320A</t>
  </si>
  <si>
    <t>明石海峡公園パークO大会</t>
  </si>
  <si>
    <t>20040321A</t>
  </si>
  <si>
    <t>第17回全日本高等学校選手権併設大会</t>
  </si>
  <si>
    <t>20040321B</t>
  </si>
  <si>
    <t>県立森林公園大会</t>
  </si>
  <si>
    <t>20040328A</t>
  </si>
  <si>
    <t>[NR][JOA]第30回全日本OL大会兼山口県民OL大会</t>
  </si>
  <si>
    <t>20040328B</t>
  </si>
  <si>
    <t>20040404A</t>
  </si>
  <si>
    <t>第21回金沢大OL大会兼石川県民OL大会</t>
  </si>
  <si>
    <t>20040404B</t>
  </si>
  <si>
    <t>第8回KOLA橋本大会</t>
  </si>
  <si>
    <t>20040411AA</t>
  </si>
  <si>
    <t>YouthChallenge[alt se:5169][/alt]</t>
  </si>
  <si>
    <t>20040411B</t>
  </si>
  <si>
    <t>斐川町三本松公園OL大会</t>
  </si>
  <si>
    <t>20040418A</t>
  </si>
  <si>
    <t>第22回京葉OLクラブ大会[alt se:4910][/alt]</t>
  </si>
  <si>
    <t>20040418B</t>
  </si>
  <si>
    <t>第18回新潟大OL大会[alt se:4775][/alt]</t>
  </si>
  <si>
    <t>20040425A</t>
  </si>
  <si>
    <t>第2回茶の里いるまOL大会兼埼玉大OLK創立30周年記念大会</t>
  </si>
  <si>
    <t>20040425C</t>
  </si>
  <si>
    <t>福井市民春季OL大会</t>
  </si>
  <si>
    <t>20040425D</t>
  </si>
  <si>
    <t>20040425E</t>
  </si>
  <si>
    <t>ODフェスティバル</t>
  </si>
  <si>
    <t>20040429A</t>
  </si>
  <si>
    <t>グリーンOL大会</t>
  </si>
  <si>
    <t>20040429B</t>
  </si>
  <si>
    <t>初心者OL教室兼パークOin関西</t>
  </si>
  <si>
    <t>20040502A</t>
  </si>
  <si>
    <t>2004/5/2-4予定</t>
  </si>
  <si>
    <t>愛知3days</t>
  </si>
  <si>
    <t>20040502C</t>
  </si>
  <si>
    <t>岡崎ファミリーフェスタ</t>
  </si>
  <si>
    <t>20040505A</t>
  </si>
  <si>
    <t>岐阜スポーツフェアOL体験教室</t>
  </si>
  <si>
    <t>20040505B</t>
  </si>
  <si>
    <t>新横浜公園パークO</t>
  </si>
  <si>
    <t>20040505C</t>
  </si>
  <si>
    <t>Park-O Tour HOKKAIDO 2004 第１戦</t>
  </si>
  <si>
    <t>20040509A</t>
  </si>
  <si>
    <t>初心者・ファミリー向けOLの集い</t>
  </si>
  <si>
    <t>20040509B</t>
  </si>
  <si>
    <t>ODフェスティバル＜4/25に日程変更で開催済＞</t>
  </si>
  <si>
    <t>20040509C</t>
  </si>
  <si>
    <t>京都カップ第１戦</t>
  </si>
  <si>
    <t>20040509D</t>
  </si>
  <si>
    <t>佐鳴湖市民大会</t>
  </si>
  <si>
    <t>20040509E</t>
  </si>
  <si>
    <t>20040515A</t>
  </si>
  <si>
    <t>2004/5/15-16</t>
  </si>
  <si>
    <t>静岡チャレンジ2004兼こどもの国大会</t>
  </si>
  <si>
    <t>富士山こどもの国大会</t>
  </si>
  <si>
    <t>20040516B</t>
  </si>
  <si>
    <t>2004年度関西学連第1回定例戦</t>
  </si>
  <si>
    <t>20040516C</t>
  </si>
  <si>
    <t>第33回太田市民OL大会</t>
  </si>
  <si>
    <t>20040523A</t>
  </si>
  <si>
    <t>第13回石川県民スポレク祭OL大会</t>
  </si>
  <si>
    <t>20040523C</t>
  </si>
  <si>
    <t>第3回東京OLベテランズ大会</t>
  </si>
  <si>
    <t>20040523D</t>
  </si>
  <si>
    <t>第8回佐賀県さわやかスポレク大会</t>
  </si>
  <si>
    <t>20040523E</t>
  </si>
  <si>
    <t>パークOin関西和歌山大会兼全国一斉大会</t>
  </si>
  <si>
    <t>20040523F</t>
  </si>
  <si>
    <t>みずがきの森フェスティバルスコアO</t>
  </si>
  <si>
    <t>20040530A</t>
  </si>
  <si>
    <t>第26回上越市OLC大会</t>
  </si>
  <si>
    <t>20040530B</t>
  </si>
  <si>
    <t>第24回市阪戦</t>
  </si>
  <si>
    <t>20040530D</t>
  </si>
  <si>
    <t>埼玉県総体体験イベント</t>
  </si>
  <si>
    <t>20040530E</t>
  </si>
  <si>
    <t>Park-O Tour HOKKAIDO 2004 第2戦</t>
  </si>
  <si>
    <t>20040606A</t>
  </si>
  <si>
    <t>[NR]第26回東大OLK大会[alt se:4626][/alt]</t>
  </si>
  <si>
    <t>20040606B</t>
  </si>
  <si>
    <t>ふれあいの里・川場大会</t>
  </si>
  <si>
    <t>20040606D</t>
  </si>
  <si>
    <t>カントリーフェスティバルOL大会</t>
  </si>
  <si>
    <t>20040606E</t>
  </si>
  <si>
    <t>静岡スポレクOL大会兼全国一斉大会</t>
  </si>
  <si>
    <t>20040606F</t>
  </si>
  <si>
    <t>全国一斉OL大阪大会</t>
  </si>
  <si>
    <t>20040606G</t>
  </si>
  <si>
    <t>20040613A</t>
  </si>
  <si>
    <t>京都カップ第２戦兼全国一斉大会</t>
  </si>
  <si>
    <t>20040613B</t>
  </si>
  <si>
    <t>04'KASEI大会</t>
  </si>
  <si>
    <t>20040613C</t>
  </si>
  <si>
    <t>全国一斉OL大会福岡大会</t>
  </si>
  <si>
    <t>20040613D</t>
  </si>
  <si>
    <t>第25回岐阜市スポレク祭大会</t>
  </si>
  <si>
    <t>20040613E</t>
  </si>
  <si>
    <t>第4回OL安達太良高原大会兼第15回福島県選手権</t>
  </si>
  <si>
    <t>20040619A</t>
  </si>
  <si>
    <t>2004/6/19-20</t>
  </si>
  <si>
    <t>20040619C</t>
  </si>
  <si>
    <t>東海高校サタディプログラム玄人OL講座</t>
  </si>
  <si>
    <t>20040619D</t>
  </si>
  <si>
    <t>全国一斉OL大会兵庫大会</t>
  </si>
  <si>
    <t>20040620D</t>
  </si>
  <si>
    <t>全国一斉東京近藤勇のふるさと大会</t>
  </si>
  <si>
    <t>20040626B</t>
  </si>
  <si>
    <t>菅平高原アゲイン2</t>
  </si>
  <si>
    <t>20040627A</t>
  </si>
  <si>
    <t>第47回金沢市民体育大会OL大会</t>
  </si>
  <si>
    <t>20040627B</t>
  </si>
  <si>
    <t>第55回福井市民体育大会OL大会兼全国一斉OL大会</t>
  </si>
  <si>
    <t>20040627C</t>
  </si>
  <si>
    <t>ジャパンロゲイニングチャレンジ2004菅平大会[alt se:5257][/alt]</t>
  </si>
  <si>
    <t>20040627D</t>
  </si>
  <si>
    <t>福岡県OL大会兼久留米大大会</t>
  </si>
  <si>
    <t>20040627E</t>
  </si>
  <si>
    <t>Park-O Tour HOKKAIDO 2004 第3戦</t>
  </si>
  <si>
    <t>20040703B</t>
  </si>
  <si>
    <t>2004/7/3-4</t>
  </si>
  <si>
    <t>北東学連交流レース(併設あり)</t>
  </si>
  <si>
    <t>20040704A</t>
  </si>
  <si>
    <t>第56回小松市民体育大会OL大会</t>
  </si>
  <si>
    <t>20040704B</t>
  </si>
  <si>
    <t>第16回島根スポレク祭OL大会</t>
  </si>
  <si>
    <t>20040711A</t>
  </si>
  <si>
    <t>第57回福島総合体育大会リレーOL</t>
  </si>
  <si>
    <t>20040711C</t>
  </si>
  <si>
    <t>霧ヶ峰花祭りOL大会</t>
  </si>
  <si>
    <t>20040718A</t>
  </si>
  <si>
    <t>第17回埼玉県民大会兼さいたま見沼大会</t>
  </si>
  <si>
    <t>20040718B</t>
  </si>
  <si>
    <t>2004/7/18-19</t>
  </si>
  <si>
    <t>第10回愛知県高等学校中学校OL選手権</t>
  </si>
  <si>
    <t>20040724A</t>
  </si>
  <si>
    <t>上尾の森ナイトO大会</t>
  </si>
  <si>
    <t>20040731A</t>
  </si>
  <si>
    <t>2004/7/31-8/1</t>
  </si>
  <si>
    <t>岩沼海浜2日間大会</t>
  </si>
  <si>
    <t>20040731B</t>
  </si>
  <si>
    <t>第18回KOLAナイトO大会</t>
  </si>
  <si>
    <t>20040731C</t>
  </si>
  <si>
    <t>第4回加西ナイトO大会</t>
  </si>
  <si>
    <t>20040808A</t>
  </si>
  <si>
    <t>第56回石川県民体育大会OL競技</t>
  </si>
  <si>
    <t>20040620B</t>
  </si>
  <si>
    <t>常陸風土記の丘OLの集い</t>
  </si>
  <si>
    <t>20040822A</t>
  </si>
  <si>
    <t>第25回共和町OL大会</t>
  </si>
  <si>
    <t>20040829A</t>
  </si>
  <si>
    <t>[NR]第27回東北大学OL大会[alt se:5382][/alt]</t>
  </si>
  <si>
    <t>20040904B</t>
  </si>
  <si>
    <t>Park-O Tour HOKKAIDO 2004 第4戦</t>
  </si>
  <si>
    <t>20040905A</t>
  </si>
  <si>
    <t>第27回北大大会</t>
  </si>
  <si>
    <t>20040905B</t>
  </si>
  <si>
    <t>埼玉OLフェスタin阿須公園</t>
  </si>
  <si>
    <t>20040919A</t>
  </si>
  <si>
    <t>みえスポフェス2004OL大会</t>
  </si>
  <si>
    <t>20040919C</t>
  </si>
  <si>
    <t>埼玉OLフェスタin水上公園</t>
  </si>
  <si>
    <t>20040920A</t>
  </si>
  <si>
    <t>20040923B</t>
  </si>
  <si>
    <t>岐阜スポレク祭OL</t>
  </si>
  <si>
    <t>20040926A</t>
  </si>
  <si>
    <t>パークOin関西兵庫大会(県民大会も併設)</t>
  </si>
  <si>
    <t>20040926B</t>
  </si>
  <si>
    <t>富岡総合公園大会</t>
  </si>
  <si>
    <t>20040926C</t>
  </si>
  <si>
    <t>秋の親子OL大会</t>
  </si>
  <si>
    <t>20041003A</t>
  </si>
  <si>
    <t>第12回クラブカップリレー大会</t>
  </si>
  <si>
    <t>20041003C</t>
  </si>
  <si>
    <t>第33回福井市民秋季OL大会(災害のため中止)</t>
  </si>
  <si>
    <t>20041003D</t>
  </si>
  <si>
    <t>第14回金沢市民スポレクOL大会</t>
  </si>
  <si>
    <t>20041003E</t>
  </si>
  <si>
    <t>20041009A</t>
  </si>
  <si>
    <t>さんべ祭OL大会　その1</t>
  </si>
  <si>
    <t>20041010B</t>
  </si>
  <si>
    <t>[JOA][NR]西日本OL大会</t>
  </si>
  <si>
    <t>20041010C</t>
  </si>
  <si>
    <t>2004/10/10-11</t>
  </si>
  <si>
    <t>第19回ナイト兼デイ大会</t>
  </si>
  <si>
    <t>20041010D</t>
  </si>
  <si>
    <t>第16回東工大OLT杯</t>
  </si>
  <si>
    <t>20041010E</t>
  </si>
  <si>
    <t>立山アウトドアフェスティバルＯＬ大会</t>
  </si>
  <si>
    <t>20041011A</t>
  </si>
  <si>
    <t>第31回石川健民祭大会兼津幡町スポレク大会</t>
  </si>
  <si>
    <t>20041011C</t>
  </si>
  <si>
    <t>第15回青梅スポレク大会</t>
  </si>
  <si>
    <t>20041011D</t>
  </si>
  <si>
    <t>20041016A</t>
  </si>
  <si>
    <t>小金井公園大会</t>
  </si>
  <si>
    <t>20041017A</t>
  </si>
  <si>
    <t>ねんりんぴっくぐんま大会</t>
  </si>
  <si>
    <t>20041017B</t>
  </si>
  <si>
    <t>第20回岩手大OL大会[alt se:5850][/alt]</t>
  </si>
  <si>
    <t>20041017C</t>
  </si>
  <si>
    <t>小松市民スポレク祭OL大会＜中止＞</t>
  </si>
  <si>
    <t>20041017D</t>
  </si>
  <si>
    <t>2004年度関西学連第2回定例戦</t>
  </si>
  <si>
    <t>20041017E</t>
  </si>
  <si>
    <t>20041023A</t>
  </si>
  <si>
    <t>代々木パークO&amp;織田フィールド運動会</t>
  </si>
  <si>
    <t>20041023B</t>
  </si>
  <si>
    <t>山口大学OLC天王杯大会</t>
  </si>
  <si>
    <t>20041011B</t>
  </si>
  <si>
    <t>Park-O Tour HOKKAIDO 2004 第5戦</t>
  </si>
  <si>
    <t>20041024A</t>
  </si>
  <si>
    <t>第2回岡崎市民OL大会</t>
  </si>
  <si>
    <t>20041024B</t>
  </si>
  <si>
    <t>彩の国まごころ国体・デモ競技</t>
  </si>
  <si>
    <t>20041024C</t>
  </si>
  <si>
    <t>富士山こどもの国カップ</t>
  </si>
  <si>
    <t>20041024D</t>
  </si>
  <si>
    <t>20041024E</t>
  </si>
  <si>
    <t>パークOin関西滋賀大会</t>
  </si>
  <si>
    <t>20041031B</t>
  </si>
  <si>
    <t>スポーツフェスタふくおかOL大会</t>
  </si>
  <si>
    <t>20041031E</t>
  </si>
  <si>
    <t>第14回朝日・大阪府民大会</t>
  </si>
  <si>
    <t>20041031F</t>
  </si>
  <si>
    <t>京都OLC30&amp;立命館大OLC30周年大会</t>
  </si>
  <si>
    <t>20041031G</t>
  </si>
  <si>
    <t>第44回OL二本松大会</t>
  </si>
  <si>
    <t>20041103B</t>
  </si>
  <si>
    <t>岐阜レクレーションフェスティバルOL</t>
  </si>
  <si>
    <t>20041103C</t>
  </si>
  <si>
    <t>パークO</t>
  </si>
  <si>
    <t>20041103D</t>
  </si>
  <si>
    <t>秋の松江OL大会兼島根県OL大会</t>
  </si>
  <si>
    <t>20041103E</t>
  </si>
  <si>
    <t>第30回宝塚市OL大会</t>
  </si>
  <si>
    <t>20041103F</t>
  </si>
  <si>
    <t>20041103G</t>
  </si>
  <si>
    <t>20041106A</t>
  </si>
  <si>
    <t>2004/11/6-7</t>
  </si>
  <si>
    <t>Japan Challenge 2days</t>
  </si>
  <si>
    <t>20041114A</t>
  </si>
  <si>
    <t>ならスポーツフェスティバル21兼関西パークOin奈良</t>
  </si>
  <si>
    <t>20041114B</t>
  </si>
  <si>
    <t>群上八幡城もみじ祭OL</t>
  </si>
  <si>
    <t>20041114C</t>
  </si>
  <si>
    <t>福井市民秋季OL大会＜熊出没のため中止＞</t>
  </si>
  <si>
    <t>20041114D</t>
  </si>
  <si>
    <t>浜松市民OL大会</t>
  </si>
  <si>
    <t>20041114E</t>
  </si>
  <si>
    <t>第38回ひるぜんファミリーOL大会</t>
  </si>
  <si>
    <t>20041114F</t>
  </si>
  <si>
    <t>第31回前橋市民大会</t>
  </si>
  <si>
    <t>20041114G</t>
  </si>
  <si>
    <t>WOC2005公式キャンプ公開リレー</t>
  </si>
  <si>
    <t>20041120B</t>
  </si>
  <si>
    <t>第4回ぞんびーず大会</t>
  </si>
  <si>
    <t>20041121B</t>
  </si>
  <si>
    <t>平成16年度福岡地区OL大会</t>
  </si>
  <si>
    <t>20041121C</t>
  </si>
  <si>
    <t>20041127A</t>
  </si>
  <si>
    <t>埼玉パークOin宮沢湖</t>
  </si>
  <si>
    <t>20041128A</t>
  </si>
  <si>
    <t>第1回名大・椙大OL大会</t>
  </si>
  <si>
    <t>20041128B</t>
  </si>
  <si>
    <t>埼玉パークOin彩の森公園</t>
  </si>
  <si>
    <t>20041128C</t>
  </si>
  <si>
    <t>埼玉パークOin稲荷山公園</t>
  </si>
  <si>
    <t>20041128D</t>
  </si>
  <si>
    <t>＜中止＞第23回佐賀県OL大会</t>
  </si>
  <si>
    <t>20041128E</t>
  </si>
  <si>
    <t>第1回梅園の里OL大会</t>
  </si>
  <si>
    <t>大分</t>
  </si>
  <si>
    <t>20041128F</t>
  </si>
  <si>
    <t>第7回富山OLK大会＜熊出没のため中止＞</t>
  </si>
  <si>
    <t>20041204A</t>
  </si>
  <si>
    <t>京都カップ第3戦兼パークOin関西京都大会[alt se:5855][/alt]</t>
  </si>
  <si>
    <t>20041205A</t>
  </si>
  <si>
    <t>第21回ウェスタンカップリレー</t>
  </si>
  <si>
    <t>20041205B</t>
  </si>
  <si>
    <t>埼玉パークOin秋ヶ瀬公園</t>
  </si>
  <si>
    <t>20041211A</t>
  </si>
  <si>
    <t>埼玉パークOin内牧地区</t>
  </si>
  <si>
    <t>20041212A</t>
  </si>
  <si>
    <t>第37回真備町OL大会</t>
  </si>
  <si>
    <t>20041212B</t>
  </si>
  <si>
    <t>20041212C</t>
  </si>
  <si>
    <t>[EPR]第27回筑波大大会[alt se:5757][/alt]</t>
  </si>
  <si>
    <t>20041218A</t>
  </si>
  <si>
    <t>埼玉OLフェスタin智光山公園</t>
  </si>
  <si>
    <t>20041218B</t>
  </si>
  <si>
    <t>第32回山口大学OL大会</t>
  </si>
  <si>
    <t>20041218C</t>
  </si>
  <si>
    <t>[EPR]日本エアロビクスセンタースプリント大会</t>
  </si>
  <si>
    <t>20041219A</t>
  </si>
  <si>
    <t>ASKオリエンテーリング大会</t>
  </si>
  <si>
    <t>20041219B</t>
  </si>
  <si>
    <t>[EPR]第21回千葉大OL大会[alt se:6001][/alt]</t>
  </si>
  <si>
    <t>20050101A</t>
  </si>
  <si>
    <t>第29回元朝OL大会</t>
  </si>
  <si>
    <t>20050102A</t>
  </si>
  <si>
    <t>第21回七福神OL大会</t>
  </si>
  <si>
    <t>20050103A</t>
  </si>
  <si>
    <t>第20回KOLA新春OL大会</t>
  </si>
  <si>
    <t>20050109A</t>
  </si>
  <si>
    <t>[JOA]第13回全日本リレーOL大会</t>
  </si>
  <si>
    <t>20050110B</t>
  </si>
  <si>
    <t>第20回埼玉OL協会大会</t>
  </si>
  <si>
    <t>20050110C</t>
  </si>
  <si>
    <t>第6回クアハウス今治OL大会</t>
  </si>
  <si>
    <t>20050116B</t>
  </si>
  <si>
    <t>北九州OL教室</t>
  </si>
  <si>
    <t>20050123A</t>
  </si>
  <si>
    <t>20050123B</t>
  </si>
  <si>
    <t>第22回ジュニアチャンピオン大会</t>
  </si>
  <si>
    <t>20050130A</t>
  </si>
  <si>
    <t>第60回岡崎市大会</t>
  </si>
  <si>
    <t>20050206A</t>
  </si>
  <si>
    <t>第18回東海クラブカップリレー大会</t>
  </si>
  <si>
    <t>20050206B</t>
  </si>
  <si>
    <t>20050206C</t>
  </si>
  <si>
    <t>関東リレーOL大会</t>
  </si>
  <si>
    <t>20050212A</t>
  </si>
  <si>
    <t>第23回京葉OLクラブ大会[alt se:6222][/alt]</t>
  </si>
  <si>
    <t>20050213A</t>
  </si>
  <si>
    <t>[EPR]第27回早大OC大会[alt se:6079][/alt]</t>
  </si>
  <si>
    <t>20050213B</t>
  </si>
  <si>
    <t>京都市民総体OL大会兼八田記念OL大会</t>
  </si>
  <si>
    <t>20050219B</t>
  </si>
  <si>
    <t>第2回OLC東海大会</t>
  </si>
  <si>
    <t>20050220A</t>
  </si>
  <si>
    <t>埼玉レク大会inかぞ</t>
  </si>
  <si>
    <t>20050227A</t>
  </si>
  <si>
    <t>第9回クラブ対抗リレーO大会</t>
  </si>
  <si>
    <t>20050227B</t>
  </si>
  <si>
    <t>第46回中日東海ブロックOL大会</t>
  </si>
  <si>
    <t>20050227D</t>
  </si>
  <si>
    <t>新横浜パークO</t>
  </si>
  <si>
    <t>20050306A</t>
  </si>
  <si>
    <t>20050306B</t>
  </si>
  <si>
    <t>かながわ県民OL大会</t>
  </si>
  <si>
    <t>20050312A</t>
  </si>
  <si>
    <t>2005/3/12-13</t>
  </si>
  <si>
    <t>日光2日間大会（[EPR]全日本学生ミドル＆リレー）[alt se:5930][/alt]</t>
  </si>
  <si>
    <t>20050313A</t>
  </si>
  <si>
    <t>第14回OL高崎大会</t>
  </si>
  <si>
    <t>20050313B</t>
  </si>
  <si>
    <t>千里OL大会(3/6から変更)</t>
  </si>
  <si>
    <t>20050319A</t>
  </si>
  <si>
    <t>全日本OL大会前日イベント</t>
  </si>
  <si>
    <t>20050320A</t>
  </si>
  <si>
    <t>[EPR][JOA]第31回全日本OL大会[alt se:622][/alt]</t>
  </si>
  <si>
    <t>20050321A</t>
  </si>
  <si>
    <t>全日本OL大会翌日スプリントリレー大会</t>
  </si>
  <si>
    <t>20050326A</t>
  </si>
  <si>
    <t>2005/3/26-7</t>
  </si>
  <si>
    <t>第18回全日本高等学校選手権併設大会</t>
  </si>
  <si>
    <t>20050327A</t>
  </si>
  <si>
    <t>第13回虹の松原春まつりOL大会</t>
  </si>
  <si>
    <t>20050327B</t>
  </si>
  <si>
    <t>20050328A</t>
  </si>
  <si>
    <t>2004年度橘椙戦</t>
  </si>
  <si>
    <t>20050403A</t>
  </si>
  <si>
    <t>金沢大OL大会</t>
  </si>
  <si>
    <t>20050410A</t>
  </si>
  <si>
    <t>岸和田市民OL大会</t>
  </si>
  <si>
    <t>20050410B</t>
  </si>
  <si>
    <t>20050417A</t>
  </si>
  <si>
    <t>第23回サン・スーシOL大会</t>
  </si>
  <si>
    <t>20050417B</t>
  </si>
  <si>
    <t>第19回新潟大大会</t>
  </si>
  <si>
    <t>20050424A</t>
  </si>
  <si>
    <t>第3回茶の里いるまOL大会in嵐山</t>
  </si>
  <si>
    <t>20050424B</t>
  </si>
  <si>
    <t>第24回笠岡市OL大会</t>
  </si>
  <si>
    <t>20050424C</t>
  </si>
  <si>
    <t>20050424D</t>
  </si>
  <si>
    <t>中辺路アウトドアフェステイバル</t>
  </si>
  <si>
    <t>20050429A</t>
  </si>
  <si>
    <t>みどりの日OL大会</t>
  </si>
  <si>
    <t>20050429B</t>
  </si>
  <si>
    <t>20050429C</t>
  </si>
  <si>
    <t>20050503A</t>
  </si>
  <si>
    <t>Park-O Tour HOKKAIDO 2005 第１戦</t>
  </si>
  <si>
    <t>20050504A</t>
  </si>
  <si>
    <t>第11回根の上高原つつじまつりOL大会</t>
  </si>
  <si>
    <t>20050505A</t>
  </si>
  <si>
    <t>七塚OL大会</t>
  </si>
  <si>
    <t>20050515A</t>
  </si>
  <si>
    <t>2005犬山OL大会</t>
  </si>
  <si>
    <t>20050515B</t>
  </si>
  <si>
    <t>第4回東京OLクラブベテランズ大会</t>
  </si>
  <si>
    <t>20050515C</t>
  </si>
  <si>
    <t>2005年度関西学連第1回定例戦</t>
  </si>
  <si>
    <t>20050515D</t>
  </si>
  <si>
    <t>第34回太田市民OL大会</t>
  </si>
  <si>
    <t>20050522A</t>
  </si>
  <si>
    <t>第9回佐賀県さわやかスポレク大会</t>
  </si>
  <si>
    <t>20050522B</t>
  </si>
  <si>
    <t>20050522C</t>
  </si>
  <si>
    <t>第14回石川県民スポレク祭大会兼全国一斉大会</t>
  </si>
  <si>
    <t>20050528A</t>
  </si>
  <si>
    <t>菅平高原アゲイン３</t>
  </si>
  <si>
    <t>20050529A</t>
  </si>
  <si>
    <t>第25回市阪戦（10/10に変更)</t>
  </si>
  <si>
    <t>20050529B</t>
  </si>
  <si>
    <t>ジャパンロゲイニングチャレンジ2005菅平大会[alt se:7020][/alt]</t>
  </si>
  <si>
    <t>20050529C</t>
  </si>
  <si>
    <t>上越市OLC大会</t>
  </si>
  <si>
    <t>20050605A</t>
  </si>
  <si>
    <t>[NR]第27回東大OLK大会[alt se:6525][/alt]</t>
  </si>
  <si>
    <t>20050605C</t>
  </si>
  <si>
    <t>静岡県民スポレク祭大会兼全国一斉大会</t>
  </si>
  <si>
    <t>20050605D</t>
  </si>
  <si>
    <t>20050612A</t>
  </si>
  <si>
    <t>20050612B</t>
  </si>
  <si>
    <t>20050612D</t>
  </si>
  <si>
    <t>なべくら高原OL大会</t>
  </si>
  <si>
    <t>20050612E</t>
  </si>
  <si>
    <t>第5回あだたら高原大会</t>
  </si>
  <si>
    <t>20050612F</t>
  </si>
  <si>
    <t>2005KASEI大会</t>
  </si>
  <si>
    <t>20050618A</t>
  </si>
  <si>
    <t>2005/6/18-19</t>
  </si>
  <si>
    <t>20050619A</t>
  </si>
  <si>
    <t>全国一斉OL群馬「水と緑のまち館林」大会</t>
  </si>
  <si>
    <t>20050619B</t>
  </si>
  <si>
    <t>福岡県民OL大会兼久留米大学大会</t>
  </si>
  <si>
    <t>20050619D</t>
  </si>
  <si>
    <t>関西インカレ予選兼併設大会</t>
  </si>
  <si>
    <t>20050626A</t>
  </si>
  <si>
    <t>第56回福井市民体育大会兼全国一斉大会</t>
  </si>
  <si>
    <t>20050626B</t>
  </si>
  <si>
    <t>20050626C</t>
  </si>
  <si>
    <t>Park-O Tour HOKKAIDO 2005 第2戦</t>
  </si>
  <si>
    <t>20050626D</t>
  </si>
  <si>
    <t>20050626E</t>
  </si>
  <si>
    <t>関東インカレ予選兼併設大会</t>
  </si>
  <si>
    <t>20050626F</t>
  </si>
  <si>
    <t>第48回金沢市民体育大会</t>
  </si>
  <si>
    <t>20050626G</t>
  </si>
  <si>
    <t>第13回愛知県高等学校中学校選手権</t>
  </si>
  <si>
    <t>20050703B</t>
  </si>
  <si>
    <t>第57回小松市民体育大会OL大会</t>
  </si>
  <si>
    <t>20050709A</t>
  </si>
  <si>
    <t>信州スカイパークO</t>
  </si>
  <si>
    <t>20050710B</t>
  </si>
  <si>
    <t>島根スポレク祭OL大会</t>
  </si>
  <si>
    <t>20050710D</t>
  </si>
  <si>
    <t>第58回福島県総合体育大会</t>
  </si>
  <si>
    <t>20050710E</t>
  </si>
  <si>
    <t>第2回東海インカレ個人戦兼併設大会</t>
  </si>
  <si>
    <t>20050702B</t>
  </si>
  <si>
    <t>Park-O Tour HOKKAIDO 2005 第3戦</t>
  </si>
  <si>
    <t>20050710F</t>
  </si>
  <si>
    <t>霧が峰花祭り大会</t>
  </si>
  <si>
    <t>20050716A</t>
  </si>
  <si>
    <t>2005サマーチャレンジ記録会</t>
  </si>
  <si>
    <t>20050717B</t>
  </si>
  <si>
    <t>第18回埼玉県民大会＜日程変更17→18＞</t>
  </si>
  <si>
    <t>20050730A</t>
  </si>
  <si>
    <t>第19回KOLAナイトO大会</t>
  </si>
  <si>
    <t>20050731D</t>
  </si>
  <si>
    <t>20050731A1</t>
  </si>
  <si>
    <t>WOC2005記念イベント -1-</t>
  </si>
  <si>
    <t>20050731A2</t>
  </si>
  <si>
    <t>WOC2005記念イベント -2-</t>
  </si>
  <si>
    <t>20050731A3</t>
  </si>
  <si>
    <t>WOC2005記念イベント -3-</t>
  </si>
  <si>
    <t>20050731A4</t>
  </si>
  <si>
    <t>WOC2005記念イベント -4-</t>
  </si>
  <si>
    <t>20050806A</t>
  </si>
  <si>
    <t>2005/8/7-14</t>
  </si>
  <si>
    <t>_&amp;R</t>
  </si>
  <si>
    <t>世界選手権（WOC2005)および[JOA]併設大会</t>
  </si>
  <si>
    <t>20050807A</t>
  </si>
  <si>
    <t>第57回石川県民体育大会OL大会</t>
  </si>
  <si>
    <t>20050812A</t>
  </si>
  <si>
    <t>第5回加西ナイトO大会</t>
  </si>
  <si>
    <t>20050828A</t>
  </si>
  <si>
    <t>つくばエクスプレス開業記念万博記念公園OLの集い</t>
  </si>
  <si>
    <t>20050903A</t>
  </si>
  <si>
    <t>2005/9/3-4</t>
  </si>
  <si>
    <t>第20回吉備路ナイト＆デイ大会</t>
  </si>
  <si>
    <t>20050910A</t>
  </si>
  <si>
    <t>Park-O Tour HOKKAIDO 2005 第4戦</t>
  </si>
  <si>
    <t>20050911A</t>
  </si>
  <si>
    <t>第28回北大大会[alt se:7556][/alt]</t>
  </si>
  <si>
    <t>20050911C</t>
  </si>
  <si>
    <t>第21回埼玉県協会大会</t>
  </si>
  <si>
    <t>20050919A</t>
  </si>
  <si>
    <t>20050919B</t>
  </si>
  <si>
    <t>パークOツァーin関西神戸総合運動公園大会</t>
  </si>
  <si>
    <t>20050919C</t>
  </si>
  <si>
    <t>ISSOMセミナー</t>
  </si>
  <si>
    <t>20050923B</t>
  </si>
  <si>
    <t>スポレクぎふ2005大会</t>
  </si>
  <si>
    <t>20050923C</t>
  </si>
  <si>
    <t>かながわOL大会</t>
  </si>
  <si>
    <t>20050925A</t>
  </si>
  <si>
    <t>オオムラサキの里大会</t>
  </si>
  <si>
    <t>20050925B</t>
  </si>
  <si>
    <t>みえスポフェスティバル2005大会</t>
  </si>
  <si>
    <t>20050925D</t>
  </si>
  <si>
    <t>第34回福井市民スポレク大会</t>
  </si>
  <si>
    <t>20050925F</t>
  </si>
  <si>
    <t>20051001A</t>
  </si>
  <si>
    <t>川越OLCスプリント大会</t>
  </si>
  <si>
    <t>20051001B</t>
  </si>
  <si>
    <t>2005/10/8-9</t>
  </si>
  <si>
    <t>さんべ祭2日間大会</t>
  </si>
  <si>
    <t>20051002A</t>
  </si>
  <si>
    <t>第3回神戸大学大会</t>
  </si>
  <si>
    <t>20051002B</t>
  </si>
  <si>
    <t>第17回東工大OLT杯</t>
  </si>
  <si>
    <t>20051002D</t>
  </si>
  <si>
    <t>第16回金沢市民スポレク祭大会</t>
  </si>
  <si>
    <t>20051002G</t>
  </si>
  <si>
    <t>第15回新潟レク大会</t>
  </si>
  <si>
    <t>20051002H</t>
  </si>
  <si>
    <t>震災1周年復興祈念レクフェスタ2005</t>
  </si>
  <si>
    <t>20051008A</t>
  </si>
  <si>
    <t>2005/10/8-10</t>
  </si>
  <si>
    <t>宮城3days</t>
  </si>
  <si>
    <t>20051009B</t>
  </si>
  <si>
    <t>市民スポーツのつどい「オリエンテーリングの広場」</t>
  </si>
  <si>
    <t>20051009D</t>
  </si>
  <si>
    <t>石川県健民祭大会</t>
  </si>
  <si>
    <t>20051009E</t>
  </si>
  <si>
    <t>スポーツフェスタ2005inだて大会</t>
  </si>
  <si>
    <t>20051010B</t>
  </si>
  <si>
    <t>20051010C</t>
  </si>
  <si>
    <t>第25回阪市戦</t>
  </si>
  <si>
    <t>20051010D</t>
  </si>
  <si>
    <t>津幡町スポレク祭大会</t>
  </si>
  <si>
    <t>20051010E</t>
  </si>
  <si>
    <t>横浜スポレク2005</t>
  </si>
  <si>
    <t>20051015A</t>
  </si>
  <si>
    <t>[NSR]第24回京葉OLクラブ稲毛海浜公園大会[alt se:8093][/alt]</t>
  </si>
  <si>
    <t>20051016B</t>
  </si>
  <si>
    <t>Park-O Tour HOKKAIDO 2005 第5戦</t>
  </si>
  <si>
    <t>20051016C</t>
  </si>
  <si>
    <t>[NR]千葉大OLC大会</t>
  </si>
  <si>
    <t>20051016D</t>
  </si>
  <si>
    <t>20051016E</t>
  </si>
  <si>
    <t>第3回岡崎市民OL大会</t>
  </si>
  <si>
    <t>20051016F</t>
  </si>
  <si>
    <t>加西OL大会</t>
  </si>
  <si>
    <t>20051016G</t>
  </si>
  <si>
    <t>小松市民スポレク祭大会</t>
  </si>
  <si>
    <t>20051016H</t>
  </si>
  <si>
    <t>ミニOLin三条熾盛祭</t>
  </si>
  <si>
    <t>20051022B</t>
  </si>
  <si>
    <t>第1回岩手県立大学大会</t>
  </si>
  <si>
    <t>20051022C</t>
  </si>
  <si>
    <t>2005/10/19-24</t>
  </si>
  <si>
    <t>東大富士演習林80周年記念行事</t>
  </si>
  <si>
    <t>20051022C1</t>
  </si>
  <si>
    <t>東大の森親子OL大会</t>
  </si>
  <si>
    <t>20051022C2</t>
  </si>
  <si>
    <t>東大の森OL大会2005</t>
  </si>
  <si>
    <t>20051023A</t>
  </si>
  <si>
    <t>[NR]第14回京大大会[alt se:7186][/alt]</t>
  </si>
  <si>
    <t>20051023B</t>
  </si>
  <si>
    <t>第21回岩手大学大会兼第14回北上市民大会[alt se:7321][/alt]</t>
  </si>
  <si>
    <t>20051030A</t>
  </si>
  <si>
    <t>福井県スポーツ祭大会兼福井市民大会</t>
  </si>
  <si>
    <t>20051030B</t>
  </si>
  <si>
    <t>第45回OL二本松大会</t>
  </si>
  <si>
    <t>20051103A</t>
  </si>
  <si>
    <t>2005松江秋のOL大会</t>
  </si>
  <si>
    <t>20051103B</t>
  </si>
  <si>
    <t>岐阜レクフェス大会</t>
  </si>
  <si>
    <t>20051103C</t>
  </si>
  <si>
    <t>20051105A</t>
  </si>
  <si>
    <t>2005/11/5-6</t>
  </si>
  <si>
    <t>インカレロングおよび併設大会[alt se:7690][/alt]</t>
  </si>
  <si>
    <t>20051113A</t>
  </si>
  <si>
    <t>パークOin関西・奈良大会</t>
  </si>
  <si>
    <t>20051113B</t>
  </si>
  <si>
    <t>愛知スポレク大会</t>
  </si>
  <si>
    <t>20051113C</t>
  </si>
  <si>
    <t>郡上八幡城もみじ祭大会</t>
  </si>
  <si>
    <t>20051113D</t>
  </si>
  <si>
    <t>福井市民秋季大会＜10/30の大会に統合＞</t>
  </si>
  <si>
    <t>20051113E</t>
  </si>
  <si>
    <t>えひめスポレク大会</t>
  </si>
  <si>
    <t>20051113G</t>
  </si>
  <si>
    <t>第1回千葉県立青葉の森公園OL大会[alt se:7905][/alt]</t>
  </si>
  <si>
    <t>20051113H</t>
  </si>
  <si>
    <t>第16回福島県選手権大会</t>
  </si>
  <si>
    <t>20051119A</t>
  </si>
  <si>
    <t>第5回ぞんび～ず大会</t>
  </si>
  <si>
    <t>20051120A</t>
  </si>
  <si>
    <t>みやこOLC20周年記念大会＜当日中止＞</t>
  </si>
  <si>
    <t>20051120B</t>
  </si>
  <si>
    <t>第47回中日東海ブロック大会</t>
  </si>
  <si>
    <t>20051120C</t>
  </si>
  <si>
    <t>福岡県大会</t>
  </si>
  <si>
    <t>20051123A</t>
  </si>
  <si>
    <t>越谷パークO大会兼埼玉レク大会</t>
  </si>
  <si>
    <t>20051123B</t>
  </si>
  <si>
    <t>赤塚・洞峰公園OLの集い</t>
  </si>
  <si>
    <t>20051126A</t>
  </si>
  <si>
    <t>2005/11/26-27</t>
  </si>
  <si>
    <t>SHIGA 2Days O-Festival 2005</t>
  </si>
  <si>
    <t>20051203A</t>
  </si>
  <si>
    <t>奥武蔵レクロゲイン</t>
  </si>
  <si>
    <t>20051204A</t>
  </si>
  <si>
    <t>[NSR]大阪OLC30周年記念大会</t>
  </si>
  <si>
    <t>20051204B</t>
  </si>
  <si>
    <t>第23回佐賀県OL大会</t>
  </si>
  <si>
    <t>20051204D</t>
  </si>
  <si>
    <t>関東学連新人戦</t>
  </si>
  <si>
    <t>20051210A</t>
  </si>
  <si>
    <t>ナイトOシャンゼリオン</t>
  </si>
  <si>
    <t>20051211A</t>
  </si>
  <si>
    <t>[NR]第28回筑波大大会[alt se:7709][/alt]</t>
  </si>
  <si>
    <t>20051211C</t>
  </si>
  <si>
    <t>浜松市民大会</t>
  </si>
  <si>
    <t>20051217C</t>
  </si>
  <si>
    <t>第33回山口大大会</t>
  </si>
  <si>
    <t>20051218A</t>
  </si>
  <si>
    <t>[JOA]第14回全日本リレーOL大会</t>
  </si>
  <si>
    <t>20051225A</t>
  </si>
  <si>
    <t>20060101A</t>
  </si>
  <si>
    <t>第30回元朝OL大会</t>
  </si>
  <si>
    <t>20060102A</t>
  </si>
  <si>
    <t>第22回七福神OL大会</t>
  </si>
  <si>
    <t>20060103A</t>
  </si>
  <si>
    <t>第21回KOLA新春OL大会</t>
  </si>
  <si>
    <t>20060108A</t>
  </si>
  <si>
    <t>20060108B</t>
  </si>
  <si>
    <t>新春OL三昧</t>
  </si>
  <si>
    <t>20060109B</t>
  </si>
  <si>
    <t>第7回クアハウス今治OL大会</t>
  </si>
  <si>
    <t>20060115A</t>
  </si>
  <si>
    <t>第22回ウェスタンカップリレー</t>
  </si>
  <si>
    <t>20060122A</t>
  </si>
  <si>
    <t>第23回ジュニアチャンピオン大会[alt se:8497][/alt]</t>
  </si>
  <si>
    <t>20060122B</t>
  </si>
  <si>
    <t>20060129A</t>
  </si>
  <si>
    <t>20060129B</t>
  </si>
  <si>
    <t>20060205A</t>
  </si>
  <si>
    <t>関東リレー2006</t>
  </si>
  <si>
    <t>20060212A</t>
  </si>
  <si>
    <t>第28回早大OC大会[alt se:8432][/alt]</t>
  </si>
  <si>
    <t>20060212B</t>
  </si>
  <si>
    <t>20060218A</t>
  </si>
  <si>
    <t>第3回OLC東海大会</t>
  </si>
  <si>
    <t>20060219A</t>
  </si>
  <si>
    <t>第1回岐阜県OL協会大会</t>
  </si>
  <si>
    <t>20060219C</t>
  </si>
  <si>
    <t>和歌山県OL大会</t>
  </si>
  <si>
    <t>20060226A</t>
  </si>
  <si>
    <t>第10回クラブ対抗リレーO大会</t>
  </si>
  <si>
    <t>20060305A</t>
  </si>
  <si>
    <t>パークOツァーin関西・太陽が丘大会</t>
  </si>
  <si>
    <t>20060305B</t>
  </si>
  <si>
    <t>第27回千葉県協会大会</t>
  </si>
  <si>
    <t>20060310A</t>
  </si>
  <si>
    <t>2006/3/10-12</t>
  </si>
  <si>
    <t>全日本学生ミドル＆リレー＆愛知２日間大会[alt se:8762][/alt]</t>
  </si>
  <si>
    <t>20060317A</t>
  </si>
  <si>
    <t>2006/3/17-19</t>
  </si>
  <si>
    <t>第19回全日本高等学校選手権＆併設大会</t>
  </si>
  <si>
    <t>20060319A</t>
  </si>
  <si>
    <t>20060319B</t>
  </si>
  <si>
    <t>第32回福島市大会</t>
  </si>
  <si>
    <t>20060325B</t>
  </si>
  <si>
    <t>[NSR]全日本前日ツーイベント</t>
  </si>
  <si>
    <t>20060326A</t>
  </si>
  <si>
    <t>[JOA][NR]第32回全日本OL大会</t>
  </si>
  <si>
    <t>20060326B</t>
  </si>
  <si>
    <t>＜中止＞第14回虹の松原春まつりOL大会</t>
  </si>
  <si>
    <t>20060326C</t>
  </si>
  <si>
    <t>20060402B</t>
  </si>
  <si>
    <t>第23回金沢大OL大会</t>
  </si>
  <si>
    <t>20060408A</t>
  </si>
  <si>
    <t>2006/4/8-9</t>
  </si>
  <si>
    <t>[NSR]ナショナルチャレンジ矢板</t>
  </si>
  <si>
    <t>20060409C</t>
  </si>
  <si>
    <t>20060409D</t>
  </si>
  <si>
    <t>水戸千波湖パークO</t>
  </si>
  <si>
    <t>20060416A</t>
  </si>
  <si>
    <t>三河高原WOC2005メモリアル・ロゲイン[alt se:8850][/alt]</t>
  </si>
  <si>
    <t>20060416B</t>
  </si>
  <si>
    <t>第20回新潟大大会</t>
  </si>
  <si>
    <t>20060423A</t>
  </si>
  <si>
    <t>第4回茶の里いるま大会</t>
  </si>
  <si>
    <t>20060423B</t>
  </si>
  <si>
    <t>第25回笠岡市OL大会</t>
  </si>
  <si>
    <t>20060423C</t>
  </si>
  <si>
    <t>20060423D</t>
  </si>
  <si>
    <t>みやこOLC20周年記念リベンジ大会</t>
  </si>
  <si>
    <t>20060423E</t>
  </si>
  <si>
    <t>春季福井市民大会</t>
  </si>
  <si>
    <t>20060429A</t>
  </si>
  <si>
    <t>みどりの日・海の中道海浜公園大会</t>
  </si>
  <si>
    <t>20060430B</t>
  </si>
  <si>
    <t>みやぎオリエンテーリングの集い(1)</t>
  </si>
  <si>
    <t>20060503A</t>
  </si>
  <si>
    <t>春の松江大会</t>
  </si>
  <si>
    <t>20060504A</t>
  </si>
  <si>
    <t>スコラ高原大会</t>
  </si>
  <si>
    <t>20060504B</t>
  </si>
  <si>
    <t>第12回根の上高原つつじまつりOL大会</t>
  </si>
  <si>
    <t>20060504C</t>
  </si>
  <si>
    <t>Park-O Tour HOKKAIDO 2006 第1戦</t>
  </si>
  <si>
    <t>20060505A</t>
  </si>
  <si>
    <t>OLC吉備路発足記念大会</t>
  </si>
  <si>
    <t>20060506B</t>
  </si>
  <si>
    <t>20060507A</t>
  </si>
  <si>
    <t>愛知県民大会</t>
  </si>
  <si>
    <t>20060514A</t>
  </si>
  <si>
    <t>2006年度関西学連第1回定例戦</t>
  </si>
  <si>
    <t>20060514F</t>
  </si>
  <si>
    <t>第2回佐鳴湖市民大会</t>
  </si>
  <si>
    <t>20060514G</t>
  </si>
  <si>
    <t>20060514H</t>
  </si>
  <si>
    <t>関東学連新歓ペア大会</t>
  </si>
  <si>
    <t>20060520A</t>
  </si>
  <si>
    <t>みやぎオリエンテーリングの集い(2)</t>
  </si>
  <si>
    <t>20060521A</t>
  </si>
  <si>
    <t>第5回東京OLクラブベテランズ大会</t>
  </si>
  <si>
    <t>20060521C</t>
  </si>
  <si>
    <t>第26回阪市戦</t>
  </si>
  <si>
    <t>20060521D</t>
  </si>
  <si>
    <t>サン・スーシ春のOL大会</t>
  </si>
  <si>
    <t>20060521E</t>
  </si>
  <si>
    <t>新潟協会杯兼第28回上越市OLクラブ大会</t>
  </si>
  <si>
    <t>20060521F</t>
  </si>
  <si>
    <t>第15回石川県スポレク祭大会</t>
  </si>
  <si>
    <t>20060528B</t>
  </si>
  <si>
    <t>パーク＆キッズO大会</t>
  </si>
  <si>
    <t>20060528D</t>
  </si>
  <si>
    <t>恐竜公園大会</t>
  </si>
  <si>
    <t>20060603A</t>
  </si>
  <si>
    <t>[NSR]第25回京葉OLクラブ大会[alt se:9983][/alt]</t>
  </si>
  <si>
    <t>20060604A</t>
  </si>
  <si>
    <t>[JOA:A][NR]第28回東大OLK大会[alt se:9376][/alt]</t>
  </si>
  <si>
    <t>20060604B</t>
  </si>
  <si>
    <t>第7回ファミリー大会</t>
  </si>
  <si>
    <t>20060604C</t>
  </si>
  <si>
    <t>第13回県民スポレク祭大会</t>
  </si>
  <si>
    <t>20060610B</t>
  </si>
  <si>
    <t>2006/6/10-11</t>
  </si>
  <si>
    <t>ジャパンロゲイニングチャレンジ2006[alt se:9988][/alt]</t>
  </si>
  <si>
    <t>20060610C</t>
  </si>
  <si>
    <t>菅平高原アゲイン４</t>
  </si>
  <si>
    <t>20060610E</t>
  </si>
  <si>
    <t>小・中学生対象農大三高杯大会</t>
  </si>
  <si>
    <t>20060611A</t>
  </si>
  <si>
    <t>全国一斉福岡大会</t>
  </si>
  <si>
    <t>20060611B</t>
  </si>
  <si>
    <t>[JOA:S]北海道パークO大会</t>
  </si>
  <si>
    <t>20060611C</t>
  </si>
  <si>
    <t>06KASEI大会</t>
  </si>
  <si>
    <t>20060611D</t>
  </si>
  <si>
    <t>朱雀OKミニ大会第1戦</t>
  </si>
  <si>
    <t>20060611E</t>
  </si>
  <si>
    <t>第6回あだたら高原大会</t>
  </si>
  <si>
    <t>2006/6/17-18</t>
  </si>
  <si>
    <t>20060618A</t>
  </si>
  <si>
    <t>[JOA:AS][NSR]さくらんぼ2日間大会2006[alt se:9188][/alt]</t>
  </si>
  <si>
    <t>20060618B</t>
  </si>
  <si>
    <t>関東学連ロングセレ・関東インカレ個人戦・併設大会</t>
  </si>
  <si>
    <t>20060618C</t>
  </si>
  <si>
    <t>第57回福井市民体育大会大会</t>
  </si>
  <si>
    <t>20060618D</t>
  </si>
  <si>
    <t>関西学連ロングセレ・併設大会</t>
  </si>
  <si>
    <t>20060624A</t>
  </si>
  <si>
    <t>みやぎオリエンテーリングの集い(3)</t>
  </si>
  <si>
    <t>20060625A</t>
  </si>
  <si>
    <t>第15回富山県スポーツ祭大会</t>
  </si>
  <si>
    <t>20060625B</t>
  </si>
  <si>
    <t>第49回金沢市民体育大会</t>
  </si>
  <si>
    <t>20060625C</t>
  </si>
  <si>
    <t>東海インカレ個人戦兼併設大会</t>
  </si>
  <si>
    <t>20060702A</t>
  </si>
  <si>
    <t>第58回小松市民体育大会</t>
  </si>
  <si>
    <t>20060702C</t>
  </si>
  <si>
    <t>第1回米本杯</t>
  </si>
  <si>
    <t>20060709A</t>
  </si>
  <si>
    <t>福岡地区OL大会</t>
  </si>
  <si>
    <t>20060709B</t>
  </si>
  <si>
    <t>第4回クラブ対抗戦</t>
  </si>
  <si>
    <t>20060709C</t>
  </si>
  <si>
    <t>第17回島根県スポレク祭大会</t>
  </si>
  <si>
    <t>20060709D</t>
  </si>
  <si>
    <t>福島県総体リレー兼クラブ対抗リレー大会</t>
  </si>
  <si>
    <t>20060709E</t>
  </si>
  <si>
    <t>20060716A</t>
  </si>
  <si>
    <t>2006/7/16-17</t>
  </si>
  <si>
    <t>第15回愛知県高等学校中学校選手権・併設大会</t>
  </si>
  <si>
    <t>20060730A</t>
  </si>
  <si>
    <t>みやぎオリエンテーリングの集い(4)</t>
  </si>
  <si>
    <t>20060805A</t>
  </si>
  <si>
    <t>第20回KOLAナイトO大会</t>
  </si>
  <si>
    <t>20060805B</t>
  </si>
  <si>
    <t>2006/8/5-6</t>
  </si>
  <si>
    <t>Love’99大会(米本君追悼大会)[alt se:10251][/alt]</t>
  </si>
  <si>
    <t>20060806A</t>
  </si>
  <si>
    <t>第58回石川県民体育大会OL大会</t>
  </si>
  <si>
    <t>20060806C</t>
  </si>
  <si>
    <t>広島県大会・県民の森大会</t>
  </si>
  <si>
    <t>20060813A</t>
  </si>
  <si>
    <t>北東インカレ2006</t>
  </si>
  <si>
    <t>20060819C</t>
  </si>
  <si>
    <t>第6回加西ナイトO大会</t>
  </si>
  <si>
    <t>20060820A</t>
  </si>
  <si>
    <t>第27回共和町OL大会</t>
  </si>
  <si>
    <t>20060826A</t>
  </si>
  <si>
    <t>みやぎオリエンテーリングの集い(5)</t>
  </si>
  <si>
    <t>20060902A</t>
  </si>
  <si>
    <t>2006/9/2-3</t>
  </si>
  <si>
    <t>第21回吉備路ナイト＆デイ大会</t>
  </si>
  <si>
    <t>20060903A</t>
  </si>
  <si>
    <t>第29回東北大大会[alt se:10451][/alt]</t>
  </si>
  <si>
    <t>20060903B</t>
  </si>
  <si>
    <t>[JOA:B]第22回埼玉県協会大会[alt se:10470][/alt]</t>
  </si>
  <si>
    <t>20060903C</t>
  </si>
  <si>
    <t>香川スポレク大会</t>
  </si>
  <si>
    <t>20060910A</t>
  </si>
  <si>
    <t>[JOA:S]パークOツアーin関西第1戦</t>
  </si>
  <si>
    <t>20060916A</t>
  </si>
  <si>
    <t>2006/9/16-17</t>
  </si>
  <si>
    <t>日本学生OL選手権(個人ロング)</t>
  </si>
  <si>
    <t>20060917B</t>
  </si>
  <si>
    <t>＜11/19に変更＞スポーツフェスタふくおか大会</t>
  </si>
  <si>
    <t>20060918A</t>
  </si>
  <si>
    <t>ファミリー初心者＆メモリーOL大会</t>
  </si>
  <si>
    <t>20060918B</t>
  </si>
  <si>
    <t>2006/9/16-18</t>
  </si>
  <si>
    <t>第14回クラブカップ7人リレー大会</t>
  </si>
  <si>
    <t>20060923A</t>
  </si>
  <si>
    <t>みやぎオリエンテーリングの集い(6)</t>
  </si>
  <si>
    <t>20060923C</t>
  </si>
  <si>
    <t>スポレクぎふ2006大会</t>
  </si>
  <si>
    <t>20060923D</t>
  </si>
  <si>
    <t>20060924A</t>
  </si>
  <si>
    <t>秋の親子大会</t>
  </si>
  <si>
    <t>20060924C</t>
  </si>
  <si>
    <t>第35回福井市民スポレク大会</t>
  </si>
  <si>
    <t>20060924D</t>
  </si>
  <si>
    <t>みえスポーツフェスティバル2006大会</t>
  </si>
  <si>
    <t>20060930A</t>
  </si>
  <si>
    <t>[JOA:S]Park-O Tour Hokkaido第3戦</t>
  </si>
  <si>
    <t>20060930C</t>
  </si>
  <si>
    <t>上尾の森ナイトO大会inくまがや</t>
  </si>
  <si>
    <t>20061001A</t>
  </si>
  <si>
    <t>のじぎく国体デモ競技</t>
  </si>
  <si>
    <t>20061001B</t>
  </si>
  <si>
    <t>20061001C</t>
  </si>
  <si>
    <t>第29回北大大会[alt se:10788][/alt]</t>
  </si>
  <si>
    <t>20061001D</t>
  </si>
  <si>
    <t>代々木公園大会</t>
  </si>
  <si>
    <t>20061001F</t>
  </si>
  <si>
    <t>福島スポーツフェスタ2006</t>
  </si>
  <si>
    <t>20061007A</t>
  </si>
  <si>
    <t>2006/10/7-8</t>
  </si>
  <si>
    <t>トータス２日間大会([JOA:B]あり)</t>
  </si>
  <si>
    <t>20061009A</t>
  </si>
  <si>
    <t>北九州市民体育祭大会</t>
  </si>
  <si>
    <t>20061009B</t>
  </si>
  <si>
    <t>石川健民祭大会兼津幡町スポレク大会</t>
  </si>
  <si>
    <t>20061009C</t>
  </si>
  <si>
    <t>第17回青梅市スポレクフェスタOLの部</t>
  </si>
  <si>
    <t>20061009D</t>
  </si>
  <si>
    <t>＜熊出没で中止＞第1回愛宕山大会</t>
  </si>
  <si>
    <t>20061014A</t>
  </si>
  <si>
    <t>第18回OLT杯</t>
  </si>
  <si>
    <t>20061014D</t>
  </si>
  <si>
    <t>設楽が原大会</t>
  </si>
  <si>
    <t>20061015A</t>
  </si>
  <si>
    <t>[JOA:B]中日東海ブロック大会＜申込延長＞</t>
  </si>
  <si>
    <t>20061015B</t>
  </si>
  <si>
    <t>第1回岩手大・岩手県立大大会[alt se:11096][/alt]</t>
  </si>
  <si>
    <t>20061021D</t>
  </si>
  <si>
    <t>有度山（日本平）観光ロゲイン</t>
  </si>
  <si>
    <t>20061022A</t>
  </si>
  <si>
    <t>佐藤克己記念第17回福島県選手権</t>
  </si>
  <si>
    <t>20061022C</t>
  </si>
  <si>
    <t>第19回埼玉県民大会</t>
  </si>
  <si>
    <t>20061022D</t>
  </si>
  <si>
    <t>第28回千葉県協会大会</t>
  </si>
  <si>
    <t>20061022E</t>
  </si>
  <si>
    <t>2006年度関西学連第2回定例戦</t>
  </si>
  <si>
    <t>20061028B</t>
  </si>
  <si>
    <t>第28回さんべ祭大会</t>
  </si>
  <si>
    <t>20061029A</t>
  </si>
  <si>
    <t>[JOA:B]筑波大大会[alt se:10401][/alt]</t>
  </si>
  <si>
    <t>20061029B</t>
  </si>
  <si>
    <t>ねんりんピック静岡2006協賛大会</t>
  </si>
  <si>
    <t>20061029D</t>
  </si>
  <si>
    <t>福井県民スポーツ祭大会</t>
  </si>
  <si>
    <t>20061029E</t>
  </si>
  <si>
    <t>第29回北海道・東北選手権</t>
  </si>
  <si>
    <t>20061029F</t>
  </si>
  <si>
    <t>第4回岡崎市民大会</t>
  </si>
  <si>
    <t>20061103A</t>
  </si>
  <si>
    <t>[JOA:S]パークOツアーin関西第2戦</t>
  </si>
  <si>
    <t>20061103B</t>
  </si>
  <si>
    <t>2006松江秋のOL大会</t>
  </si>
  <si>
    <t>20061103C</t>
  </si>
  <si>
    <t>第41回山口県スポレク兼岩国市民大会</t>
  </si>
  <si>
    <t>20061104C</t>
  </si>
  <si>
    <t>朱雀OKミニ大会第2戦</t>
  </si>
  <si>
    <t>20061105A</t>
  </si>
  <si>
    <t>[JOA]第15回全日本リレーOL大会</t>
  </si>
  <si>
    <t>20061111A</t>
  </si>
  <si>
    <t>ナイトOシャンゼリオン2</t>
  </si>
  <si>
    <t>20061112A</t>
  </si>
  <si>
    <t>[JOA]第32回東日本OL大会[alt se:10624][/alt]</t>
  </si>
  <si>
    <t>20061112B</t>
  </si>
  <si>
    <t>愛媛スポレク大会</t>
  </si>
  <si>
    <t>20061119A</t>
  </si>
  <si>
    <t>[JOA:S][NSR]パークOツアーin関西第3戦</t>
  </si>
  <si>
    <t>20061119C</t>
  </si>
  <si>
    <t>第2回千葉県立青葉の森公園大会[alt se:11032][/alt]</t>
  </si>
  <si>
    <t>20061119D</t>
  </si>
  <si>
    <t>第24回佐賀県OL大会</t>
  </si>
  <si>
    <t>20061119F</t>
  </si>
  <si>
    <t>第46回OL二本松大会</t>
  </si>
  <si>
    <t>20061119G</t>
  </si>
  <si>
    <t>国営讃岐まんのう公園大会</t>
  </si>
  <si>
    <t>20061119H</t>
  </si>
  <si>
    <t>福井市民秋季大会</t>
  </si>
  <si>
    <t>20061123B</t>
  </si>
  <si>
    <t>秋の里山実りのフェスティバル2006</t>
  </si>
  <si>
    <t>20061123C</t>
  </si>
  <si>
    <t>20061126A</t>
  </si>
  <si>
    <t>第23回ウェスタンカップリレー</t>
  </si>
  <si>
    <t>20061126B</t>
  </si>
  <si>
    <t>＜熊出没で中止＞平成18年度新潟県OL協会杯大会[alt se:11074][/alt]</t>
  </si>
  <si>
    <t>20061126E</t>
  </si>
  <si>
    <t>群馬県民「万葉いしぶみの里」大会</t>
  </si>
  <si>
    <t>20061126F</t>
  </si>
  <si>
    <t>スポーツフェスタふくおか大会＜日程再変更＞</t>
  </si>
  <si>
    <t>20061203B</t>
  </si>
  <si>
    <t>第39回真備町大会</t>
  </si>
  <si>
    <t>20061210B</t>
  </si>
  <si>
    <t>埼玉レク大会inさかど</t>
  </si>
  <si>
    <t>20061216A</t>
  </si>
  <si>
    <t>2006/12/16-17</t>
  </si>
  <si>
    <t>[JOA:S][NSR]第26回京葉OLクラブ・北総大会[alt se:11425][/alt]</t>
  </si>
  <si>
    <t>20061216B</t>
  </si>
  <si>
    <t>第34回山口大大会</t>
  </si>
  <si>
    <t>20061217A</t>
  </si>
  <si>
    <t>2006年度関西学連第3回定例戦兼新人戦</t>
  </si>
  <si>
    <t>20061223A</t>
  </si>
  <si>
    <t>上尾・伊奈Aパーマネントコースさよなら大会</t>
  </si>
  <si>
    <t>20070102A</t>
  </si>
  <si>
    <t>第23回七福神OL大会</t>
  </si>
  <si>
    <t>20070103A</t>
  </si>
  <si>
    <t>第22回KOLA新春OL大会</t>
  </si>
  <si>
    <t>20070107A</t>
  </si>
  <si>
    <t>2007/1/7-8</t>
  </si>
  <si>
    <t>愛知OLC大会</t>
  </si>
  <si>
    <t>20070121A</t>
  </si>
  <si>
    <t>第24回ジュニアチャンピオン大会[alt se:11392][/alt]</t>
  </si>
  <si>
    <t>20070121B</t>
  </si>
  <si>
    <t>新春OL兼福岡県大会</t>
  </si>
  <si>
    <t>20070121C</t>
  </si>
  <si>
    <t>朱雀OKミニ大会第3戦</t>
  </si>
  <si>
    <t>20070127A</t>
  </si>
  <si>
    <t>第6回ぞんび～ず大会</t>
  </si>
  <si>
    <t>20070128B</t>
  </si>
  <si>
    <t>20070128C</t>
  </si>
  <si>
    <t>第62回岡崎市OL大会</t>
  </si>
  <si>
    <t>20070204A</t>
  </si>
  <si>
    <t>関東リレー2007兼関東インカレ団体戦</t>
  </si>
  <si>
    <t>20070204B</t>
  </si>
  <si>
    <t>京都市民総体OL大会兼第4回八田記念OL大会</t>
  </si>
  <si>
    <t>20070211A</t>
  </si>
  <si>
    <t>[NR]第29回早大OC大会[alt se:11416][/alt]</t>
  </si>
  <si>
    <t>20070211B</t>
  </si>
  <si>
    <t>亀山市民大会</t>
  </si>
  <si>
    <t>20070217A</t>
  </si>
  <si>
    <t>第1回幕張海浜公園大会</t>
  </si>
  <si>
    <t>20070128A</t>
  </si>
  <si>
    <t>パークOツアーin関西第4戦・香久山大会(1/28から変更)</t>
  </si>
  <si>
    <t>20070218B</t>
  </si>
  <si>
    <t>第4回OLC東海大会</t>
  </si>
  <si>
    <t>20070224A</t>
  </si>
  <si>
    <t>[NSR]駒沢公園パークO大会</t>
  </si>
  <si>
    <t>20070225A</t>
  </si>
  <si>
    <t>第11回クラブ対抗リレー大会(締切延長)</t>
  </si>
  <si>
    <t>20070225B</t>
  </si>
  <si>
    <t>第2回岐阜県OL協会大会</t>
  </si>
  <si>
    <t>20070225C</t>
  </si>
  <si>
    <t>20070225D</t>
  </si>
  <si>
    <t>倉敷市福田公園パークO大会</t>
  </si>
  <si>
    <t>20070304A</t>
  </si>
  <si>
    <t>[JOA:S]パークOツアーin関西第5戦・京都大会</t>
  </si>
  <si>
    <t>20070304B</t>
  </si>
  <si>
    <t>あけもどろ大会</t>
  </si>
  <si>
    <t>20070304C</t>
  </si>
  <si>
    <t>第29回千葉県協会大会</t>
  </si>
  <si>
    <t>20070309A</t>
  </si>
  <si>
    <t>2007/3/9-11</t>
  </si>
  <si>
    <t>[NR]日本学生OL選手権(ミドル＆リレー)</t>
  </si>
  <si>
    <t>20070311A</t>
  </si>
  <si>
    <t>第16回OL高崎大会</t>
  </si>
  <si>
    <t>20070318A</t>
  </si>
  <si>
    <t>[JOA:A][NR]富士Spring Cup[alt se:11272][/alt]</t>
  </si>
  <si>
    <t>20070324A</t>
  </si>
  <si>
    <t>2007/3/24-25</t>
  </si>
  <si>
    <t>インターハイおよび併設大会</t>
  </si>
  <si>
    <t>20070325A</t>
  </si>
  <si>
    <t>[JOA:S]パークOツアーin関西第6戦・三木山公園大会</t>
  </si>
  <si>
    <t>20070325B</t>
  </si>
  <si>
    <t>第2回奥武蔵レクロゲイン大会</t>
  </si>
  <si>
    <t>20070331A</t>
  </si>
  <si>
    <t>2007/3/31-4/1</t>
  </si>
  <si>
    <t>京葉OLクラブ創立30周年記念大会[alt se:12143][/alt]&lt;br /&gt;(含む[JOA:AS]イベント)</t>
  </si>
  <si>
    <t>20070401A</t>
  </si>
  <si>
    <t>第24回金沢大大会</t>
  </si>
  <si>
    <t>20070407A</t>
  </si>
  <si>
    <t>さんじょう大崎山大会(ナイトOから変更)</t>
  </si>
  <si>
    <t>20070408A</t>
  </si>
  <si>
    <t>第5回茶の里いるま大会[alt se:11527][/alt]</t>
  </si>
  <si>
    <t>20070408B</t>
  </si>
  <si>
    <t>岸和田市民大会</t>
  </si>
  <si>
    <t>20070408C</t>
  </si>
  <si>
    <t>第21回新潟大大会兼県協会杯</t>
  </si>
  <si>
    <t>20070408D</t>
  </si>
  <si>
    <t>清水区スコアO大会</t>
  </si>
  <si>
    <t>20070415A</t>
  </si>
  <si>
    <t>春のOL大会</t>
  </si>
  <si>
    <t>20070421A</t>
  </si>
  <si>
    <t>2007/4/21-22</t>
  </si>
  <si>
    <t>[JOA:S][NSR]トーキョーベイエリア・スプリントO第1ステージ</t>
  </si>
  <si>
    <t>20070422A</t>
  </si>
  <si>
    <t>20070422B</t>
  </si>
  <si>
    <t>第26回笠岡市OL大会</t>
  </si>
  <si>
    <t>20070422C</t>
  </si>
  <si>
    <t>20070429B</t>
  </si>
  <si>
    <t>20070429D</t>
  </si>
  <si>
    <t>20070429E</t>
  </si>
  <si>
    <t>2007/4/29-30</t>
  </si>
  <si>
    <t>第2回牛小屋高原大会</t>
  </si>
  <si>
    <t>20070503A</t>
  </si>
  <si>
    <t>2007/5/3-6</t>
  </si>
  <si>
    <t>富士ゴールデン4days大会</t>
  </si>
  <si>
    <t>20070504A</t>
  </si>
  <si>
    <t>20070505B</t>
  </si>
  <si>
    <t>第13回根の上高原つつじまつり大会</t>
  </si>
  <si>
    <t>20070504B</t>
  </si>
  <si>
    <t>Park-O Tour Hokkaido 第1戦</t>
  </si>
  <si>
    <t>20070513A</t>
  </si>
  <si>
    <t>[JOA:A][NR]多摩OL創立35周年記念大会[alt se:11641][/alt]</t>
  </si>
  <si>
    <t>20070513B</t>
  </si>
  <si>
    <t>大阪府民大会第1戦</t>
  </si>
  <si>
    <t>20070513C</t>
  </si>
  <si>
    <t>2007年度関西学連第1回定例戦</t>
  </si>
  <si>
    <t>20070513D</t>
  </si>
  <si>
    <t>エコパ大会</t>
  </si>
  <si>
    <t>2007/5/19-20</t>
  </si>
  <si>
    <t>20070519A</t>
  </si>
  <si>
    <t>長崎ちゃんぽんフェスタ(含む[JOA]イベント)</t>
  </si>
  <si>
    <t>20070520B</t>
  </si>
  <si>
    <t>埼玉スポーツフェスティバル</t>
  </si>
  <si>
    <t>20070520C</t>
  </si>
  <si>
    <t>第29回上越市OLC大会</t>
  </si>
  <si>
    <t>20070520D</t>
  </si>
  <si>
    <t>スプリントイベントin平塚</t>
  </si>
  <si>
    <t>20070520F</t>
  </si>
  <si>
    <t>第16回石川県スポレク祭大会</t>
  </si>
  <si>
    <t>20070520G</t>
  </si>
  <si>
    <t>第3回佐鳴湖市民大会</t>
  </si>
  <si>
    <t>20070520H</t>
  </si>
  <si>
    <t>オリエンテーリングの集い第1回</t>
  </si>
  <si>
    <t>20070527A</t>
  </si>
  <si>
    <t>第6回東京OLクラブベテランズ大会[alt se:12332][/alt]</t>
  </si>
  <si>
    <t>20070527B</t>
  </si>
  <si>
    <t>[JOA:S][NSR]富士山こどもの国大会[alt se:12860][/alt]</t>
  </si>
  <si>
    <t>20070527C</t>
  </si>
  <si>
    <t>第36回太田市民OL大会</t>
  </si>
  <si>
    <t>20070527E</t>
  </si>
  <si>
    <t>第11回佐賀さわやかスポレク大会</t>
  </si>
  <si>
    <t>20070527F</t>
  </si>
  <si>
    <t>全国一斉あそびの日・恐竜公園大会</t>
  </si>
  <si>
    <t>20070602A</t>
  </si>
  <si>
    <t>[JOA:S][NSR]トーキョーベイエリア・スプリントO第2ステージ</t>
  </si>
  <si>
    <t>20070603A</t>
  </si>
  <si>
    <t>[NR]第29回東大OLK大会7[alt se:12534][/alt]＜一部締切り延長＞</t>
  </si>
  <si>
    <t>愛知フラワーウォーク</t>
  </si>
  <si>
    <t>20070603B</t>
  </si>
  <si>
    <t>菅平高原ファミリーミニO</t>
  </si>
  <si>
    <t>20070609A</t>
  </si>
  <si>
    <t>農大三高公開市民講座</t>
  </si>
  <si>
    <t>20070609B</t>
  </si>
  <si>
    <t>県立青葉の森公園ミニ大会</t>
  </si>
  <si>
    <t>20070610B</t>
  </si>
  <si>
    <t>07 KASEI-OL大会</t>
  </si>
  <si>
    <t>20070610C</t>
  </si>
  <si>
    <t>第8回富山OLK大会兼富山県大会</t>
  </si>
  <si>
    <t>20070610D</t>
  </si>
  <si>
    <t>第7回あだたら高原大会</t>
  </si>
  <si>
    <t>20070610H</t>
  </si>
  <si>
    <t>千葉公園パークO</t>
  </si>
  <si>
    <t>20070616D</t>
  </si>
  <si>
    <t>20070617A</t>
  </si>
  <si>
    <t>[JOA][NR]第33回全日本OL大会[alt se:11971][/alt]</t>
  </si>
  <si>
    <t>20070623C</t>
  </si>
  <si>
    <t>オリエンテーリングの集い第2回</t>
  </si>
  <si>
    <t>20070624A</t>
  </si>
  <si>
    <t>第58回福井市民体育大会</t>
  </si>
  <si>
    <t>20070624C</t>
  </si>
  <si>
    <t>東海インカレ</t>
  </si>
  <si>
    <t>20070624D</t>
  </si>
  <si>
    <t>関東学連ロングセレ併設大会</t>
  </si>
  <si>
    <t>20070624E</t>
  </si>
  <si>
    <t>第50回金沢市民体育大会</t>
  </si>
  <si>
    <t>20070624H</t>
  </si>
  <si>
    <t>福岡県大会兼久留米大大会</t>
  </si>
  <si>
    <t>20070624I</t>
  </si>
  <si>
    <t>第19回島根県スポレク祭大会</t>
  </si>
  <si>
    <t>20070630A</t>
  </si>
  <si>
    <t>2007/6/30-7/1</t>
  </si>
  <si>
    <t>さくらんぼ2日間大会2007(含む[JOA:BS])</t>
  </si>
  <si>
    <t>20070708A</t>
  </si>
  <si>
    <t>諏訪市スポーツ祭大会</t>
  </si>
  <si>
    <t>20070708B</t>
  </si>
  <si>
    <t>Park-O Tour Hokkaido第2戦</t>
  </si>
  <si>
    <t>20070708C</t>
  </si>
  <si>
    <t>Park-O Tour Hokkaido第3戦</t>
  </si>
  <si>
    <t>20070714A</t>
  </si>
  <si>
    <t>スポーツ天国</t>
  </si>
  <si>
    <t>20070715B</t>
  </si>
  <si>
    <t>＜台風で中止＞[JOA:S]三河OLC伊良湖大会</t>
  </si>
  <si>
    <t>20070715C</t>
  </si>
  <si>
    <t>第59回小松市民体育大会OL大会</t>
  </si>
  <si>
    <t>20070716A</t>
  </si>
  <si>
    <t>第1回奥高尾タイムトライアル大会</t>
  </si>
  <si>
    <t>20070721A</t>
  </si>
  <si>
    <t>WOC直前スプリント大会</t>
  </si>
  <si>
    <t>20070728A</t>
  </si>
  <si>
    <t>オリエンテーリングの集い第3回</t>
  </si>
  <si>
    <t>20070728E</t>
  </si>
  <si>
    <t>KOLAたそがれ大会</t>
  </si>
  <si>
    <t>20070804A</t>
  </si>
  <si>
    <t>杏友会シリーズ第2戦</t>
  </si>
  <si>
    <t>20070805D</t>
  </si>
  <si>
    <t>第59回石川県民体育大会OL大会</t>
  </si>
  <si>
    <t>20070812B</t>
  </si>
  <si>
    <t>オリエンテーリングを楽しもう！(1日目)</t>
  </si>
  <si>
    <t>20070819A</t>
  </si>
  <si>
    <t>いばらき大会</t>
  </si>
  <si>
    <t>20070819B</t>
  </si>
  <si>
    <t>北海道・東北学生選手権</t>
  </si>
  <si>
    <t>20070819C</t>
  </si>
  <si>
    <t>第29回共和町大会</t>
  </si>
  <si>
    <t>20070825A</t>
  </si>
  <si>
    <t>オリエンテーリングの集い第4回</t>
  </si>
  <si>
    <t>20070826C</t>
  </si>
  <si>
    <t>オリエンテーリングを楽しもう！(2日目)</t>
  </si>
  <si>
    <t>20070901A</t>
  </si>
  <si>
    <t>2007/9/1-2</t>
  </si>
  <si>
    <t>第22回吉備路ナイト＆デイ大会</t>
  </si>
  <si>
    <t>20070902A</t>
  </si>
  <si>
    <t>オリエンテーリングを楽しもう！(3日目)</t>
  </si>
  <si>
    <t>20070908B</t>
  </si>
  <si>
    <t>岩手県選手権</t>
  </si>
  <si>
    <t>20070909A</t>
  </si>
  <si>
    <t>[JOA:B][NR]東北大100周年記念第30回東北大大会[alt se:12816][/alt]</t>
  </si>
  <si>
    <t>20070909B</t>
  </si>
  <si>
    <t>第3回岐阜県OL協会大会</t>
  </si>
  <si>
    <t>20070909C</t>
  </si>
  <si>
    <t>岐阜県民スポーツ大会</t>
  </si>
  <si>
    <t>20070915A</t>
  </si>
  <si>
    <t>2007/9/15-17</t>
  </si>
  <si>
    <t>駒ヶ根ナビゲーションフェスティバル(含む[JOA:S])</t>
  </si>
  <si>
    <t>20070917B</t>
  </si>
  <si>
    <t>ファミリー初心者OL&amp;撤収OL大会</t>
  </si>
  <si>
    <t>20070922A</t>
  </si>
  <si>
    <t>2007/9/22-24</t>
  </si>
  <si>
    <t>ジャパンロゲイニングチャレンジ2007[alt se:13276][/alt]</t>
  </si>
  <si>
    <t>20070922B</t>
  </si>
  <si>
    <t>Park-O Tour Hokkaido第4戦</t>
  </si>
  <si>
    <t>20070923B</t>
  </si>
  <si>
    <t>大阪OLC3ステージイベント</t>
  </si>
  <si>
    <t>20070923C</t>
  </si>
  <si>
    <t>秋のオリエンテーリング大会</t>
  </si>
  <si>
    <t>20070923E</t>
  </si>
  <si>
    <t>杏友会シリーズ第3戦－秋会内杯</t>
  </si>
  <si>
    <t>20070923G</t>
  </si>
  <si>
    <t>第30回北大大会[alt se:13370][/alt]</t>
  </si>
  <si>
    <t>20070930A</t>
  </si>
  <si>
    <t>第36回福井市民スポレク大会</t>
  </si>
  <si>
    <t>20070930B</t>
  </si>
  <si>
    <t>20070930C</t>
  </si>
  <si>
    <t>第19回東工大OLT大会</t>
  </si>
  <si>
    <t>20070930D</t>
  </si>
  <si>
    <t>第19回都民スポレクふれあい大会</t>
  </si>
  <si>
    <t>20070930G</t>
  </si>
  <si>
    <t>佐藤克己記念第18回福島県選手権</t>
  </si>
  <si>
    <t>20071006A</t>
  </si>
  <si>
    <t>[JOA:S][NSR]東尋坊パークOin福井</t>
  </si>
  <si>
    <t>20071007A</t>
  </si>
  <si>
    <t>[JOA]第16回全日本リレーOL大会</t>
  </si>
  <si>
    <t>20071008A</t>
  </si>
  <si>
    <t>第34回石川健民祭大会兼津幡町スポレク大会</t>
  </si>
  <si>
    <t>20071008B</t>
  </si>
  <si>
    <t>20071008C</t>
  </si>
  <si>
    <t>第17回青梅スポレクフェスティバル</t>
  </si>
  <si>
    <t>20071013A</t>
  </si>
  <si>
    <t>第1回つのだカップ</t>
  </si>
  <si>
    <t>20071014A</t>
  </si>
  <si>
    <t>第27回阪市戦2007</t>
  </si>
  <si>
    <t>20071014B</t>
  </si>
  <si>
    <t>金沢市民スポーツマンスリー大会</t>
  </si>
  <si>
    <t>20071014C</t>
  </si>
  <si>
    <t>第2回岩手大・岩手県立大大会[alt se:13534][/alt]</t>
  </si>
  <si>
    <t>20071014D</t>
  </si>
  <si>
    <t>新潟レク祭大会</t>
  </si>
  <si>
    <t>20071014E</t>
  </si>
  <si>
    <t>2007/10/20-21</t>
  </si>
  <si>
    <t>20071020C</t>
  </si>
  <si>
    <t>第28回小牧山大会</t>
  </si>
  <si>
    <t>20071020D</t>
  </si>
  <si>
    <t>第1回ふとったデブの会スプリント</t>
  </si>
  <si>
    <t>20071020E</t>
  </si>
  <si>
    <t>ナイトOシャンゼリオン3</t>
  </si>
  <si>
    <t>20071021A</t>
  </si>
  <si>
    <t>第30回筑波大大会</t>
  </si>
  <si>
    <t>20071021C</t>
  </si>
  <si>
    <t>福岡県スポレク大会</t>
  </si>
  <si>
    <t>20071021D</t>
  </si>
  <si>
    <t>円山公園OL教室&amp;ミニOL大会</t>
  </si>
  <si>
    <t>20071021E</t>
  </si>
  <si>
    <t>2007年度関西学連第2回定例戦</t>
  </si>
  <si>
    <t>20071021F</t>
  </si>
  <si>
    <t>長岡レクフェスタ大会</t>
  </si>
  <si>
    <t>20071027C</t>
  </si>
  <si>
    <t>2007/10/27-28</t>
  </si>
  <si>
    <t>オリエンテーリングin朝霧</t>
  </si>
  <si>
    <t>20071027D</t>
  </si>
  <si>
    <t>第29回さんべ祭大会</t>
  </si>
  <si>
    <t>20071028A</t>
  </si>
  <si>
    <t>テクノポート福井総合公園PC開設記念大会</t>
  </si>
  <si>
    <t>20071028B</t>
  </si>
  <si>
    <t>第20回埼玉県民大会</t>
  </si>
  <si>
    <t>20071028C</t>
  </si>
  <si>
    <t>第5回岡崎市民大会</t>
  </si>
  <si>
    <t>20071028D</t>
  </si>
  <si>
    <t>第18回香川県民スポレク大会</t>
  </si>
  <si>
    <t>20071028E</t>
  </si>
  <si>
    <t>第2回愛宕山大会兼平成19年度新潟県協会杯</t>
  </si>
  <si>
    <t>20071028G</t>
  </si>
  <si>
    <t>港南区民さわやか大会</t>
  </si>
  <si>
    <t>20071103D</t>
  </si>
  <si>
    <t>第42回山口県スポレク大会兼岩国市民大会</t>
  </si>
  <si>
    <t>20071103E</t>
  </si>
  <si>
    <t>2007松江秋のOL大会</t>
  </si>
  <si>
    <t>20071103F</t>
  </si>
  <si>
    <t>三河高原ウルトラロング大会</t>
  </si>
  <si>
    <t>20071104A</t>
  </si>
  <si>
    <t>大阪府民大会第2戦</t>
  </si>
  <si>
    <t>20071104B</t>
  </si>
  <si>
    <t>愛知OLC大会兼愛知スポレク大会</t>
  </si>
  <si>
    <t>20071104C</t>
  </si>
  <si>
    <t>オリエンテーリングを楽しもう！</t>
  </si>
  <si>
    <t>20071104E</t>
  </si>
  <si>
    <t>第5回OLの集い・みちのく公園大会</t>
  </si>
  <si>
    <t>20071104F</t>
  </si>
  <si>
    <t>秋季福井市民大会</t>
  </si>
  <si>
    <t>20071110A</t>
  </si>
  <si>
    <t>2007/11/10-13</t>
  </si>
  <si>
    <t>ねんりんピック茨城2007</t>
  </si>
  <si>
    <t>20071110B</t>
  </si>
  <si>
    <t>スプリントカップ2007最終戦</t>
  </si>
  <si>
    <t>20071110C</t>
  </si>
  <si>
    <t>秋の吉見発見07／三高OL大会</t>
  </si>
  <si>
    <t>20071111A</t>
  </si>
  <si>
    <t>2007/11/10-11</t>
  </si>
  <si>
    <t>[NR]インカレロングおよび併設大会</t>
  </si>
  <si>
    <t>20071111D</t>
  </si>
  <si>
    <t>20071111F</t>
  </si>
  <si>
    <t>20071118A</t>
  </si>
  <si>
    <t>三重スポーツフェスティバル</t>
  </si>
  <si>
    <t>20071118B</t>
  </si>
  <si>
    <t>第3回県立青葉の森公園大会[alt se:13916][/alt]</t>
  </si>
  <si>
    <t>20071118C</t>
  </si>
  <si>
    <t>第7回ぞんび～ず大会</t>
  </si>
  <si>
    <t>20071118E</t>
  </si>
  <si>
    <t>第47回二本松大会</t>
  </si>
  <si>
    <t>20071118F</t>
  </si>
  <si>
    <t>ならスポーツフェスタ21</t>
  </si>
  <si>
    <t>20071118G</t>
  </si>
  <si>
    <t>久留米大学大会</t>
  </si>
  <si>
    <t>20071123A</t>
  </si>
  <si>
    <t>北九州地区大会</t>
  </si>
  <si>
    <t>20071124A</t>
  </si>
  <si>
    <t>2007/11/24-25</t>
  </si>
  <si>
    <t>滋賀2daysフェスティバル(含む[JOA:B])</t>
  </si>
  <si>
    <t>20071125C</t>
  </si>
  <si>
    <t>群馬県民大会</t>
  </si>
  <si>
    <t>20071125E</t>
  </si>
  <si>
    <t>第25回佐賀県大会</t>
  </si>
  <si>
    <t>20071125H</t>
  </si>
  <si>
    <t>関東学連ミドルセレ</t>
  </si>
  <si>
    <t>20071128A</t>
  </si>
  <si>
    <t>2007/11/28-12/2</t>
  </si>
  <si>
    <t>ぽっかり5days</t>
  </si>
  <si>
    <t>20071202A</t>
  </si>
  <si>
    <t>[JOA:A][NR]オリエンテーリング下山大会[alt se:13855][/alt]</t>
  </si>
  <si>
    <t>20071202B</t>
  </si>
  <si>
    <t>第40回真備町大会</t>
  </si>
  <si>
    <t>20071208A</t>
  </si>
  <si>
    <t>2007/12/8-9</t>
  </si>
  <si>
    <t>埼玉Oフェスタ2日間大会(含む[JOA:A]イベント)[alt se:14034][/alt]</t>
  </si>
  <si>
    <t>20071209B</t>
  </si>
  <si>
    <t>2007年度関西学連第4回定例戦兼新人戦</t>
  </si>
  <si>
    <t>20071216B</t>
  </si>
  <si>
    <t>[JOA:S]パークOツアーin関西・和歌山大会</t>
  </si>
  <si>
    <t>20071216C</t>
  </si>
  <si>
    <t>第35回山口大大会</t>
  </si>
  <si>
    <t>20071223A</t>
  </si>
  <si>
    <t>2007/12/23-24</t>
  </si>
  <si>
    <t>第9回スコラ高原大会兼広島県大会</t>
  </si>
  <si>
    <t>20080102A</t>
  </si>
  <si>
    <t>第24回七福神OL大会</t>
  </si>
  <si>
    <t>20080103A</t>
  </si>
  <si>
    <t>第23回KOLA新春OL大会</t>
  </si>
  <si>
    <t>20080114B</t>
  </si>
  <si>
    <t>第9回クアハウス今治OL大会</t>
  </si>
  <si>
    <t>20080120A</t>
  </si>
  <si>
    <t>北九州新春大会</t>
  </si>
  <si>
    <t>20080120B</t>
  </si>
  <si>
    <t>第25回ジュニアチャンピオン大会[alt se:13883][/alt]</t>
  </si>
  <si>
    <t>20080126A</t>
  </si>
  <si>
    <t>三河伊良湖リレー大会</t>
  </si>
  <si>
    <t>20080127A</t>
  </si>
  <si>
    <t>第63回岡崎市大会</t>
  </si>
  <si>
    <t>20080127B</t>
  </si>
  <si>
    <t>[JOA:S]パークOツアーin関西・滋賀大会</t>
  </si>
  <si>
    <t>20080202A</t>
  </si>
  <si>
    <t>[JOA:S]スプリントイベントin海老名</t>
  </si>
  <si>
    <t>20080203A</t>
  </si>
  <si>
    <t>百式</t>
  </si>
  <si>
    <t>20080203B</t>
  </si>
  <si>
    <t>2008/2/9-11</t>
  </si>
  <si>
    <t>20080209B</t>
  </si>
  <si>
    <t>20080210A</t>
  </si>
  <si>
    <t>岡山市操山OL大会</t>
  </si>
  <si>
    <t>20080210B</t>
  </si>
  <si>
    <t>関東リレー兼関東インカレ団体戦</t>
  </si>
  <si>
    <t>20080216A</t>
  </si>
  <si>
    <t>[JOA:S]パークOツアーin関西・明石公園パークO大会</t>
  </si>
  <si>
    <t>20080217B</t>
  </si>
  <si>
    <t>第12回クラブ対抗リレー</t>
  </si>
  <si>
    <t>20080217C</t>
  </si>
  <si>
    <t>京都市民総体OL大会兼第5回八田記念OL大会</t>
  </si>
  <si>
    <t>20080217D</t>
  </si>
  <si>
    <t>和歌山県民大会</t>
  </si>
  <si>
    <t>20080224B</t>
  </si>
  <si>
    <t>第49回中日東海ブロック大会</t>
  </si>
  <si>
    <t>20080301A</t>
  </si>
  <si>
    <t>2008/3/1-2</t>
  </si>
  <si>
    <t>京葉OL幕張・佐倉２日間大会([JOA:S]あり)[alt se:14530][/alt]</t>
  </si>
  <si>
    <t>20080301B</t>
  </si>
  <si>
    <t>記録会＠鹿深</t>
  </si>
  <si>
    <t>20080302A</t>
  </si>
  <si>
    <t>第3回亀山市民大会</t>
  </si>
  <si>
    <t>20080307A</t>
  </si>
  <si>
    <t>2008/3/7-9</t>
  </si>
  <si>
    <t>20080309A</t>
  </si>
  <si>
    <t>第17回高崎観音山丘陵大会</t>
  </si>
  <si>
    <t>20080309B</t>
  </si>
  <si>
    <t>第24回今治市民大会</t>
  </si>
  <si>
    <t>20080316A</t>
  </si>
  <si>
    <t>[JOA:S]パークOツアーin関西・京都大会</t>
  </si>
  <si>
    <t>20080316B</t>
  </si>
  <si>
    <t>第2回倉敷市福田公園パークO大会</t>
  </si>
  <si>
    <t>20080322A</t>
  </si>
  <si>
    <t>2008/3/22-23</t>
  </si>
  <si>
    <t>第21回インターハイおよび併設大会</t>
  </si>
  <si>
    <t>20080323A</t>
  </si>
  <si>
    <t>さんじょう大崎山大会</t>
  </si>
  <si>
    <t>20080329A</t>
  </si>
  <si>
    <t>[JOA:S]パークOツアーin関西・大阪大会[alt se:14341][/alt]</t>
  </si>
  <si>
    <t>20080330A</t>
  </si>
  <si>
    <t>[JOA][NR]第34回全日本OL大会[alt se:14341][/alt]</t>
  </si>
  <si>
    <t>20080330B</t>
  </si>
  <si>
    <t>大阪府民大会第3戦（全日本併設）</t>
  </si>
  <si>
    <t>20080405A</t>
  </si>
  <si>
    <t>20080413B</t>
  </si>
  <si>
    <t>20080413C</t>
  </si>
  <si>
    <t>OLを楽しみませんか</t>
  </si>
  <si>
    <t>20080420A</t>
  </si>
  <si>
    <t>愛知県民大会兼岡崎市大会</t>
  </si>
  <si>
    <t>20080420B</t>
  </si>
  <si>
    <t>第6回茶の里いるま大会in越生[alt se:14954][/alt]</t>
  </si>
  <si>
    <t>20080420C</t>
  </si>
  <si>
    <t>福井市民春季OL教室＆大会</t>
  </si>
  <si>
    <t>20080420D</t>
  </si>
  <si>
    <t>春の親子大会</t>
  </si>
  <si>
    <t>20080426C</t>
  </si>
  <si>
    <t>第3回牛小屋高原大会</t>
  </si>
  <si>
    <t>20080427A</t>
  </si>
  <si>
    <t>第27回笠岡市大会</t>
  </si>
  <si>
    <t>20080429B</t>
  </si>
  <si>
    <t>20080504A</t>
  </si>
  <si>
    <t>20080504B</t>
  </si>
  <si>
    <t>第14回根の上高原つつじまつり大会</t>
  </si>
  <si>
    <t>20080505A</t>
  </si>
  <si>
    <t>市制45周年記念平尾台大会</t>
  </si>
  <si>
    <t>20080505B</t>
  </si>
  <si>
    <t>Park-O Tour HOKKAIDO 2008第1戦</t>
  </si>
  <si>
    <t>20080511A</t>
  </si>
  <si>
    <t>20080511B</t>
  </si>
  <si>
    <t>第4回佐鳴湖市民大会</t>
  </si>
  <si>
    <t>20080517B</t>
  </si>
  <si>
    <t>[JOA:S][NSR]東京スプリントO大会in昭和記念公園</t>
  </si>
  <si>
    <t>20080518A</t>
  </si>
  <si>
    <t>第17回石川県スポレク祭大会</t>
  </si>
  <si>
    <t>20080518B</t>
  </si>
  <si>
    <t>第37回太田市民OL大会</t>
  </si>
  <si>
    <t>20080524A</t>
  </si>
  <si>
    <t>2008/5/24-25</t>
  </si>
  <si>
    <t>第10回スコラ高原大会([JOA:BS]あり)</t>
  </si>
  <si>
    <t>20080525A</t>
  </si>
  <si>
    <t>第7回東京OLクラブベテランズ大会[alt se:15036][/alt]</t>
  </si>
  <si>
    <t>20080525B</t>
  </si>
  <si>
    <t>ひがしね堂の前公園大会</t>
  </si>
  <si>
    <t>20080525C</t>
  </si>
  <si>
    <t>20080525D</t>
  </si>
  <si>
    <t>第12回佐賀さわやかスポレク大会</t>
  </si>
  <si>
    <t>20080525E</t>
  </si>
  <si>
    <t>恐竜公園大会2008</t>
  </si>
  <si>
    <t>20080525F</t>
  </si>
  <si>
    <t>OL教室&amp;ミニOL大会</t>
  </si>
  <si>
    <t>20080525G</t>
  </si>
  <si>
    <t>第17回富山県スポレク大会</t>
  </si>
  <si>
    <t>20080525H</t>
  </si>
  <si>
    <t>関東学連ペアオリエンテーリング大会</t>
  </si>
  <si>
    <t>20080601A</t>
  </si>
  <si>
    <t>[NR]第30回東大OLK大会[alt se:14840][/alt]</t>
  </si>
  <si>
    <t>20080608A</t>
  </si>
  <si>
    <t>[JOA:S][NSR]パークOツアーin関西・和歌山大会</t>
  </si>
  <si>
    <t>20080608B</t>
  </si>
  <si>
    <t>08 KASEI-OL大会</t>
  </si>
  <si>
    <t>20080608C</t>
  </si>
  <si>
    <t>第8回あだたら高原大会</t>
  </si>
  <si>
    <t>2008/6/14-15</t>
  </si>
  <si>
    <t>20080615A</t>
  </si>
  <si>
    <t>農大三高春のOL大会</t>
  </si>
  <si>
    <t>20080615B</t>
  </si>
  <si>
    <t>20080615C</t>
  </si>
  <si>
    <t>[JOA:BS][NR][NSR][駒ヶ根高原大会</t>
  </si>
  <si>
    <t>20080622A</t>
  </si>
  <si>
    <t>第59回福井市民体育大会</t>
  </si>
  <si>
    <t>20080622C</t>
  </si>
  <si>
    <t>東海学連インカレ</t>
  </si>
  <si>
    <t>20080622D</t>
  </si>
  <si>
    <t>池山マウンテンマラソン[alt se:15675][/alt]</t>
  </si>
  <si>
    <t>20080622G</t>
  </si>
  <si>
    <t>Park-O Tour HOKKAIDO 2008第2戦</t>
  </si>
  <si>
    <t>20080628B</t>
  </si>
  <si>
    <t>2008/6/28-29</t>
  </si>
  <si>
    <t>[NR][NSR]さくらんぼ2日間大会(併設ナイトOあり)</t>
  </si>
  <si>
    <t>20080629A</t>
  </si>
  <si>
    <t>第51回金沢市民体育大会</t>
  </si>
  <si>
    <t>20080629D</t>
  </si>
  <si>
    <t>久留米大大会</t>
  </si>
  <si>
    <t>20080702A</t>
  </si>
  <si>
    <t>竹中村、村興しスプリント</t>
  </si>
  <si>
    <t>20080705A</t>
  </si>
  <si>
    <t>20080706B</t>
  </si>
  <si>
    <t>霧ヶ峰高原ロゲイニング大会[JOAロゲイン]</t>
  </si>
  <si>
    <t>20080712B</t>
  </si>
  <si>
    <t>夢の島スプリント2008</t>
  </si>
  <si>
    <t>20080712C</t>
  </si>
  <si>
    <t>筑東北戦</t>
  </si>
  <si>
    <t>20080713B</t>
  </si>
  <si>
    <t>第60回小松市民体育大会OL大会</t>
  </si>
  <si>
    <t>20080713C</t>
  </si>
  <si>
    <t>第61回福島県総体リレー兼第18回クラブ対抗リレー</t>
  </si>
  <si>
    <t>20080713D</t>
  </si>
  <si>
    <t>Park-O Tour HOKKAIDO 2008第3戦</t>
  </si>
  <si>
    <t>20080720A</t>
  </si>
  <si>
    <t>第19回愛知県中高選手権</t>
  </si>
  <si>
    <t>20080721B</t>
  </si>
  <si>
    <t>第2回奥高尾タイムトライアル大会</t>
  </si>
  <si>
    <t>20080726A</t>
  </si>
  <si>
    <t>20080727A</t>
  </si>
  <si>
    <t>20080803A</t>
  </si>
  <si>
    <t>第60回石川県民体育大会</t>
  </si>
  <si>
    <t>20080809A</t>
  </si>
  <si>
    <t>東大夏会内杯</t>
  </si>
  <si>
    <t>20080809B</t>
  </si>
  <si>
    <t>2008/8/9-10</t>
  </si>
  <si>
    <t>筑波杯・ひたちの杯08</t>
  </si>
  <si>
    <t>20080810A</t>
  </si>
  <si>
    <t>20080817A</t>
  </si>
  <si>
    <t>2008年度北東インカレ</t>
  </si>
  <si>
    <t>20080823A</t>
  </si>
  <si>
    <t>[JOA:B][NR]加賀海岸ミドルO大会</t>
  </si>
  <si>
    <t>20080824A</t>
  </si>
  <si>
    <t>クラブカップ2008</t>
  </si>
  <si>
    <t>20080824C</t>
  </si>
  <si>
    <t>共和町かかしまつり全道大会</t>
  </si>
  <si>
    <t>20080830B</t>
  </si>
  <si>
    <t>2008/8/30-31</t>
  </si>
  <si>
    <t>第23回吉備路ナイト＆デイ大会</t>
  </si>
  <si>
    <t>20080831B</t>
  </si>
  <si>
    <t>_&amp;t</t>
  </si>
  <si>
    <t>[NSR]第22回新潟大大会</t>
  </si>
  <si>
    <t>20080906D</t>
  </si>
  <si>
    <t>さようなら広島市民球場パークO大会</t>
  </si>
  <si>
    <t>2008/9/13-15</t>
  </si>
  <si>
    <t>20080913B</t>
  </si>
  <si>
    <t>菅平アゲインFINAL</t>
  </si>
  <si>
    <t>20080913C</t>
  </si>
  <si>
    <t>第1回東北・MG前日イベント</t>
  </si>
  <si>
    <t>20080914A</t>
  </si>
  <si>
    <t>ロゲイニング菅平大会2008[JOAロゲイン][alt se:15934][/alt]</t>
  </si>
  <si>
    <t>20080914B</t>
  </si>
  <si>
    <t>[JOA:B]第31回東北大大会[alt se:15299][/alt]</t>
  </si>
  <si>
    <t>20080915A</t>
  </si>
  <si>
    <t>ファミリー初心者大会＆撤収大会</t>
  </si>
  <si>
    <t>20080915B</t>
  </si>
  <si>
    <t>第2回つのだカップ</t>
  </si>
  <si>
    <t>20080920A</t>
  </si>
  <si>
    <t>2008/9/20-21</t>
  </si>
  <si>
    <t>トータス八ヶ岳2days</t>
  </si>
  <si>
    <t>20080920C</t>
  </si>
  <si>
    <t>Park-O Tour HOKKAIDO 2008第4戦</t>
  </si>
  <si>
    <t>20080921A</t>
  </si>
  <si>
    <t>第31回北大大会[alt se:16205][/alt]</t>
  </si>
  <si>
    <t>20080921C</t>
  </si>
  <si>
    <t>第4回岐阜県協会大会</t>
  </si>
  <si>
    <t>20080926A</t>
  </si>
  <si>
    <t>第2回名大椙山大会</t>
  </si>
  <si>
    <t>20080927A</t>
  </si>
  <si>
    <t>2008/9/27-28</t>
  </si>
  <si>
    <t>白鷹山ロゲイン2008[JOAロゲイン]</t>
  </si>
  <si>
    <t>20080927D</t>
  </si>
  <si>
    <t>みやぎOLの集い第4回</t>
  </si>
  <si>
    <t>20080928A</t>
  </si>
  <si>
    <t>20080928B</t>
  </si>
  <si>
    <t>第37回福井市民スポレク大会</t>
  </si>
  <si>
    <t>20080928C</t>
  </si>
  <si>
    <t>[JOA:S][NSR]播磨中央公園パークO(パークO関西第2戦)</t>
  </si>
  <si>
    <t>20080928D</t>
  </si>
  <si>
    <t>東京スプリントO大会in代々木公園</t>
  </si>
  <si>
    <t>20080928F</t>
  </si>
  <si>
    <t>第11回いばらき大会</t>
  </si>
  <si>
    <t>20080928G</t>
  </si>
  <si>
    <t>千葉協会大会</t>
  </si>
  <si>
    <t>20081004A</t>
  </si>
  <si>
    <t>かながわOL海の公園大会</t>
  </si>
  <si>
    <t>20081005A</t>
  </si>
  <si>
    <t>20081005B</t>
  </si>
  <si>
    <t>希望が丘ロゲイン</t>
  </si>
  <si>
    <t>20081005C</t>
  </si>
  <si>
    <t>第20回東工大OLT大会</t>
  </si>
  <si>
    <t>20081005E</t>
  </si>
  <si>
    <t>第18回新潟県レク大会</t>
  </si>
  <si>
    <t>20081011A</t>
  </si>
  <si>
    <t>腹割会スプリントO大会</t>
  </si>
  <si>
    <t>20081011B</t>
  </si>
  <si>
    <t>岩県前日イベント</t>
  </si>
  <si>
    <t>20081012A</t>
  </si>
  <si>
    <t>第3回岩手大・岩手県立大大会</t>
  </si>
  <si>
    <t>20081012B</t>
  </si>
  <si>
    <t>オリエンテーリングの広場</t>
  </si>
  <si>
    <t>20081012C</t>
  </si>
  <si>
    <t>石川健民祭兼津幡町スポレク大会</t>
  </si>
  <si>
    <t>20081012D</t>
  </si>
  <si>
    <t>エコパファミリー大会</t>
  </si>
  <si>
    <t>20081012E</t>
  </si>
  <si>
    <t>2008年度関西学連第2回定例戦</t>
  </si>
  <si>
    <t>20081012F</t>
  </si>
  <si>
    <t>20081012H</t>
  </si>
  <si>
    <t>第3回愛宕山大会</t>
  </si>
  <si>
    <t>20081013A</t>
  </si>
  <si>
    <t>第19回青梅市スポレクフェスティバル</t>
  </si>
  <si>
    <t>20081013B</t>
  </si>
  <si>
    <t>SKI-WOC応援大会</t>
  </si>
  <si>
    <t>20081018A</t>
  </si>
  <si>
    <t>20年度埼玉県レク大会inくまがや</t>
  </si>
  <si>
    <t>20081018B</t>
  </si>
  <si>
    <t>呉羽青少年自然の家OL体験会</t>
  </si>
  <si>
    <t>20081019A</t>
  </si>
  <si>
    <t>20081019B</t>
  </si>
  <si>
    <t>第21回埼玉県民大会</t>
  </si>
  <si>
    <t>20081019C</t>
  </si>
  <si>
    <t>20081019E</t>
  </si>
  <si>
    <t>新潟協会杯兼第30回上越市OLC大会</t>
  </si>
  <si>
    <t>20081019F</t>
  </si>
  <si>
    <t>[JOA:S]パークO関西第3戦・京都大会</t>
  </si>
  <si>
    <t>20081019G</t>
  </si>
  <si>
    <t>20081025B</t>
  </si>
  <si>
    <t>第30回さんべ祭大会兼第20回島根スポレク大会</t>
  </si>
  <si>
    <t>20081026A</t>
  </si>
  <si>
    <t>第24回埼玉県協会大会</t>
  </si>
  <si>
    <t>20081026B</t>
  </si>
  <si>
    <t>第6回岡崎市民大会</t>
  </si>
  <si>
    <t>20081026C</t>
  </si>
  <si>
    <t>20081026D</t>
  </si>
  <si>
    <t>佐藤克己記念第19回福島県選手権</t>
  </si>
  <si>
    <t>20081026E</t>
  </si>
  <si>
    <t>みやぎOLの集い第5回</t>
  </si>
  <si>
    <t>20081026F</t>
  </si>
  <si>
    <t>ニュースポーツセミナー</t>
  </si>
  <si>
    <t>20081101B</t>
  </si>
  <si>
    <t>2008/11/1-3</t>
  </si>
  <si>
    <t>新城3days大会([JOA:A]含む)[alt se:16375][/alt]</t>
  </si>
  <si>
    <t>20081102A</t>
  </si>
  <si>
    <t>2008松江秋のOL大会</t>
  </si>
  <si>
    <t>20081102B</t>
  </si>
  <si>
    <t>第32回千葉県協会大会</t>
  </si>
  <si>
    <t>20081103A</t>
  </si>
  <si>
    <t>山口県民大会</t>
  </si>
  <si>
    <t>20081108A</t>
  </si>
  <si>
    <t>2008/11/8-9</t>
  </si>
  <si>
    <t>[JOA:BS]西日本大会</t>
  </si>
  <si>
    <t>20081109A</t>
  </si>
  <si>
    <t>第4回千葉県立青葉の森公園大会</t>
  </si>
  <si>
    <t>20081109B</t>
  </si>
  <si>
    <t>第19回香川県民スポレク大会</t>
  </si>
  <si>
    <t>20081109C</t>
  </si>
  <si>
    <t>Park-O Tour HOKKAIDO 2008第5戦</t>
  </si>
  <si>
    <t>20081109D</t>
  </si>
  <si>
    <t>20081109E</t>
  </si>
  <si>
    <t>農大三高大会</t>
  </si>
  <si>
    <t>20081109F</t>
  </si>
  <si>
    <t>第48回二本松大会</t>
  </si>
  <si>
    <t>20081115B</t>
  </si>
  <si>
    <t>辰巳の森スプリントO</t>
  </si>
  <si>
    <t>20081116A</t>
  </si>
  <si>
    <t>第31回筑波大大会</t>
  </si>
  <si>
    <t>20081116C</t>
  </si>
  <si>
    <t>[JOA:S]パークO関西・滋賀大会</t>
  </si>
  <si>
    <t>20081122A</t>
  </si>
  <si>
    <t>2008/11/22-23</t>
  </si>
  <si>
    <t>[JOA:S]第29回京葉OL南房総２日間大会[alt se:16538][/alt]</t>
  </si>
  <si>
    <t>20081124B</t>
  </si>
  <si>
    <t>東京スプリントO大会in駒沢公園</t>
  </si>
  <si>
    <t>20081129A</t>
  </si>
  <si>
    <t>備北丘陵公園大会</t>
  </si>
  <si>
    <t>20081130A</t>
  </si>
  <si>
    <t>寄居PC改訂記念大会</t>
  </si>
  <si>
    <t>20081130B</t>
  </si>
  <si>
    <t>2008/11/29-30</t>
  </si>
  <si>
    <t>20081130C</t>
  </si>
  <si>
    <t>20081130D</t>
  </si>
  <si>
    <t>20081130E</t>
  </si>
  <si>
    <t>関西学連ミドルセレ</t>
  </si>
  <si>
    <t>20081206B</t>
  </si>
  <si>
    <t>上野森林公園大会</t>
  </si>
  <si>
    <t>20081207A</t>
  </si>
  <si>
    <t>[JOA]第17回全日本リレーOL大会</t>
  </si>
  <si>
    <t>20081220A</t>
  </si>
  <si>
    <t>かながわOL相模原大会</t>
  </si>
  <si>
    <t>20081221C</t>
  </si>
  <si>
    <t>2008年度関西学連第3回定例戦兼新人戦</t>
  </si>
  <si>
    <t>20081221E</t>
  </si>
  <si>
    <t>ES関東X'masスプリントO大会in大島小松川公園</t>
  </si>
  <si>
    <t>20090102A</t>
  </si>
  <si>
    <t>第25回七福神OL大会</t>
  </si>
  <si>
    <t>20090103A</t>
  </si>
  <si>
    <t>第24回KOLA新春OL大会</t>
  </si>
  <si>
    <t>20090111A</t>
  </si>
  <si>
    <t>有度山ロゲイン[JOAロゲイン]</t>
  </si>
  <si>
    <t>20090111B</t>
  </si>
  <si>
    <t>2009/1/11-12</t>
  </si>
  <si>
    <t>20090112A</t>
  </si>
  <si>
    <t>第41回真備町大会</t>
  </si>
  <si>
    <t>20090112B</t>
  </si>
  <si>
    <t>第10回クアハウス今治OL大会</t>
  </si>
  <si>
    <t>20090117A</t>
  </si>
  <si>
    <t>岡部町民大会</t>
  </si>
  <si>
    <t>20090118A</t>
  </si>
  <si>
    <t>スポーツフェスタ福岡兼北九州新春大会</t>
  </si>
  <si>
    <t>20090118B</t>
  </si>
  <si>
    <t>第26回ジュニアチャンピオン大会</t>
  </si>
  <si>
    <t>20090118D</t>
  </si>
  <si>
    <t>20090124B</t>
  </si>
  <si>
    <t>第21回東海クラブカップリレー</t>
  </si>
  <si>
    <t>20090124C</t>
  </si>
  <si>
    <t>第3回幕張海浜公園大会</t>
  </si>
  <si>
    <t>20090125A</t>
  </si>
  <si>
    <t>第1回昇竜杯</t>
  </si>
  <si>
    <t>20090125B</t>
  </si>
  <si>
    <t>第3回倉敷市福田公園パークO大会</t>
  </si>
  <si>
    <t>20090201B</t>
  </si>
  <si>
    <t>パークOツアーin関西大阪大会</t>
  </si>
  <si>
    <t>20090201D</t>
  </si>
  <si>
    <t>関東リレー</t>
  </si>
  <si>
    <t>20090208A</t>
  </si>
  <si>
    <t>第30回早大OC大会[alt se:16756][/alt]</t>
  </si>
  <si>
    <t>20090211A</t>
  </si>
  <si>
    <t>2009長崎ばってんOL大会</t>
  </si>
  <si>
    <t>20090215A</t>
  </si>
  <si>
    <t>[JOA:B]ときわ走林会大会[alt se:15806][/alt]</t>
  </si>
  <si>
    <t>20090215B</t>
  </si>
  <si>
    <t>京都市民総体OL大会兼第6回八田記念OL大会</t>
  </si>
  <si>
    <t>20090215C</t>
  </si>
  <si>
    <t>20090222A</t>
  </si>
  <si>
    <t>第13回クラブ対抗リレー</t>
  </si>
  <si>
    <t>20090222B</t>
  </si>
  <si>
    <t>第25回ウェスタンカップリレー</t>
  </si>
  <si>
    <t>20090301A</t>
  </si>
  <si>
    <t>[JOA:B]第27回サン・スーシ大会[alt se:16590][/alt]</t>
  </si>
  <si>
    <t>20090301B</t>
  </si>
  <si>
    <t>ももたろう大会</t>
  </si>
  <si>
    <t>20090308A</t>
  </si>
  <si>
    <t>第4回亀山市民大会</t>
  </si>
  <si>
    <t>20090308B</t>
  </si>
  <si>
    <t>第2回千葉大OLC杯</t>
  </si>
  <si>
    <t>20090315A</t>
  </si>
  <si>
    <t>岡山県民大会</t>
  </si>
  <si>
    <t>20090315D</t>
  </si>
  <si>
    <t>第18回オリエンテーリング高崎大会</t>
  </si>
  <si>
    <t>20090319A</t>
  </si>
  <si>
    <t>2009/3/19-22</t>
  </si>
  <si>
    <t>あしがら金太郎の里3日間大会([JOA]含む)[alt se:17499][/alt]</t>
  </si>
  <si>
    <t>20090322A</t>
  </si>
  <si>
    <t>森林公園初心者大会</t>
  </si>
  <si>
    <t>20090326A</t>
  </si>
  <si>
    <t>杜の都レクロゲイン</t>
  </si>
  <si>
    <t>20090328A</t>
  </si>
  <si>
    <t>2009/3/28-29</t>
  </si>
  <si>
    <t>第22回インターハイおよび併設大会</t>
  </si>
  <si>
    <t>20090329A</t>
  </si>
  <si>
    <t>奥武蔵レクロゲイン[JOAロゲイン][alt se:17282][/alt]</t>
  </si>
  <si>
    <t>20090405B</t>
  </si>
  <si>
    <t>第23回新潟大大会</t>
  </si>
  <si>
    <t>20090412A</t>
  </si>
  <si>
    <t>20090412B</t>
  </si>
  <si>
    <t>20090412D</t>
  </si>
  <si>
    <t>20090419B</t>
  </si>
  <si>
    <t>第65回岡崎市OL大会</t>
  </si>
  <si>
    <t>20090419C</t>
  </si>
  <si>
    <t>福井市民春季大会</t>
  </si>
  <si>
    <t>20090426B</t>
  </si>
  <si>
    <t>第28回笠岡市大会</t>
  </si>
  <si>
    <t>20090426C</t>
  </si>
  <si>
    <t>第24回長野県大会</t>
  </si>
  <si>
    <t>20090429B</t>
  </si>
  <si>
    <t>オリエンテーリングを楽しもう</t>
  </si>
  <si>
    <t>20090503A</t>
  </si>
  <si>
    <t>平尾台大会</t>
  </si>
  <si>
    <t>20090503B</t>
  </si>
  <si>
    <t>2009/5/3-5</t>
  </si>
  <si>
    <t>オリエンテーリングジャンボリー</t>
  </si>
  <si>
    <t>20090503C</t>
  </si>
  <si>
    <t>第15回根の上高原つつじまつり大会兼中津川市民大会</t>
  </si>
  <si>
    <t>20090503D</t>
  </si>
  <si>
    <t>20090504A</t>
  </si>
  <si>
    <t>20090505A</t>
  </si>
  <si>
    <t>Park-O Tour Hokkaido 2009 第１戦 前田森林公園</t>
  </si>
  <si>
    <t>20090506A</t>
  </si>
  <si>
    <t>岐阜県民スポーツフェア大会</t>
  </si>
  <si>
    <t>20090510A</t>
  </si>
  <si>
    <t>20090510B</t>
  </si>
  <si>
    <t>OLの集い</t>
  </si>
  <si>
    <t>20090510D</t>
  </si>
  <si>
    <t>20090510E</t>
  </si>
  <si>
    <t>第5回佐鳴湖市民大会</t>
  </si>
  <si>
    <t>20090510F</t>
  </si>
  <si>
    <t>20090517B</t>
  </si>
  <si>
    <t>[JOA:S][NSR]パークOツアーin関西和歌山大会</t>
  </si>
  <si>
    <t>20090517C</t>
  </si>
  <si>
    <t>20090517D</t>
  </si>
  <si>
    <t>JWOC代表立川支援イベント</t>
  </si>
  <si>
    <t>20090523A</t>
  </si>
  <si>
    <t>埼玉パークOツァー第1戦</t>
  </si>
  <si>
    <t>20090524B</t>
  </si>
  <si>
    <t>20090524C</t>
  </si>
  <si>
    <t>第18回石川県民スポレクふれあい大会</t>
  </si>
  <si>
    <t>20090524D</t>
  </si>
  <si>
    <t>第8回東京OLクラブベテランズ大会[alt se:18018][/alt]</t>
  </si>
  <si>
    <t>20090524E</t>
  </si>
  <si>
    <t>第13回佐賀県さわやか大会</t>
  </si>
  <si>
    <t>20090524G</t>
  </si>
  <si>
    <t>第1回豊田スタジアム大会</t>
  </si>
  <si>
    <t>20090524H</t>
  </si>
  <si>
    <t>関東学連新歓ペアO大会</t>
  </si>
  <si>
    <t>20090530A</t>
  </si>
  <si>
    <t>2009/5/30-31</t>
  </si>
  <si>
    <t>乗鞍55ロゲイニングチャレンジ大会</t>
  </si>
  <si>
    <t>20090530B</t>
  </si>
  <si>
    <t>埼玉パークOツァー第2戦</t>
  </si>
  <si>
    <t>20090531B</t>
  </si>
  <si>
    <t>[JOA:S][NSR]パークOツアーin関西京都大会</t>
  </si>
  <si>
    <t>20090531D</t>
  </si>
  <si>
    <t>09 KASEI-OL大会</t>
  </si>
  <si>
    <t>20090531E</t>
  </si>
  <si>
    <t>第38回太田市民大会</t>
  </si>
  <si>
    <t>20090531F</t>
  </si>
  <si>
    <t>秋田県大会</t>
  </si>
  <si>
    <t>20090607A</t>
  </si>
  <si>
    <t>第31回東大OLK大会[alt se:17875][/alt]</t>
  </si>
  <si>
    <t>20090607C</t>
  </si>
  <si>
    <t>オリエンテーリング教室・ミニ大会</t>
  </si>
  <si>
    <t>20090607D</t>
  </si>
  <si>
    <t>平成21年度国土地理院大会</t>
  </si>
  <si>
    <t>20090613A</t>
  </si>
  <si>
    <t>2009/6/13-14</t>
  </si>
  <si>
    <t>第9回あだたら高原大会([JOA:AS][NSR]あり)[alt se:17613][/alt]</t>
  </si>
  <si>
    <t>20090614C</t>
  </si>
  <si>
    <t>中央アルプス駒ヶ根ロゲイン2009[alt se:18648][/alt]</t>
  </si>
  <si>
    <t>20090614D</t>
  </si>
  <si>
    <t>埼玉パークOツァー第3戦併設東農大三高大会</t>
  </si>
  <si>
    <t>20090620A</t>
  </si>
  <si>
    <t>埼玉パークOツァー第4戦</t>
  </si>
  <si>
    <t>20090620C</t>
  </si>
  <si>
    <t>Park-O Tour Hokkaido 2009 第2戦 恵み野中央公園</t>
  </si>
  <si>
    <t>20090621A</t>
  </si>
  <si>
    <t>第60回福井市民体育大会</t>
  </si>
  <si>
    <t>20090621B</t>
  </si>
  <si>
    <t>2009えちご春日山大会</t>
  </si>
  <si>
    <t>20090621D</t>
  </si>
  <si>
    <t>20090621G</t>
  </si>
  <si>
    <t>20090627A</t>
  </si>
  <si>
    <t>2009/6/27-28</t>
  </si>
  <si>
    <t>第10回記念さくらんぼ2日間大会([JOA:SB]、併設ナイトOあり)</t>
  </si>
  <si>
    <t>20090628A</t>
  </si>
  <si>
    <t>第52回金沢市民体育大会</t>
  </si>
  <si>
    <t>20090628B</t>
  </si>
  <si>
    <t>20090628C</t>
  </si>
  <si>
    <t>20090628D</t>
  </si>
  <si>
    <t>平成21年度福岡県南部地区大会</t>
  </si>
  <si>
    <t>20090711A</t>
  </si>
  <si>
    <t>埼玉パークOツァー第5戦</t>
  </si>
  <si>
    <t>20090711D</t>
  </si>
  <si>
    <t>Park-O Tour Hokkaido 2009 第3戦 千歳市青葉公園</t>
  </si>
  <si>
    <t>20090712B</t>
  </si>
  <si>
    <t>第61回小松市民体育大会</t>
  </si>
  <si>
    <t>20090712D</t>
  </si>
  <si>
    <t>[JOA:S]辰巳の森スプリントO2009(文京区民教室併催)</t>
  </si>
  <si>
    <t>20090712F</t>
  </si>
  <si>
    <t>桜川市パークO大会兼県西OLの集い</t>
  </si>
  <si>
    <t>20090719A</t>
  </si>
  <si>
    <t>20090725A</t>
  </si>
  <si>
    <t>20090725B</t>
  </si>
  <si>
    <t>第１回奥武蔵ミニロゲイン＠西武秩父</t>
  </si>
  <si>
    <t>20090808A</t>
  </si>
  <si>
    <t>Wellness Outdoor ミニロゲイニング</t>
  </si>
  <si>
    <t>20090809B</t>
  </si>
  <si>
    <t>第61回石川県民体育大会</t>
  </si>
  <si>
    <t>20090816A</t>
  </si>
  <si>
    <t>北東インカレ2009</t>
  </si>
  <si>
    <t>20090823A</t>
  </si>
  <si>
    <t>[JOA:S]千葉パークOシリーズ第1戦</t>
  </si>
  <si>
    <t>20090823B</t>
  </si>
  <si>
    <t>筑西市パークO大会兼県西OLの集い</t>
  </si>
  <si>
    <t>20090823C</t>
  </si>
  <si>
    <t>20090829B</t>
  </si>
  <si>
    <t>第2回奥武蔵ミニロゲイン＠高麗</t>
  </si>
  <si>
    <t>20090830B</t>
  </si>
  <si>
    <t>北信越インカレ2009</t>
  </si>
  <si>
    <t>20090830C</t>
  </si>
  <si>
    <t>仙台OLC大会</t>
  </si>
  <si>
    <t>20090905B</t>
  </si>
  <si>
    <t>2009/9/5-6</t>
  </si>
  <si>
    <t>第24回ナイト＆デイ大会</t>
  </si>
  <si>
    <t>20090905C</t>
  </si>
  <si>
    <t>Park-O Tour Hokkaido 2009 第4戦 札幌OLC大会</t>
  </si>
  <si>
    <t>20090906B</t>
  </si>
  <si>
    <t>第32回北大大会</t>
  </si>
  <si>
    <t>20090906C</t>
  </si>
  <si>
    <t>橘椙戦2009</t>
  </si>
  <si>
    <t>20090912C</t>
  </si>
  <si>
    <t>岩手県選手権大会</t>
  </si>
  <si>
    <t>20090913B</t>
  </si>
  <si>
    <t>第32回東北大大会[alt se:18926][/alt]</t>
  </si>
  <si>
    <t>20090913C</t>
  </si>
  <si>
    <t>つるまいパークO大会予選第1戦</t>
  </si>
  <si>
    <t>20090913D</t>
  </si>
  <si>
    <t>20090913E</t>
  </si>
  <si>
    <t>偕楽園公園・千波公園大会</t>
  </si>
  <si>
    <t>20090919A</t>
  </si>
  <si>
    <t>2009/9/19-22</t>
  </si>
  <si>
    <t>菅平ナビ4days</t>
  </si>
  <si>
    <t>20090919A4</t>
  </si>
  <si>
    <t>2009/9/21-22</t>
  </si>
  <si>
    <t>ロゲイニングチャレンジ菅平高原</t>
  </si>
  <si>
    <t>20090921A</t>
  </si>
  <si>
    <t>ファミリー・初心者OL大会</t>
  </si>
  <si>
    <t>20090926B</t>
  </si>
  <si>
    <t>埼玉パークOツァー第6戦</t>
  </si>
  <si>
    <t>20090926C</t>
  </si>
  <si>
    <t>第3回奥武蔵ミニロゲイン＠美杉台公園</t>
  </si>
  <si>
    <t>20090926D</t>
  </si>
  <si>
    <t>2009/9/26-27</t>
  </si>
  <si>
    <t>2009北海道アウトドアフェスティバルinルスツ[alt se:19402][/alt]</t>
  </si>
  <si>
    <t>20090927A</t>
  </si>
  <si>
    <t>第38回福井市民スポレク大会</t>
  </si>
  <si>
    <t>20090927B</t>
  </si>
  <si>
    <t>パークOツアーin関西大阪大会兼大阪府民大会</t>
  </si>
  <si>
    <t>20090927C</t>
  </si>
  <si>
    <t>20090927D</t>
  </si>
  <si>
    <t>20090927E</t>
  </si>
  <si>
    <t>第12回いばらき大会</t>
  </si>
  <si>
    <t>20090927F</t>
  </si>
  <si>
    <t>第21回東工大OLT大会</t>
  </si>
  <si>
    <t>20090927G</t>
  </si>
  <si>
    <t>第3回岐阜県民スポーツ大会</t>
  </si>
  <si>
    <t>20090927H</t>
  </si>
  <si>
    <t>東京スプリントO大会in小金井公園兼第21回都民スポレク大会</t>
  </si>
  <si>
    <t>20091003A</t>
  </si>
  <si>
    <t>埼玉パークOツァー第7戦</t>
  </si>
  <si>
    <t>20091003B</t>
  </si>
  <si>
    <t>2009/10/3-4</t>
  </si>
  <si>
    <t>白鷹山ロゲイン[JOAロゲイン][alt se:19577][/alt]</t>
  </si>
  <si>
    <t>20091004A</t>
  </si>
  <si>
    <t>新潟国体デモ競技</t>
  </si>
  <si>
    <t>20091004B</t>
  </si>
  <si>
    <t>20091004C</t>
  </si>
  <si>
    <t>つるまいパークO大会予選第2戦</t>
  </si>
  <si>
    <t>20091004D</t>
  </si>
  <si>
    <t>20091010C</t>
  </si>
  <si>
    <t>Park-O Tour Hokkaido 2009 第5戦</t>
  </si>
  <si>
    <t>20091011A</t>
  </si>
  <si>
    <t>第47回北九州市民体育祭大会</t>
  </si>
  <si>
    <t>20091011B</t>
  </si>
  <si>
    <t>第3回名大椙山大会</t>
  </si>
  <si>
    <t>20091011C</t>
  </si>
  <si>
    <t>20091012B</t>
  </si>
  <si>
    <t>2009/10/11-12</t>
  </si>
  <si>
    <t>第17回日本山岳耐久レ－ス</t>
  </si>
  <si>
    <t>20091012C</t>
  </si>
  <si>
    <t>20091012D</t>
  </si>
  <si>
    <t>第14回長崎ばってんOL大会</t>
  </si>
  <si>
    <t>20091012E</t>
  </si>
  <si>
    <t>つるまいパークO大会予選第3戦</t>
  </si>
  <si>
    <t>20091012F</t>
  </si>
  <si>
    <t>第20回青梅市スポレクフェスティバル</t>
  </si>
  <si>
    <t>20091017A</t>
  </si>
  <si>
    <t>第25回金沢大学大会</t>
  </si>
  <si>
    <t>20091017B</t>
  </si>
  <si>
    <t>埼玉パークOツァー第8戦</t>
  </si>
  <si>
    <t>20091018A</t>
  </si>
  <si>
    <t>[JOA:B]下宇坂大会兼福井県民スポーツ祭大会兼福井市民秋季大会</t>
  </si>
  <si>
    <t>20091018B</t>
  </si>
  <si>
    <t>20091018D</t>
  </si>
  <si>
    <t>Nagoya City park Tour</t>
  </si>
  <si>
    <t>20091018E</t>
  </si>
  <si>
    <t>瓜生山みやこOLC大会兼京都市民大会</t>
  </si>
  <si>
    <t>20091024A</t>
  </si>
  <si>
    <t>20091024C</t>
  </si>
  <si>
    <t>希望ヶ丘ロゲイニング[JOAロゲイン][alt se:19693][/alt]</t>
  </si>
  <si>
    <t>20091024D</t>
  </si>
  <si>
    <t>本郷スプリント</t>
  </si>
  <si>
    <t>20091025A</t>
  </si>
  <si>
    <t>片塾スプリント</t>
  </si>
  <si>
    <t>20091025B</t>
  </si>
  <si>
    <t>第7回岡崎市民大会</t>
  </si>
  <si>
    <t>20091025C</t>
  </si>
  <si>
    <t>[JOA:S]パークOツァーin関西・滋賀大会</t>
  </si>
  <si>
    <t>20091025D</t>
  </si>
  <si>
    <t>寄居町民大会</t>
  </si>
  <si>
    <t>20091025E</t>
  </si>
  <si>
    <t>みやぎOLの集い2009－第5回－</t>
  </si>
  <si>
    <t>20091025F</t>
  </si>
  <si>
    <t>第4回岩手大岩手県立大大会</t>
  </si>
  <si>
    <t>20091025G</t>
  </si>
  <si>
    <t>いばらきOLの集い</t>
  </si>
  <si>
    <t>20091025I</t>
  </si>
  <si>
    <t>佐藤克巳記念第20回福島県選手権大会</t>
  </si>
  <si>
    <t>20091025J</t>
  </si>
  <si>
    <t>立山アウトドアフェスティバル・キッズO</t>
  </si>
  <si>
    <t>20091031A</t>
  </si>
  <si>
    <t>[JOA]第2回全日本スプリント大会兼越後丘陵公園スプリント</t>
  </si>
  <si>
    <t>20091031B</t>
  </si>
  <si>
    <t>第4回奥武蔵ミニロゲイン＠吾野</t>
  </si>
  <si>
    <t>20091101A</t>
  </si>
  <si>
    <t>[JOA]第18回全日本リレーOL大会</t>
  </si>
  <si>
    <t>20091101B</t>
  </si>
  <si>
    <t>第20回香川県民スポレク大会</t>
  </si>
  <si>
    <t>20091103A</t>
  </si>
  <si>
    <t>20091103B</t>
  </si>
  <si>
    <t>岩国市民大会</t>
  </si>
  <si>
    <t>20091107B</t>
  </si>
  <si>
    <t>藤枝市大会兼静岡県民大会</t>
  </si>
  <si>
    <t>20091108A</t>
  </si>
  <si>
    <t>千葉パークOシリーズ第2戦</t>
  </si>
  <si>
    <t>20091108B</t>
  </si>
  <si>
    <t>つるまいパークO大会予選第4戦</t>
  </si>
  <si>
    <t>20091108F</t>
  </si>
  <si>
    <t>愛知スポレク・ウルトラスプリントスコア</t>
  </si>
  <si>
    <t>20091108C</t>
  </si>
  <si>
    <t>大串貝塚ふれあい公園大会</t>
  </si>
  <si>
    <t>20091108D</t>
  </si>
  <si>
    <t>20091108E</t>
  </si>
  <si>
    <t>20091115A</t>
  </si>
  <si>
    <t>第22回埼玉県民大会兼埼玉パークOツァー第9戦</t>
  </si>
  <si>
    <t>20091115B</t>
  </si>
  <si>
    <t>紅葉の箕面ロゲイニング[JOAロゲイン][alt se:19549][/alt]</t>
  </si>
  <si>
    <t>20091115C</t>
  </si>
  <si>
    <t>スポーツフェスタ福岡大会</t>
  </si>
  <si>
    <t>20091115D</t>
  </si>
  <si>
    <t>つるまいパークO大会決勝</t>
  </si>
  <si>
    <t>20091115E</t>
  </si>
  <si>
    <t>20091115H</t>
  </si>
  <si>
    <t>第49回二本松大会</t>
  </si>
  <si>
    <t>20091121A</t>
  </si>
  <si>
    <t>2009/11/21-23</t>
  </si>
  <si>
    <t>矢板2009秋の3日間大会([JOA:B含む])</t>
  </si>
  <si>
    <t>20091121B</t>
  </si>
  <si>
    <t>第5回奥武蔵ミニロゲイン＠越生</t>
  </si>
  <si>
    <t>20091122A</t>
  </si>
  <si>
    <t>20091122B</t>
  </si>
  <si>
    <t>20091123A</t>
  </si>
  <si>
    <t>新潟県協会杯大会</t>
  </si>
  <si>
    <t>20091123B</t>
  </si>
  <si>
    <t>[JOA:B]第51回中日東海ブロック大会</t>
  </si>
  <si>
    <t>20091123D</t>
  </si>
  <si>
    <t>駒沢オリンピック公園大会</t>
  </si>
  <si>
    <t>20091128A</t>
  </si>
  <si>
    <t>埼玉パークOツァー第10戦</t>
  </si>
  <si>
    <t>20091129A</t>
  </si>
  <si>
    <t>埼玉県レク協会大会in久喜</t>
  </si>
  <si>
    <t>20091129B</t>
  </si>
  <si>
    <t>2009/11/28-29</t>
  </si>
  <si>
    <t>朝霧ロゲイニング[JOAロゲイン]</t>
  </si>
  <si>
    <t>20091129D</t>
  </si>
  <si>
    <t>第26回佐賀県大会</t>
  </si>
  <si>
    <t>20091205E</t>
  </si>
  <si>
    <t>2009/12/5-6</t>
  </si>
  <si>
    <t>O-Games 2009</t>
  </si>
  <si>
    <t>20091206A</t>
  </si>
  <si>
    <t>閑谷ロゲイニング[JOAロゲイン]</t>
  </si>
  <si>
    <t>20091212A</t>
  </si>
  <si>
    <t>スポレク2009inOKAYAMA</t>
  </si>
  <si>
    <t>20091212C</t>
  </si>
  <si>
    <t>清水日本平大会兼静岡県民大会</t>
  </si>
  <si>
    <t>20091213A</t>
  </si>
  <si>
    <t>第7回茶の里いるま大会[alt se:20173][/alt]</t>
  </si>
  <si>
    <t>20091213B</t>
  </si>
  <si>
    <t>第16回東山36峰マウンテンマラソン</t>
  </si>
  <si>
    <t>20091213E</t>
  </si>
  <si>
    <t>田邊杯</t>
  </si>
  <si>
    <t>20091220A</t>
  </si>
  <si>
    <t>[JOA:S]千葉パークOシリーズ第3戦</t>
  </si>
  <si>
    <t>20091220B</t>
  </si>
  <si>
    <t>[JOA:S]三木ホースランドパークO大会</t>
  </si>
  <si>
    <t>20091220E</t>
  </si>
  <si>
    <t>20091222A</t>
  </si>
  <si>
    <t>有度山ロゲイニング[JOAロゲイン][alt se:20155][/alt]</t>
  </si>
  <si>
    <t>20091223A</t>
  </si>
  <si>
    <t>第6回奥武蔵ミニロゲイン＠入間</t>
  </si>
  <si>
    <t>20091226A</t>
  </si>
  <si>
    <t>箕面アゲイン</t>
  </si>
  <si>
    <t>20091226C</t>
  </si>
  <si>
    <t>広島OLC走り納め大会</t>
  </si>
  <si>
    <t>20100102A</t>
  </si>
  <si>
    <t>第26回七福神OL大会</t>
  </si>
  <si>
    <t>20100103A</t>
  </si>
  <si>
    <t>第25回KOLA新春OL大会</t>
  </si>
  <si>
    <t>20100111B</t>
  </si>
  <si>
    <t>第42回真備町大会</t>
  </si>
  <si>
    <t>20100111C</t>
  </si>
  <si>
    <t>第11回クアハウス今治OL大会</t>
  </si>
  <si>
    <t>20100116A2</t>
  </si>
  <si>
    <t>愛知OLCフットO大会</t>
  </si>
  <si>
    <t>20100117A</t>
  </si>
  <si>
    <t>20100117D</t>
  </si>
  <si>
    <t>20100124A</t>
  </si>
  <si>
    <t>水戸市森林公園大会</t>
  </si>
  <si>
    <t>20100124B</t>
  </si>
  <si>
    <t>第27回ジュニアチャンピオン大会</t>
  </si>
  <si>
    <t>20100124C</t>
  </si>
  <si>
    <t>第4回倉敷市福田公園パークO大会</t>
  </si>
  <si>
    <t>20100124D</t>
  </si>
  <si>
    <t>OCADセミナー</t>
  </si>
  <si>
    <t>20100124E</t>
  </si>
  <si>
    <t>第22回東海クラブカップリレー</t>
  </si>
  <si>
    <t>20100131A</t>
  </si>
  <si>
    <t>20100131B</t>
  </si>
  <si>
    <t>第2回昇竜杯</t>
  </si>
  <si>
    <t>20100207B</t>
  </si>
  <si>
    <t>関東リレー2010</t>
  </si>
  <si>
    <t>20100211A</t>
  </si>
  <si>
    <t>第3回高尾山タイムトライアル大会</t>
  </si>
  <si>
    <t>20100214A</t>
  </si>
  <si>
    <t>第31回早大OC大会[alt se:20208][/alt]</t>
  </si>
  <si>
    <t>20100214B</t>
  </si>
  <si>
    <t>京都市民総体OL大会兼第7回八田記念OL大会</t>
  </si>
  <si>
    <t>20100214C</t>
  </si>
  <si>
    <t>20100214D</t>
  </si>
  <si>
    <t>ともべ北山PCリニューアル大会</t>
  </si>
  <si>
    <t>20100220A</t>
  </si>
  <si>
    <t>2010/2/20-21</t>
  </si>
  <si>
    <t>学生オリエンテーリング滋賀2日間大会([JOA:B]含む)</t>
  </si>
  <si>
    <t>20100220B</t>
  </si>
  <si>
    <t>第2回OSJ鎌倉ロゲイン</t>
  </si>
  <si>
    <t>20100221A</t>
  </si>
  <si>
    <t>第14回クラブ対抗リレー</t>
  </si>
  <si>
    <t>20100221E</t>
  </si>
  <si>
    <t>沖縄ロゲイニング2010</t>
  </si>
  <si>
    <t>20100227B</t>
  </si>
  <si>
    <t>村山口登山道リニューアル記念＆FUJI2010プレイベント</t>
  </si>
  <si>
    <t>20100227C</t>
  </si>
  <si>
    <t>レク祭りin桃太郎アリーナ(オリエンテーリング体験あり)</t>
  </si>
  <si>
    <t>20100228A</t>
  </si>
  <si>
    <t>東京都選手権大会</t>
  </si>
  <si>
    <t>20100228B</t>
  </si>
  <si>
    <t>静岡大学大会、併設市民イベント</t>
  </si>
  <si>
    <t>20100228C</t>
  </si>
  <si>
    <t>平成21年度光と風の丘公園パークOの集い</t>
  </si>
  <si>
    <t>フラワーウォーク2010＜参加費無料＞</t>
  </si>
  <si>
    <t>20100307A</t>
  </si>
  <si>
    <t>第34回千葉OL協会大会</t>
  </si>
  <si>
    <t>20100312A</t>
  </si>
  <si>
    <t>2010/3/12-14</t>
  </si>
  <si>
    <t>日光インカレ2009</t>
  </si>
  <si>
    <t>20100314A</t>
  </si>
  <si>
    <t>平成21年度岡山県民大会</t>
  </si>
  <si>
    <t>20100320B</t>
  </si>
  <si>
    <t>2010/3/20-21</t>
  </si>
  <si>
    <t>第23回インターハイおよび併設大会</t>
  </si>
  <si>
    <t>20100321B</t>
  </si>
  <si>
    <t>20100322A</t>
  </si>
  <si>
    <t>奥多摩日の出ロゲイニング</t>
  </si>
  <si>
    <t>20100328A</t>
  </si>
  <si>
    <t>奥武蔵レクロゲイニング2010[alt se:20244][/alt][JOAロゲイン]</t>
  </si>
  <si>
    <t>20100328B</t>
  </si>
  <si>
    <t>亀山市民大会＜IE限定です＞</t>
  </si>
  <si>
    <t>20100403A</t>
  </si>
  <si>
    <t>第25回長野県大会</t>
  </si>
  <si>
    <t>20100403B</t>
  </si>
  <si>
    <t>春の里山！ロゲイニング</t>
  </si>
  <si>
    <t>20100404E</t>
  </si>
  <si>
    <t>FUJIシリーズ2010-1</t>
  </si>
  <si>
    <t>20100410A</t>
  </si>
  <si>
    <t>20100411B</t>
  </si>
  <si>
    <t>2010/4/11&amp;13</t>
  </si>
  <si>
    <t>TREKNAOフォトロゲ@秩父札所</t>
  </si>
  <si>
    <t>20100411C</t>
  </si>
  <si>
    <t>FUJIシリーズ2010-2</t>
  </si>
  <si>
    <t>20100418A</t>
  </si>
  <si>
    <t>第66回岡崎市大会</t>
  </si>
  <si>
    <t>20100418B</t>
  </si>
  <si>
    <t>秦野弘法山ロゲイニング大会[JOAロゲイン]</t>
  </si>
  <si>
    <t>20100424A</t>
  </si>
  <si>
    <t>山陽パークO第1戦第1回かさおか太陽の広場大会</t>
  </si>
  <si>
    <t>20100425A</t>
  </si>
  <si>
    <t>第29回笠岡市大会</t>
  </si>
  <si>
    <t>20100425C</t>
  </si>
  <si>
    <t>20100425E</t>
  </si>
  <si>
    <t>福井市春季市民大会</t>
  </si>
  <si>
    <t>20100429A</t>
  </si>
  <si>
    <t>20100501A</t>
  </si>
  <si>
    <t>2010/4/30-5/5</t>
  </si>
  <si>
    <t>[JOA]第2回アジア選手権[alt se:21121][/alt]</t>
  </si>
  <si>
    <t>20100503A</t>
  </si>
  <si>
    <t>20100505A</t>
  </si>
  <si>
    <t>20100509A</t>
  </si>
  <si>
    <t>松代城址ロゲイニング[JOAロゲイン]</t>
  </si>
  <si>
    <t>20100509C</t>
  </si>
  <si>
    <t>20100516A</t>
  </si>
  <si>
    <t>埼玉パークOツァーズ第1戦</t>
  </si>
  <si>
    <t>20100516B</t>
  </si>
  <si>
    <t>20100516C</t>
  </si>
  <si>
    <t>パークO大会</t>
  </si>
  <si>
    <t>20100522A</t>
  </si>
  <si>
    <t>山陽パークO第2戦第3回国民休暇村帝釈峡大会</t>
  </si>
  <si>
    <t>20100522B</t>
  </si>
  <si>
    <t>第18回札幌OLC大会</t>
  </si>
  <si>
    <t>20100522C</t>
  </si>
  <si>
    <t>20100523A</t>
  </si>
  <si>
    <t>第32回北大大会[alt se:21464][/alt]</t>
  </si>
  <si>
    <t>20100523B</t>
  </si>
  <si>
    <t>20100523C</t>
  </si>
  <si>
    <t>平成22年度群馬県民大会兼第39回太田市民大会</t>
  </si>
  <si>
    <t>20100523D</t>
  </si>
  <si>
    <t>第19回石川県民スポレク祭ふれあいOL大会</t>
  </si>
  <si>
    <t>20100523F</t>
  </si>
  <si>
    <t>第14回佐賀県さわやか大会</t>
  </si>
  <si>
    <t>20100523G</t>
  </si>
  <si>
    <t>20100523H</t>
  </si>
  <si>
    <t>岡崎オリエンテーリング教室第1回</t>
  </si>
  <si>
    <t>20100523K</t>
  </si>
  <si>
    <t>20100523L</t>
  </si>
  <si>
    <t>水戸市OLの集い(偕楽園)</t>
  </si>
  <si>
    <t>20100529A</t>
  </si>
  <si>
    <t>生駒山麓公園大会</t>
  </si>
  <si>
    <t>20100529B</t>
  </si>
  <si>
    <t>第1回★ゆんけるカップ</t>
  </si>
  <si>
    <t>20100529C</t>
  </si>
  <si>
    <t>みやぎオリエンテーリングの集い2010</t>
  </si>
  <si>
    <t>20100530A</t>
  </si>
  <si>
    <t>第9回東京OLクラブベテランズ大会[alt se:21482][/alt]</t>
  </si>
  <si>
    <t>20100530B</t>
  </si>
  <si>
    <t>神田発東京ロゲイン</t>
  </si>
  <si>
    <t>20100530C</t>
  </si>
  <si>
    <t>第8回ぞんび～ず大会</t>
  </si>
  <si>
    <t>20100530D</t>
  </si>
  <si>
    <t>オリエンテーリング教室＆ミニ大会</t>
  </si>
  <si>
    <t>20100530E</t>
  </si>
  <si>
    <t>桜川市パークO大会</t>
  </si>
  <si>
    <t>20100530F</t>
  </si>
  <si>
    <t>第17回静岡県民スポレク祭大会</t>
  </si>
  <si>
    <t>20100530H</t>
  </si>
  <si>
    <t>第2回豊田スタジアム大会</t>
  </si>
  <si>
    <t>20100605A</t>
  </si>
  <si>
    <t>東京ベイエリアスプリント</t>
  </si>
  <si>
    <t>20100606A</t>
  </si>
  <si>
    <t>第32回東大OLK大会[alt se:21002][/alt]</t>
  </si>
  <si>
    <t>20100606B</t>
  </si>
  <si>
    <t>フラワーウォーク2010＆オリエンテーリング＜参加費無料＞</t>
  </si>
  <si>
    <t>20100606C</t>
  </si>
  <si>
    <t>平成22年度国土地理院大会</t>
  </si>
  <si>
    <t>20100612A</t>
  </si>
  <si>
    <t>菅平リゲイン</t>
  </si>
  <si>
    <t>20100613A</t>
  </si>
  <si>
    <t>菅平ロゲイン2010</t>
  </si>
  <si>
    <t>20100613B</t>
  </si>
  <si>
    <t>20100613C</t>
  </si>
  <si>
    <t>10 KASEI-OL大会</t>
  </si>
  <si>
    <t>20100613D</t>
  </si>
  <si>
    <t>第１回あだたら高原ロゲイニング大会[alt se:22600][/alt]</t>
  </si>
  <si>
    <t>20100613E</t>
  </si>
  <si>
    <t>20100619A</t>
  </si>
  <si>
    <t>第3回OSJ鎌倉ロゲイン</t>
  </si>
  <si>
    <t>20100619B</t>
  </si>
  <si>
    <t>第1回横浜シティロゲイン</t>
  </si>
  <si>
    <t>20100619D</t>
  </si>
  <si>
    <t>Park-O Tour Hokkaido 2010 第1戦</t>
  </si>
  <si>
    <t>20100620A</t>
  </si>
  <si>
    <t>第61回福井市民体育大会</t>
  </si>
  <si>
    <t>20100620B</t>
  </si>
  <si>
    <t>関西学連ロングセレ</t>
  </si>
  <si>
    <t>20100620C</t>
  </si>
  <si>
    <t>岡崎オリエンテーリング教室第2回</t>
  </si>
  <si>
    <t>20100620E</t>
  </si>
  <si>
    <t>20100620G</t>
  </si>
  <si>
    <t>関東学連ロングセレ</t>
  </si>
  <si>
    <t>20100620H</t>
  </si>
  <si>
    <t>コンチネンス大会</t>
  </si>
  <si>
    <t>20100626A</t>
  </si>
  <si>
    <t>2010/6/26-27</t>
  </si>
  <si>
    <t>第11回さくらんぼ争奪2日間大会</t>
  </si>
  <si>
    <t>20100627A</t>
  </si>
  <si>
    <t>第53回金沢市民体育大会</t>
  </si>
  <si>
    <t>20100627B</t>
  </si>
  <si>
    <t>20100627C</t>
  </si>
  <si>
    <t>2010東海学生選手権</t>
  </si>
  <si>
    <t>20100703A</t>
  </si>
  <si>
    <t>第3回青森県民スポレク祭大会</t>
  </si>
  <si>
    <t>20100704A</t>
  </si>
  <si>
    <t>霧ヶ峰ロゲイン[JOAロゲイン]</t>
  </si>
  <si>
    <t>20100710A</t>
  </si>
  <si>
    <t>埼玉パークOツァーズ第2戦ナイトO</t>
  </si>
  <si>
    <t>20100710B</t>
  </si>
  <si>
    <t>Park-O Tour Hokkaido 2010 第2戦</t>
  </si>
  <si>
    <t>20100711A</t>
  </si>
  <si>
    <t>第62回小松市民体育大会</t>
  </si>
  <si>
    <t>20100701A</t>
  </si>
  <si>
    <t>TREKNAOフォトロゲ@高麗</t>
  </si>
  <si>
    <t>20100717A</t>
  </si>
  <si>
    <t>20100717B</t>
  </si>
  <si>
    <t>とある有志の外山大会ネモトカップ</t>
  </si>
  <si>
    <t>20100718A</t>
  </si>
  <si>
    <t>2010/7/18-19</t>
  </si>
  <si>
    <t>第30回京葉OLクラブ富津2日間大会[JOA:S]</t>
  </si>
  <si>
    <t>20100718B</t>
  </si>
  <si>
    <t>第2回岩手県立大大会</t>
  </si>
  <si>
    <t>20100719A</t>
  </si>
  <si>
    <t>ロゲイニング2010inいわて安比高原[JOAロゲイン]</t>
  </si>
  <si>
    <t>20100725A</t>
  </si>
  <si>
    <t>岡崎オリエンテーリング教室第3回</t>
  </si>
  <si>
    <t>20100725C</t>
  </si>
  <si>
    <t>科学万博記念公園パークOの集い</t>
  </si>
  <si>
    <t>20100731A</t>
  </si>
  <si>
    <t>KOLAたそがれO兼パークO関西・深北緑地</t>
  </si>
  <si>
    <t>20100808A</t>
  </si>
  <si>
    <t>第62回石川県民体育大会</t>
  </si>
  <si>
    <t>20100821A</t>
  </si>
  <si>
    <t>2010/8/21-22</t>
  </si>
  <si>
    <t>20100821B</t>
  </si>
  <si>
    <t>広島城中央公園パークO大会</t>
  </si>
  <si>
    <t>20100822B</t>
  </si>
  <si>
    <t>20100828B</t>
  </si>
  <si>
    <t>第26回長野県大会＜BBQ付＞</t>
  </si>
  <si>
    <t>20100829A</t>
  </si>
  <si>
    <t>20100829B</t>
  </si>
  <si>
    <t>岡崎オリエンテーリング教室第4回</t>
  </si>
  <si>
    <t>20100829D</t>
  </si>
  <si>
    <t>20100904A</t>
  </si>
  <si>
    <t>2010/9/4-5</t>
  </si>
  <si>
    <t>北陸2日間大会</t>
  </si>
  <si>
    <t>20100904B</t>
  </si>
  <si>
    <t>第25回ナイト＆デイ大会＜中止＞</t>
  </si>
  <si>
    <t>20100904C</t>
  </si>
  <si>
    <t>Park-O Tour Hokkaido 2010 第3戦</t>
  </si>
  <si>
    <t>20100905B</t>
  </si>
  <si>
    <t>第1回東工大大岡山スプリント</t>
  </si>
  <si>
    <t>20100911B</t>
  </si>
  <si>
    <t>東北大大会前日イベント</t>
  </si>
  <si>
    <t>20100912A</t>
  </si>
  <si>
    <t>2010/9/11-12</t>
  </si>
  <si>
    <t>富士山麓ロゲイニング(含むFUJIシリーズ)</t>
  </si>
  <si>
    <t>20100912C</t>
  </si>
  <si>
    <t>第33回東北大大会</t>
  </si>
  <si>
    <t>20100912D</t>
  </si>
  <si>
    <t>20100918A</t>
  </si>
  <si>
    <t>2010/9/18-20</t>
  </si>
  <si>
    <t>駒ヶ根3days2010</t>
  </si>
  <si>
    <t>20100918A3</t>
  </si>
  <si>
    <t>駒ヶ根ロゲイン2010</t>
  </si>
  <si>
    <t>20100919A</t>
  </si>
  <si>
    <t>第4回岐阜県民スポーツ大会</t>
  </si>
  <si>
    <t>20100920A</t>
  </si>
  <si>
    <t>20100923B</t>
  </si>
  <si>
    <t>2010/9/23-24</t>
  </si>
  <si>
    <t>第32回さんべ祭大会</t>
  </si>
  <si>
    <t>20100925A</t>
  </si>
  <si>
    <t>北海道アウトドアフェスティバル2010[JOAロゲイン][alt se:22600][/alt]</t>
  </si>
  <si>
    <t>20100925B</t>
  </si>
  <si>
    <t>埼玉パークOツァーズ第3戦</t>
  </si>
  <si>
    <t>20100926A</t>
  </si>
  <si>
    <t>[JOA:S]パークOツァーin関西・京都大会</t>
  </si>
  <si>
    <t>20100926I</t>
  </si>
  <si>
    <t>岡山市民デー大会</t>
  </si>
  <si>
    <t>20100926C</t>
  </si>
  <si>
    <t>第39回福井市民スポレク大会</t>
  </si>
  <si>
    <t>20100926D</t>
  </si>
  <si>
    <t>埼玉県レク協会大会</t>
  </si>
  <si>
    <t>20100926F</t>
  </si>
  <si>
    <t>第24回新潟大学大会兼新潟協会杯</t>
  </si>
  <si>
    <t>20100926G</t>
  </si>
  <si>
    <t>第22回都民スポレク大会兼東京スプリントOin小金井公園</t>
  </si>
  <si>
    <t>20100926H</t>
  </si>
  <si>
    <t>松江レクフェスタ</t>
  </si>
  <si>
    <t>20101001A</t>
  </si>
  <si>
    <t>TREKNAOフォトロゲ@所沢</t>
  </si>
  <si>
    <t>20101002A</t>
  </si>
  <si>
    <t>第21回横浜OLクラブ大会</t>
  </si>
  <si>
    <t>20101003B</t>
  </si>
  <si>
    <t>調布市民体育祭大会</t>
  </si>
  <si>
    <t>20101003C</t>
  </si>
  <si>
    <t>金沢市民スポーツレク祭大会</t>
  </si>
  <si>
    <t>20101003D</t>
  </si>
  <si>
    <t>第15回クラブ対抗リレー</t>
  </si>
  <si>
    <t>(1日目)第27回長野県大会</t>
  </si>
  <si>
    <t>(2日目)蓼科・北八ヶ岳ロゲイニング</t>
  </si>
  <si>
    <t>20101003F</t>
  </si>
  <si>
    <t>Nagoya Park-O Tour 第1戦</t>
  </si>
  <si>
    <t>20101009B</t>
  </si>
  <si>
    <t>Park-O Tour Hokkaido 2010 第4戦</t>
  </si>
  <si>
    <t>20101010A</t>
  </si>
  <si>
    <t>第4回名大椙山大会兼愛知県民大会</t>
  </si>
  <si>
    <t>20101010B</t>
  </si>
  <si>
    <t>第48回北九州市民体育祭大会</t>
  </si>
  <si>
    <t>20101011A</t>
  </si>
  <si>
    <t>20101011B</t>
  </si>
  <si>
    <t>第21回青梅市スポレクフェスティバル</t>
  </si>
  <si>
    <t>20101016A</t>
  </si>
  <si>
    <t>20101016D</t>
  </si>
  <si>
    <t>Park-O Tour Hokkaido 2010 第5戦</t>
  </si>
  <si>
    <t>20101017A</t>
  </si>
  <si>
    <t>福井市民秋季大会兼朝倉遺跡フォトO大会</t>
  </si>
  <si>
    <t>20101017B</t>
  </si>
  <si>
    <t>第27回ウェスタンカップリレー</t>
  </si>
  <si>
    <t>20101017E</t>
  </si>
  <si>
    <t>関東学連盟新人戦</t>
  </si>
  <si>
    <t>20101017F</t>
  </si>
  <si>
    <t>2010/10/16-17</t>
  </si>
  <si>
    <t>小牧山城大会</t>
  </si>
  <si>
    <t>20101023A</t>
  </si>
  <si>
    <t>2010/10/23-24</t>
  </si>
  <si>
    <t>白鷹山芋煮ロゲイン2010[JOAロゲイン]</t>
  </si>
  <si>
    <t>20101023C</t>
  </si>
  <si>
    <t>Park-O Tour Hokkaido 2010 第6戦</t>
  </si>
  <si>
    <t>20101023F</t>
  </si>
  <si>
    <t>本郷スプリント2010</t>
  </si>
  <si>
    <t>20101024B</t>
  </si>
  <si>
    <t>第8回岡崎市民大会</t>
  </si>
  <si>
    <t>20101024C</t>
  </si>
  <si>
    <t>第11回東京都選手権大会</t>
  </si>
  <si>
    <t>20101024D</t>
  </si>
  <si>
    <t>20101024F</t>
  </si>
  <si>
    <t>第22回島根スポレク大会兼第32回さんべ祭大会兼第41回大田市大会</t>
  </si>
  <si>
    <t>20101030A</t>
  </si>
  <si>
    <t>第2回横浜シティロゲイン</t>
  </si>
  <si>
    <t>20101031A</t>
  </si>
  <si>
    <t>20101031B</t>
  </si>
  <si>
    <t>20101031C</t>
  </si>
  <si>
    <t>オリエンテーリングくりはら大会兼第16回北海道東北選手権</t>
  </si>
  <si>
    <t>20101031D</t>
  </si>
  <si>
    <t>Nagoya Park-O Tour 第2戦</t>
  </si>
  <si>
    <t>20101031E</t>
  </si>
  <si>
    <t>20101031H</t>
  </si>
  <si>
    <t>島根スポレク大会兼松江秋の大会</t>
  </si>
  <si>
    <t>20101031I</t>
  </si>
  <si>
    <t>第4回OSJ鎌倉ロゲイン</t>
  </si>
  <si>
    <t>20101101A</t>
  </si>
  <si>
    <t>TREKNAOフォトロゲ@越生</t>
  </si>
  <si>
    <t>20101103A</t>
  </si>
  <si>
    <t>岐阜県レクフェスティバル大会</t>
  </si>
  <si>
    <t>20101103B</t>
  </si>
  <si>
    <t>20101106A</t>
  </si>
  <si>
    <t>2010/11/6-7</t>
  </si>
  <si>
    <t>タイムトライアルin岐阜乗鞍</t>
  </si>
  <si>
    <t>20101106B</t>
  </si>
  <si>
    <t>20101106C</t>
  </si>
  <si>
    <t>20101107A</t>
  </si>
  <si>
    <t>第23回埼玉県民大会兼寄居町民大会</t>
  </si>
  <si>
    <t>20101107B</t>
  </si>
  <si>
    <t>水戸市体育祭大会（偕楽園）</t>
  </si>
  <si>
    <t>20101107C</t>
  </si>
  <si>
    <t>第6回千葉県青葉の森公園大会</t>
  </si>
  <si>
    <t>20101107D</t>
  </si>
  <si>
    <t>20101107E</t>
  </si>
  <si>
    <t>20101107G</t>
  </si>
  <si>
    <t>立山アウトドアフェスティバル</t>
  </si>
  <si>
    <t>20101113A</t>
  </si>
  <si>
    <t>Fujiシリーズ#5</t>
  </si>
  <si>
    <t>20101113B</t>
  </si>
  <si>
    <t>埼玉パークOツァーズ第4戦</t>
  </si>
  <si>
    <t>20101114A</t>
  </si>
  <si>
    <t>Fujiシリーズ#6</t>
  </si>
  <si>
    <t>20101114B</t>
  </si>
  <si>
    <t>みやこOLC25周年大会</t>
  </si>
  <si>
    <t>20101114C</t>
  </si>
  <si>
    <t>20101114D</t>
  </si>
  <si>
    <t>第50回記念二本松大会耐久レース</t>
  </si>
  <si>
    <t>20101114E</t>
  </si>
  <si>
    <t>20101120A</t>
  </si>
  <si>
    <t>[JOA:S]パークOツァーin関西・しあわせの村大会</t>
  </si>
  <si>
    <t>20101120D</t>
  </si>
  <si>
    <t>20101121A</t>
  </si>
  <si>
    <t>[JOA:A]大阪OLC35周年記念大会(インカレロング共催)</t>
  </si>
  <si>
    <t>20101121B</t>
  </si>
  <si>
    <t>ミニオリエンテーリング＆芋煮会</t>
  </si>
  <si>
    <t>20101121C</t>
  </si>
  <si>
    <t>沖縄ロゲイニング2010首里大会</t>
  </si>
  <si>
    <t>20101121D</t>
  </si>
  <si>
    <t>南国ロゲイニング大会</t>
  </si>
  <si>
    <t>20101127A</t>
  </si>
  <si>
    <t>みえスポーツフェスティバル大会</t>
  </si>
  <si>
    <t>20101128B</t>
  </si>
  <si>
    <t>2010/11/27-28</t>
  </si>
  <si>
    <t>20101128B1</t>
  </si>
  <si>
    <t>20101128E</t>
  </si>
  <si>
    <t>第27回佐賀県大会</t>
  </si>
  <si>
    <t>20101205A</t>
  </si>
  <si>
    <t>[JOA:B]第52回中日東海ブロック大会</t>
  </si>
  <si>
    <t>20101211A</t>
  </si>
  <si>
    <t>偕楽園公園大会</t>
  </si>
  <si>
    <t>20101212A</t>
  </si>
  <si>
    <t>[JOA]第3回全日本スプリント大会</t>
  </si>
  <si>
    <t>20101212B</t>
  </si>
  <si>
    <t>第17回東山36峰マウンテンマラソン</t>
  </si>
  <si>
    <t>20101218B</t>
  </si>
  <si>
    <t>ES関東C X’masスプリント</t>
  </si>
  <si>
    <t>20101218C</t>
  </si>
  <si>
    <t>スポレクinOKAYAMA</t>
  </si>
  <si>
    <t>20101219A</t>
  </si>
  <si>
    <t>岡崎オリエンテーリング教室第5回</t>
  </si>
  <si>
    <t>20101219B</t>
  </si>
  <si>
    <t>ｓ</t>
  </si>
  <si>
    <t>20101219F</t>
  </si>
  <si>
    <t>田村杯(東北大)</t>
  </si>
  <si>
    <t>20101201A</t>
  </si>
  <si>
    <t>TREKNAOフォトロゲ@入間</t>
  </si>
  <si>
    <t>20101226C</t>
  </si>
  <si>
    <t>_&amp;S</t>
  </si>
  <si>
    <t>第3回ローラースキー＆フットO大会</t>
  </si>
  <si>
    <t>20101226D</t>
  </si>
  <si>
    <t>山陽パークO第5戦広島大キャンパスパークO大会</t>
  </si>
  <si>
    <t>20110102A</t>
  </si>
  <si>
    <t>第27回七福神OL大会</t>
  </si>
  <si>
    <t>20110103A</t>
  </si>
  <si>
    <t>第26回KOLA新春OL大会</t>
  </si>
  <si>
    <t>20110108A</t>
  </si>
  <si>
    <t>埼玉パークOツァーズ第5戦</t>
  </si>
  <si>
    <t>20110109A</t>
  </si>
  <si>
    <t>2011/1/9-11</t>
  </si>
  <si>
    <t>平成22年度愛知OLC大会</t>
  </si>
  <si>
    <t>20110110A</t>
  </si>
  <si>
    <t>第43回真備町大会</t>
  </si>
  <si>
    <t>20110110C</t>
  </si>
  <si>
    <t>第12回クアハウス今治OL大会</t>
  </si>
  <si>
    <t>20110116A</t>
  </si>
  <si>
    <t>[JOA:S]パークOツァーin関西・和歌山大会</t>
  </si>
  <si>
    <t>20110116B</t>
  </si>
  <si>
    <t>TREKNAO@東京ロゲ</t>
  </si>
  <si>
    <t>20110123A</t>
  </si>
  <si>
    <t>岡崎オリエンテーリング教室第6回</t>
  </si>
  <si>
    <t>20110123B</t>
  </si>
  <si>
    <t>岡崎市少年自然の家大会</t>
  </si>
  <si>
    <t>20110123C</t>
  </si>
  <si>
    <t>20110123D</t>
  </si>
  <si>
    <t>新春オリエンテーリング大会</t>
  </si>
  <si>
    <t>20110123E</t>
  </si>
  <si>
    <t>第28回ジュニアチャンピオン大会</t>
  </si>
  <si>
    <t>20110123F</t>
  </si>
  <si>
    <t>20110130A</t>
  </si>
  <si>
    <t>桜川市大会兼県西OLの集い</t>
  </si>
  <si>
    <t>20110130B</t>
  </si>
  <si>
    <t>第5回倉敷市福田公園パークO大会</t>
  </si>
  <si>
    <t>20110130C</t>
  </si>
  <si>
    <t>第3回昇竜杯</t>
  </si>
  <si>
    <t>20110130D</t>
  </si>
  <si>
    <t>佐藤克己記念第21回福島県OL選手権</t>
  </si>
  <si>
    <t>2011/2/5-6</t>
  </si>
  <si>
    <t>20110205C</t>
  </si>
  <si>
    <t>沖縄ロゲイニング2010名護大会</t>
  </si>
  <si>
    <t>20110206A</t>
  </si>
  <si>
    <t>山リハリレー2011</t>
  </si>
  <si>
    <t>20110213A</t>
  </si>
  <si>
    <t>厳寒の箕面ロゲイン[JOAロゲイン][alt se:23658][/alt]</t>
  </si>
  <si>
    <t>20110213B</t>
  </si>
  <si>
    <t>京都市民総体OL大会兼第8回八田記念OL大会</t>
  </si>
  <si>
    <t>20110213C</t>
  </si>
  <si>
    <t>歴ロゲ東京</t>
  </si>
  <si>
    <t>20110219A</t>
  </si>
  <si>
    <t>第1回山川特別</t>
  </si>
  <si>
    <t>20110220A</t>
  </si>
  <si>
    <t>[JOA]第19回全日本リレーOL大会</t>
  </si>
  <si>
    <t>20110226A</t>
  </si>
  <si>
    <t>第3回横浜シティロゲイン</t>
  </si>
  <si>
    <t>20110227A</t>
  </si>
  <si>
    <t>[JOA:A]昼生大会、第1回亀山クロスカントリー</t>
  </si>
  <si>
    <t>20110227D</t>
  </si>
  <si>
    <t>OSJ第５回ロゲイニングin鎌倉</t>
  </si>
  <si>
    <t>20110305A</t>
  </si>
  <si>
    <t>20110305B</t>
  </si>
  <si>
    <t>2011/3/5-6</t>
  </si>
  <si>
    <t>沖縄ロゲイニング2010石垣島大会</t>
  </si>
  <si>
    <t>フラワーウォーク2011</t>
  </si>
  <si>
    <t>20110306B</t>
  </si>
  <si>
    <t>平成22年度岡山県民大会</t>
  </si>
  <si>
    <t>20110306D</t>
  </si>
  <si>
    <t>多摩川水系フォトロゲ</t>
  </si>
  <si>
    <t>20110306E</t>
  </si>
  <si>
    <t>名椙技術局公認レース2011</t>
  </si>
  <si>
    <t>20110310A</t>
  </si>
  <si>
    <t>2011/3/10-13</t>
  </si>
  <si>
    <t>インカレミドル＆リレー＆併設大会</t>
  </si>
  <si>
    <t>20110313B</t>
  </si>
  <si>
    <t>第20回高崎大会</t>
  </si>
  <si>
    <t>20110327A</t>
  </si>
  <si>
    <t>第1回鞍部同好会大会</t>
  </si>
  <si>
    <t>20110403A</t>
  </si>
  <si>
    <t>第8回茶の里入間大会&lt;font color="#ff0000"&gt;＜中止＞&lt;/font&gt;</t>
  </si>
  <si>
    <t>20110416B</t>
  </si>
  <si>
    <t>2011/4/16、17</t>
  </si>
  <si>
    <t>第12回フォトロゲ@清瀬</t>
  </si>
  <si>
    <t>20110416A</t>
  </si>
  <si>
    <t>20110417B</t>
  </si>
  <si>
    <t>第67回岡崎市大会</t>
  </si>
  <si>
    <t>20110417C</t>
  </si>
  <si>
    <t>山口県大会</t>
  </si>
  <si>
    <t>20110417D</t>
  </si>
  <si>
    <t>20110423A</t>
  </si>
  <si>
    <t>トランス静岡&lt;font color="#ff0000"&gt;＜中止＞&lt;/font&gt;</t>
  </si>
  <si>
    <t>20110423B</t>
  </si>
  <si>
    <t>第2回かさおか太陽の広場パークO大会</t>
  </si>
  <si>
    <t>20110424A</t>
  </si>
  <si>
    <t>第30回笠岡市大会</t>
  </si>
  <si>
    <t>20110424B</t>
  </si>
  <si>
    <t>福井市春季市民OL教室・大会</t>
  </si>
  <si>
    <t>20110424C</t>
  </si>
  <si>
    <t>北海道協会大会</t>
  </si>
  <si>
    <t>20110424D</t>
  </si>
  <si>
    <t>森林公園OLをたのしもう</t>
  </si>
  <si>
    <t>20110429A</t>
  </si>
  <si>
    <t>2011/4/29-5/1</t>
  </si>
  <si>
    <t>信州青木湖ウルトラロゲイニング2011&lt;font color="#ff0000"&gt;＜中止＞&lt;/font&gt;</t>
  </si>
  <si>
    <t>20110430D</t>
  </si>
  <si>
    <t>2011/4/30-5/1</t>
  </si>
  <si>
    <t>第24回全日本高校生・中学生選手権代替大会（併設なし）</t>
  </si>
  <si>
    <t>20110501A</t>
  </si>
  <si>
    <t>[JOA]第37回全日本大会</t>
  </si>
  <si>
    <t>20110503A</t>
  </si>
  <si>
    <t>根の上高原つつじまつり大会＜全クラス無料＞</t>
  </si>
  <si>
    <t>20110503B</t>
  </si>
  <si>
    <t>20110505A</t>
  </si>
  <si>
    <t>20110505B</t>
  </si>
  <si>
    <t>ぎふスポーツフェア2011体験教室</t>
  </si>
  <si>
    <t>20110507A</t>
  </si>
  <si>
    <t>札幌お花見フォトロゲイン2011</t>
  </si>
  <si>
    <t>20110508A</t>
  </si>
  <si>
    <t>関西学連2011年度第1回定例戦</t>
  </si>
  <si>
    <t>20110508B</t>
  </si>
  <si>
    <t>第6回佐鳴湖市民大会</t>
  </si>
  <si>
    <t>20110514A</t>
  </si>
  <si>
    <t>2011/5/14-15</t>
  </si>
  <si>
    <t>20110515A</t>
  </si>
  <si>
    <t>桜島溶岩レク・ロゲイニング大会</t>
  </si>
  <si>
    <t>20110515B</t>
  </si>
  <si>
    <t>20110515C</t>
  </si>
  <si>
    <t>20110521A</t>
  </si>
  <si>
    <t>[JOA:S]第2回生駒山麓公園大会（パークO関西第1戦）</t>
  </si>
  <si>
    <t>20110521C</t>
  </si>
  <si>
    <t>Park-O Tour Hokkaido 2011 第１戦 前田森林公園</t>
  </si>
  <si>
    <t>20110522A</t>
  </si>
  <si>
    <t>[JOA:B]くろんど池大会</t>
  </si>
  <si>
    <t>20110522B</t>
  </si>
  <si>
    <t>第20回石川県民スポレク祭ふれあい大会</t>
  </si>
  <si>
    <t>20110522C</t>
  </si>
  <si>
    <t>第15回佐賀県スポレク祭大会</t>
  </si>
  <si>
    <t>20110522D</t>
  </si>
  <si>
    <t>第40回太田市民大会</t>
  </si>
  <si>
    <t>20110522E</t>
  </si>
  <si>
    <t>第3回神田発東京ロゲイン</t>
  </si>
  <si>
    <t>20110522F</t>
  </si>
  <si>
    <t>関東学連ペア大会</t>
  </si>
  <si>
    <t>20110528A</t>
  </si>
  <si>
    <t>第4回横浜シティロゲイン</t>
  </si>
  <si>
    <t>20110529A</t>
  </si>
  <si>
    <t>第10回東京OLクラブベテランズ大会[alt se:21482][/alt]</t>
  </si>
  <si>
    <t>20110529E</t>
  </si>
  <si>
    <t>WellnessOutdoorミニロゲイニング</t>
  </si>
  <si>
    <t>20110529F</t>
  </si>
  <si>
    <t>静岡県民スポレク祭大会</t>
  </si>
  <si>
    <t>20110605A</t>
  </si>
  <si>
    <t>第33回東大OLK大会＜前日スプリントあり＞</t>
  </si>
  <si>
    <t>20110605B</t>
  </si>
  <si>
    <t>20110605C</t>
  </si>
  <si>
    <t>平成23年度国土地理院大会</t>
  </si>
  <si>
    <t>20110611A</t>
  </si>
  <si>
    <t>2011/6/11-12</t>
  </si>
  <si>
    <t>ロゲイニングチャレンジ菅平高原大会</t>
  </si>
  <si>
    <t>20110611D</t>
  </si>
  <si>
    <t>札幌レアスポットロゲイン</t>
  </si>
  <si>
    <t>20110612C</t>
  </si>
  <si>
    <t>Park-O Tour Hokkaido 2011 第2戦 恵庭公園</t>
  </si>
  <si>
    <t>20110612D</t>
  </si>
  <si>
    <t>東海学連ロングセレ兼東海インカレ</t>
  </si>
  <si>
    <t>20110618A</t>
  </si>
  <si>
    <t>第6回OSJ鎌倉ロゲイン</t>
  </si>
  <si>
    <t>20110619A</t>
  </si>
  <si>
    <t>第62回福井市民体育大会</t>
  </si>
  <si>
    <t>20110619B</t>
  </si>
  <si>
    <t>20110619C</t>
  </si>
  <si>
    <t>11 KASEI-OL大会</t>
  </si>
  <si>
    <t>20110619D</t>
  </si>
  <si>
    <t>20110619E</t>
  </si>
  <si>
    <t>関東学連ロングセレ兼関東インカレ</t>
  </si>
  <si>
    <t>20110625A</t>
  </si>
  <si>
    <t>2011/6/25-26</t>
  </si>
  <si>
    <t>がんばるべ東北！第12回さくらんぼ大会2011</t>
  </si>
  <si>
    <t>20110626A</t>
  </si>
  <si>
    <t>第54回金沢市民体育大会</t>
  </si>
  <si>
    <t>20110702C</t>
  </si>
  <si>
    <t>第4回青森県民スポレク大会</t>
  </si>
  <si>
    <t>20110703A</t>
  </si>
  <si>
    <t>霧ヶ峰ロゲイニング2011</t>
  </si>
  <si>
    <t>20110703B</t>
  </si>
  <si>
    <t>偕楽園大会</t>
  </si>
  <si>
    <t>20110703C</t>
  </si>
  <si>
    <t>六甲山ロゲイニング</t>
  </si>
  <si>
    <t>20110709A</t>
  </si>
  <si>
    <t>第14回フォトロゲ@高麗</t>
  </si>
  <si>
    <t>20110709B</t>
  </si>
  <si>
    <t>パークOツァー2011in万博公園</t>
  </si>
  <si>
    <t>20110709C</t>
  </si>
  <si>
    <t>20110710A</t>
  </si>
  <si>
    <t>第15回フォトロゲ@高麗その２</t>
  </si>
  <si>
    <t>20110710B</t>
  </si>
  <si>
    <t>20110710C</t>
  </si>
  <si>
    <t>[JOA:S]パークOツァーin関西第2戦・和歌山大会</t>
  </si>
  <si>
    <t>20110710D</t>
  </si>
  <si>
    <t>第63回小松市民体育大会</t>
  </si>
  <si>
    <t>20110716A1</t>
  </si>
  <si>
    <t>第28回長野県大会</t>
  </si>
  <si>
    <t>20110716A4</t>
  </si>
  <si>
    <t>蓼科・北八ヶ岳ロゲイニング</t>
  </si>
  <si>
    <t>20110723C</t>
  </si>
  <si>
    <t>親子で楽しむフォトロゲイニング体験会</t>
  </si>
  <si>
    <t>20110730A</t>
  </si>
  <si>
    <t>20110730B</t>
  </si>
  <si>
    <t>20110807A</t>
  </si>
  <si>
    <t>第63回石川県民体育大会</t>
  </si>
  <si>
    <t>20110813A</t>
  </si>
  <si>
    <t>第16回フォトロゲ@石神井</t>
  </si>
  <si>
    <t>20110821A</t>
  </si>
  <si>
    <t>北東インカレ2011</t>
  </si>
  <si>
    <t>20110821C</t>
  </si>
  <si>
    <t>第4回愛知県選手権</t>
  </si>
  <si>
    <t>20110821D</t>
  </si>
  <si>
    <t>山陽路パークO広島城・中央公園大会</t>
  </si>
  <si>
    <t>20110821E</t>
  </si>
  <si>
    <t>みやじ豚BBQｘロゲイニング</t>
  </si>
  <si>
    <t>20110821F</t>
  </si>
  <si>
    <t>共和町かかしまつり大会</t>
  </si>
  <si>
    <t>20110828C</t>
  </si>
  <si>
    <t>赤塚・洞峰公園大会</t>
  </si>
  <si>
    <t>20110903A</t>
  </si>
  <si>
    <t>水都おおがき湧水ロゲイン＜台風で中止＞</t>
  </si>
  <si>
    <t>20110904A</t>
  </si>
  <si>
    <t>県民大会兼第27回金沢大学大会</t>
  </si>
  <si>
    <t>20110910A</t>
  </si>
  <si>
    <t>第17回フォトロゲ@昭島</t>
  </si>
  <si>
    <t>20110910B</t>
  </si>
  <si>
    <t>札幌OLC大会</t>
  </si>
  <si>
    <t>2011/9/10-11</t>
  </si>
  <si>
    <t>20110910D</t>
  </si>
  <si>
    <t>第1回京都寺社ロゲイン</t>
  </si>
  <si>
    <t>20110910E</t>
  </si>
  <si>
    <t>初秋の福島オリエンテーリングフェスティバル2days</t>
  </si>
  <si>
    <t>ふくしまスポーツフェスタ2011</t>
  </si>
  <si>
    <t>佐藤克己記念第22回福島選手権、併設第2回あだたら高原ロゲイニング</t>
  </si>
  <si>
    <t>20110911A</t>
  </si>
  <si>
    <t>第18回フォトロゲ@昭島その２</t>
  </si>
  <si>
    <t>20110911B</t>
  </si>
  <si>
    <t>第33回北大大会</t>
  </si>
  <si>
    <t>20110911D</t>
  </si>
  <si>
    <t>[JOA:B]パークOツァーin関西第3戦・滋賀大会</t>
  </si>
  <si>
    <t>20110911F</t>
  </si>
  <si>
    <t>第3回千葉大OLC杯</t>
  </si>
  <si>
    <t>20110917B</t>
  </si>
  <si>
    <t>みやぎオリエンテーリングの集い2011第1回</t>
  </si>
  <si>
    <t>20110918B</t>
  </si>
  <si>
    <t>東工大OLT杯大会</t>
  </si>
  <si>
    <t>20110918C</t>
  </si>
  <si>
    <t>20110918E</t>
  </si>
  <si>
    <t>パークO岩槻城址公園大会</t>
  </si>
  <si>
    <t>20110919A</t>
  </si>
  <si>
    <t>江別まちめぐりフォトロゲイン</t>
  </si>
  <si>
    <t>20110919B</t>
  </si>
  <si>
    <t>森林公園秋のイベント１回目</t>
  </si>
  <si>
    <t>20110923A</t>
  </si>
  <si>
    <t>2011/9/23-25</t>
  </si>
  <si>
    <t>北海道アウトドアフェスティバル2011兼北海道・東北選手権[alt se:26660][/alt]</t>
  </si>
  <si>
    <t>20110923B</t>
  </si>
  <si>
    <t>2011/9/23-24</t>
  </si>
  <si>
    <t>第33回さんべ祭大会</t>
  </si>
  <si>
    <t>20110925A</t>
  </si>
  <si>
    <t>第5回岐阜県民スポーツ大会</t>
  </si>
  <si>
    <t>20110925B</t>
  </si>
  <si>
    <t>第40回福井市民スポレク大会</t>
  </si>
  <si>
    <t>20110925D</t>
  </si>
  <si>
    <t>パークOツァー2011in木場公園兼都民スポレク大会</t>
  </si>
  <si>
    <t>20110925E</t>
  </si>
  <si>
    <t>風の松原植栽300年祭大会</t>
  </si>
  <si>
    <t>20110925F</t>
  </si>
  <si>
    <t>第5回愛宕山大会</t>
  </si>
  <si>
    <t>20111001A</t>
  </si>
  <si>
    <t>2011/10/1-2</t>
  </si>
  <si>
    <t>クラブ7人リレー2011＆スプリントin日光</t>
  </si>
  <si>
    <t>20111002A</t>
  </si>
  <si>
    <t>金沢市民スポレク祭大会</t>
  </si>
  <si>
    <t>20111008A</t>
  </si>
  <si>
    <t>2011フォトロゲ石神井</t>
  </si>
  <si>
    <t>20111008B</t>
  </si>
  <si>
    <t>20111009A</t>
  </si>
  <si>
    <t>第49回北九州市民体育祭大会</t>
  </si>
  <si>
    <t>20111009B</t>
  </si>
  <si>
    <t>第21回新潟県レクレーション大会</t>
  </si>
  <si>
    <t>20111009C</t>
  </si>
  <si>
    <t>第5回名大椙山大会</t>
  </si>
  <si>
    <t>20111010A</t>
  </si>
  <si>
    <t>第38回石川健民祭兼津幡町スポレク大会</t>
  </si>
  <si>
    <t>20111010B</t>
  </si>
  <si>
    <t>御岳ロゲイニング</t>
  </si>
  <si>
    <t>20111010C</t>
  </si>
  <si>
    <t>森林公園秋のイベント２回目</t>
  </si>
  <si>
    <t>20111010D</t>
  </si>
  <si>
    <t>20111010E</t>
  </si>
  <si>
    <t>第22回青梅市スポレクフェスティバル</t>
  </si>
  <si>
    <t>20111015A</t>
  </si>
  <si>
    <t>東日本大震災復興支援安比高原大会</t>
  </si>
  <si>
    <t>20111015B</t>
  </si>
  <si>
    <t>2011/10/15-16</t>
  </si>
  <si>
    <t>第32回小牧市民まつり協賛大会</t>
  </si>
  <si>
    <t>20111015C</t>
  </si>
  <si>
    <t>親子でサイクル＆オリエンテーリング</t>
  </si>
  <si>
    <t>20111016A</t>
  </si>
  <si>
    <t>第7回福井県民スポーツ祭大会</t>
  </si>
  <si>
    <t>20111016B</t>
  </si>
  <si>
    <t>[JOA:S]鈴鹿大会</t>
  </si>
  <si>
    <t>20111016D</t>
  </si>
  <si>
    <t>第5回岩手大・岩手県立大大会[alt se:27489][/alt]</t>
  </si>
  <si>
    <t>20111016E</t>
  </si>
  <si>
    <t>LOCO ROGAINE 京都 2011</t>
  </si>
  <si>
    <t>20111016F</t>
  </si>
  <si>
    <t>20111016G</t>
  </si>
  <si>
    <t>関東学連新人戦2011</t>
  </si>
  <si>
    <t>20111016H</t>
  </si>
  <si>
    <t>第13回いばらき大会</t>
  </si>
  <si>
    <t>20111016K</t>
  </si>
  <si>
    <t>関西学連2011年度第2回定例戦</t>
  </si>
  <si>
    <t>20111022A</t>
  </si>
  <si>
    <t>パークOツァー2011in彩湖・道満グリーンパーク</t>
  </si>
  <si>
    <t>20111022B</t>
  </si>
  <si>
    <t>2011/10/22-23</t>
  </si>
  <si>
    <t>TORTOISE　YATSUGATAKE　10★STAR　CUP　2011</t>
  </si>
  <si>
    <t>20111023B</t>
  </si>
  <si>
    <t>愛知スポレクフェスタ大会</t>
  </si>
  <si>
    <t>20111023C</t>
  </si>
  <si>
    <t>平成23年度岡山県民大会</t>
  </si>
  <si>
    <t>20111023D</t>
  </si>
  <si>
    <t>20111023E</t>
  </si>
  <si>
    <t>第1回世田谷シティロゲイン</t>
  </si>
  <si>
    <t>20111023F</t>
  </si>
  <si>
    <t>20111029A</t>
  </si>
  <si>
    <t>[JOA:S]パークOツァーin関西第4戦・大阪大会</t>
  </si>
  <si>
    <t>20111029B</t>
  </si>
  <si>
    <t>第5回横浜シティロゲイン</t>
  </si>
  <si>
    <t>20111030A</t>
  </si>
  <si>
    <t>20111030B</t>
  </si>
  <si>
    <t>第9回岡崎市民大会</t>
  </si>
  <si>
    <t>20111030C</t>
  </si>
  <si>
    <t>築西市大会兼県西OLの集い</t>
  </si>
  <si>
    <t>20111030D</t>
  </si>
  <si>
    <t>第31回上越市OLC大会兼新潟県協会杯</t>
  </si>
  <si>
    <t>20111030F</t>
  </si>
  <si>
    <t>第23回島根スポレク大会兼松江秋の大会</t>
  </si>
  <si>
    <t>20111103A</t>
  </si>
  <si>
    <t>2011/11/5-6</t>
  </si>
  <si>
    <t>オリエンテーリングサミット2011</t>
  </si>
  <si>
    <t>20111103B</t>
  </si>
  <si>
    <t>平成23年度岩国市民大会</t>
  </si>
  <si>
    <t>20111103C</t>
  </si>
  <si>
    <t>sapporo落葉遊山フォトロゲイン2011</t>
  </si>
  <si>
    <t>20111103D</t>
  </si>
  <si>
    <t>Park-O Tour Hokkaido第5戦</t>
  </si>
  <si>
    <t>20111105B</t>
  </si>
  <si>
    <t>20111112A</t>
  </si>
  <si>
    <t>第4回寄居町民大会</t>
  </si>
  <si>
    <t>20111112B</t>
  </si>
  <si>
    <t>山口きらら博記念公園大会</t>
  </si>
  <si>
    <t>20111112C</t>
  </si>
  <si>
    <t>本郷スプリント2011</t>
  </si>
  <si>
    <t>20111113A</t>
  </si>
  <si>
    <t>第2回松代城址ロゲイニング</t>
  </si>
  <si>
    <t>20111113B</t>
  </si>
  <si>
    <t>第50回水戸市体育祭水戸市森林公園大会</t>
  </si>
  <si>
    <t>20111113C</t>
  </si>
  <si>
    <t>パークOツァー2011兼第7回千葉県青葉の森公園大会</t>
  </si>
  <si>
    <t>20111113D</t>
  </si>
  <si>
    <t>第46回山口県スポレク大会兼市民大会</t>
  </si>
  <si>
    <t>20111113E</t>
  </si>
  <si>
    <t>20111113F</t>
  </si>
  <si>
    <t>20111113G</t>
  </si>
  <si>
    <t>群馬県民大会兼第38回前橋市民大会</t>
  </si>
  <si>
    <t>20111113H</t>
  </si>
  <si>
    <t>Nagoya Park-O Tour 2011 第1戦</t>
  </si>
  <si>
    <t>20111113J</t>
  </si>
  <si>
    <t>日野中央公園パークO</t>
  </si>
  <si>
    <t>20111120B</t>
  </si>
  <si>
    <t>20111120C</t>
  </si>
  <si>
    <t>舞鶴公園オリエンテーリング体験会</t>
  </si>
  <si>
    <t>20111120D</t>
  </si>
  <si>
    <t>20111120E</t>
  </si>
  <si>
    <t>[JOA:S]第34回東北大大会</t>
  </si>
  <si>
    <t>20111123B</t>
  </si>
  <si>
    <t>第7回OSJ鎌倉ロゲイン</t>
  </si>
  <si>
    <t>20111123D</t>
  </si>
  <si>
    <t>第28回佐賀県大会</t>
  </si>
  <si>
    <t>20111126A</t>
  </si>
  <si>
    <t>[JOA:S]パークOツァーin関西第5戦・京都大会</t>
  </si>
  <si>
    <t>20111126B</t>
  </si>
  <si>
    <t>20111127A</t>
  </si>
  <si>
    <t>埼玉レク大会inそうか</t>
  </si>
  <si>
    <t>20111127B</t>
  </si>
  <si>
    <t>第16回京大・京都女子大大会</t>
  </si>
  <si>
    <t>20111127D</t>
  </si>
  <si>
    <t>2011/11/26-27</t>
  </si>
  <si>
    <t>20111127E</t>
  </si>
  <si>
    <t>浜松市民大会＆リレー大会</t>
  </si>
  <si>
    <t>20111127F</t>
  </si>
  <si>
    <t>沖縄ロゲイニング2011首里大会</t>
  </si>
  <si>
    <t>20111127G</t>
  </si>
  <si>
    <t>フォトロゲイニング山口inあじす</t>
  </si>
  <si>
    <t>20111203A</t>
  </si>
  <si>
    <t>[JOA:S]パークOツァーin関西第6戦・兵庫大会</t>
  </si>
  <si>
    <t>20111204B</t>
  </si>
  <si>
    <t>第28回ウェスタンカップリレー大会</t>
  </si>
  <si>
    <t>20111204C</t>
  </si>
  <si>
    <t>Nagoya Park-O Tour 2011 第2戦</t>
  </si>
  <si>
    <t>20111204D</t>
  </si>
  <si>
    <t>桜島で親子ミニミニロゲイニング</t>
  </si>
  <si>
    <t>20111204E</t>
  </si>
  <si>
    <t>第2回関東学連定例戦</t>
  </si>
  <si>
    <t>20111210C</t>
  </si>
  <si>
    <t>パークOツァーズ2011in阿須公園</t>
  </si>
  <si>
    <t>20111211A</t>
  </si>
  <si>
    <t>20111211B</t>
  </si>
  <si>
    <t>スポレク2011inOKAYAMA</t>
  </si>
  <si>
    <t>20111211C</t>
  </si>
  <si>
    <t>第18回東山36峰マウンテンマラソン</t>
  </si>
  <si>
    <t>20111217A</t>
  </si>
  <si>
    <t>第22回横浜OLクラブ大会</t>
  </si>
  <si>
    <t>20111218C</t>
  </si>
  <si>
    <t>みろく公園ロゲイニング[alt se:28574][/alt]</t>
  </si>
  <si>
    <t>20111218D</t>
  </si>
  <si>
    <t>20111223A</t>
  </si>
  <si>
    <t>第19回フォトロゲ@所沢(5時間)</t>
  </si>
  <si>
    <t>20111224A</t>
  </si>
  <si>
    <t>山陽路パークO第4戦いこいの森公園パークO大会</t>
  </si>
  <si>
    <t>20111224B</t>
  </si>
  <si>
    <t>20111225A</t>
  </si>
  <si>
    <t>東海学連ミドルセレ</t>
  </si>
  <si>
    <t>20111225B</t>
  </si>
  <si>
    <t>第1回横須賀ロゲイニング</t>
  </si>
  <si>
    <t>20120102A</t>
  </si>
  <si>
    <t>第28回七福神OL大会</t>
  </si>
  <si>
    <t>20120103A</t>
  </si>
  <si>
    <t>第27回KOLA新春OL大会</t>
  </si>
  <si>
    <t>20120107A</t>
  </si>
  <si>
    <t>第3回関東学連定例戦</t>
  </si>
  <si>
    <t>20120108A</t>
  </si>
  <si>
    <t>2012/1/8-9</t>
  </si>
  <si>
    <t>平成23年度愛知OLC大会</t>
  </si>
  <si>
    <t>20120114A</t>
  </si>
  <si>
    <t>第32回筑波大大会</t>
  </si>
  <si>
    <t>20120114B</t>
  </si>
  <si>
    <t>シャンゼリO</t>
  </si>
  <si>
    <t>20120115A</t>
  </si>
  <si>
    <t>20120115B</t>
  </si>
  <si>
    <t>パークOツァー2011in光が丘</t>
  </si>
  <si>
    <t>20120115C</t>
  </si>
  <si>
    <t>平成23年度和歌山県民大会</t>
  </si>
  <si>
    <t>20120122A</t>
  </si>
  <si>
    <t>20120122B</t>
  </si>
  <si>
    <t>第29回ジュニアチャンピオン大会</t>
  </si>
  <si>
    <t>20120129A</t>
  </si>
  <si>
    <t>第4回昇竜杯</t>
  </si>
  <si>
    <t>20120129B</t>
  </si>
  <si>
    <t>20120129C</t>
  </si>
  <si>
    <t>山陽路パークO第6回倉敷市福田公園パークO大会</t>
  </si>
  <si>
    <t>20120204B</t>
  </si>
  <si>
    <t>第2回世田谷シティロゲイン</t>
  </si>
  <si>
    <t>20120205A</t>
  </si>
  <si>
    <t>第4回神田発東京ロゲイン</t>
  </si>
  <si>
    <t>20120205B</t>
  </si>
  <si>
    <t>山リハリレー</t>
  </si>
  <si>
    <t>20120211D</t>
  </si>
  <si>
    <t>ES関東スプリント＆ミニフォトロゲinお台場)[alt se:29188][/alt]</t>
  </si>
  <si>
    <t>20120211E</t>
  </si>
  <si>
    <t>第2回南国ロゲイニング大会</t>
  </si>
  <si>
    <t>20120211F</t>
  </si>
  <si>
    <t>沖縄ロゲイニング2012名護大会</t>
  </si>
  <si>
    <t>20120212A</t>
  </si>
  <si>
    <t>京都市民総体OL大会兼第9回八田記念OL大会</t>
  </si>
  <si>
    <t>20120212B</t>
  </si>
  <si>
    <t>[JOA:B]第53回中日東海ブロック大会</t>
  </si>
  <si>
    <t>20120212C</t>
  </si>
  <si>
    <t>第4回関東学連定例戦</t>
  </si>
  <si>
    <t>20120218C</t>
  </si>
  <si>
    <t>OSJ鎌倉ロゲイニング</t>
  </si>
  <si>
    <t>20120219A</t>
  </si>
  <si>
    <t>第32回早大OC大会[alt se:28440][/alt]</t>
  </si>
  <si>
    <t>20120219B</t>
  </si>
  <si>
    <t>スノーゲイン菅平高原大会2012</t>
  </si>
  <si>
    <t>20120225A</t>
  </si>
  <si>
    <t>第29回サン・スーシ大会</t>
  </si>
  <si>
    <t>20120225B</t>
  </si>
  <si>
    <t>第6回横浜シティロゲイン</t>
  </si>
  <si>
    <t>20120226A</t>
  </si>
  <si>
    <t>八郷総合運動公園大会</t>
  </si>
  <si>
    <t>20120226B</t>
  </si>
  <si>
    <t>第16回クラブ対抗リレー&lt;font color=red&gt;希少鳥類存在のため中止&lt;/font&gt;</t>
  </si>
  <si>
    <t>20120303A</t>
  </si>
  <si>
    <t>2012/3/3-4</t>
  </si>
  <si>
    <t>白川郷スノーゲイン2012</t>
  </si>
  <si>
    <t>フラワーウォーク2012</t>
  </si>
  <si>
    <t>20120304C</t>
  </si>
  <si>
    <t>名椙大技術局公認レース</t>
  </si>
  <si>
    <t>20120304D</t>
  </si>
  <si>
    <t>第6回横浜シティロゲイン(2)</t>
  </si>
  <si>
    <t>20120304E</t>
  </si>
  <si>
    <t>雪中熱中フォトロゲイン2012</t>
  </si>
  <si>
    <t>20120309A</t>
  </si>
  <si>
    <t>2012/3/9-11</t>
  </si>
  <si>
    <t>インカレミドル＆リレー＆併設希望が丘２日間大会</t>
  </si>
  <si>
    <t>20120310A</t>
  </si>
  <si>
    <t>第20回フォトロゲ@伊勢原[alt se:29587][/alt]</t>
  </si>
  <si>
    <t>20120311A</t>
  </si>
  <si>
    <t>東日本大震災チャリティ阿倍野ロゲイニング[alt se:29319][/alt]</t>
  </si>
  <si>
    <t>20120317A</t>
  </si>
  <si>
    <t>[JOA:B]NPO法人記念埼玉県協会大会</t>
  </si>
  <si>
    <t>20120317C</t>
  </si>
  <si>
    <t>第2回京都寺社ロゲイン</t>
  </si>
  <si>
    <t>20120317E</t>
  </si>
  <si>
    <t>はじめてのフォトロゲイニング体験会</t>
  </si>
  <si>
    <t>20120318B</t>
  </si>
  <si>
    <t>20120318C</t>
  </si>
  <si>
    <t>フォトロゲイニング山口in秋穂(あいお)</t>
  </si>
  <si>
    <t>20120318D</t>
  </si>
  <si>
    <t>[JOA]第4回全日本スプリント大会</t>
  </si>
  <si>
    <t>2012/3/24-25</t>
  </si>
  <si>
    <t>20120324C</t>
  </si>
  <si>
    <t>第25回全日本高等学校・中学校選手権</t>
  </si>
  <si>
    <t>20120325B</t>
  </si>
  <si>
    <t>第7回亀山市民大会</t>
  </si>
  <si>
    <t>20120325C</t>
  </si>
  <si>
    <t>第51回二本松大会</t>
  </si>
  <si>
    <t>20120325D</t>
  </si>
  <si>
    <t>第25回新潟大学大会</t>
  </si>
  <si>
    <t>20120325E</t>
  </si>
  <si>
    <t>20120331A</t>
  </si>
  <si>
    <t>山陽路パークO備北丘陵公園大会</t>
  </si>
  <si>
    <t>20120331B</t>
  </si>
  <si>
    <t>第29回長野県大会</t>
  </si>
  <si>
    <t>20120401A</t>
  </si>
  <si>
    <t>第28回金沢大学大会兼石川県民大会</t>
  </si>
  <si>
    <t>20120401B</t>
  </si>
  <si>
    <t>松本ロゲイニング2012</t>
  </si>
  <si>
    <t>20120401C</t>
  </si>
  <si>
    <t>20120401D</t>
  </si>
  <si>
    <t>舞洲ミニロゲイニング</t>
  </si>
  <si>
    <t>20120408A</t>
  </si>
  <si>
    <t>第8回茶の里いるま大会in嵐山</t>
  </si>
  <si>
    <t>20120415A</t>
  </si>
  <si>
    <t>平成24年度山口県大会兼山口市民大会</t>
  </si>
  <si>
    <t>20120421A</t>
  </si>
  <si>
    <t>20120421B</t>
  </si>
  <si>
    <t>第21回フォトロゲ@清瀬[alt se:30014][/alt]</t>
  </si>
  <si>
    <t>20120422A</t>
  </si>
  <si>
    <t>第31回笠岡市大会</t>
  </si>
  <si>
    <t>20120422B</t>
  </si>
  <si>
    <t>番外編フォトロゲ@五日市(参加制限あり)[alt se:30019][/alt]</t>
  </si>
  <si>
    <t>20120422C</t>
  </si>
  <si>
    <t>第68回岡崎市大会</t>
  </si>
  <si>
    <t>20120422D</t>
  </si>
  <si>
    <t>20120422E</t>
  </si>
  <si>
    <t>春の親子OL大会</t>
  </si>
  <si>
    <t>20120422F</t>
  </si>
  <si>
    <t>第25回埼玉県民大会</t>
  </si>
  <si>
    <t>オリエンテーリング体験教室</t>
  </si>
  <si>
    <t>20120430A</t>
  </si>
  <si>
    <t>20120503A</t>
  </si>
  <si>
    <t>[JOA:S]帝釈峡スプリント(第3回山スペ）</t>
  </si>
  <si>
    <t>20120503B</t>
  </si>
  <si>
    <t>20120504A</t>
  </si>
  <si>
    <t>[JOA]第38回全日本大会</t>
  </si>
  <si>
    <t>20120505A</t>
  </si>
  <si>
    <t>クラブ7人リレー</t>
  </si>
  <si>
    <t>20120506A</t>
  </si>
  <si>
    <t>20120506B</t>
  </si>
  <si>
    <t>第17回根の上高原つつじまつり大会</t>
  </si>
  <si>
    <t>20120512C</t>
  </si>
  <si>
    <t>戸田市エコ・オリエンテーリング大会</t>
  </si>
  <si>
    <t>20120513A</t>
  </si>
  <si>
    <t>LOCO ROGAINE 京都 2012 Spring</t>
  </si>
  <si>
    <t>20120513C</t>
  </si>
  <si>
    <t>20120513D</t>
  </si>
  <si>
    <t>第2回桜島溶岩レク・ロゲイニング大会</t>
  </si>
  <si>
    <t>20120513E</t>
  </si>
  <si>
    <t>関西学連2012年度第1回定例戦</t>
  </si>
  <si>
    <t>20120513G</t>
  </si>
  <si>
    <t>第7回佐鳴湖市民大会</t>
  </si>
  <si>
    <t>20120520A</t>
  </si>
  <si>
    <t>第21回石川県民スポレク祭ふれあい大会</t>
  </si>
  <si>
    <t>20120520B</t>
  </si>
  <si>
    <t>第41回太田市民大会</t>
  </si>
  <si>
    <t>20120520D</t>
  </si>
  <si>
    <t>[JOA:S]上尾大会inくまがや</t>
  </si>
  <si>
    <t>20120520E</t>
  </si>
  <si>
    <t>元気水戸大会</t>
  </si>
  <si>
    <t>20120520F</t>
  </si>
  <si>
    <t>大崎周辺町探索ロゲイニング</t>
  </si>
  <si>
    <t>20120526B</t>
  </si>
  <si>
    <t>第1回川崎ロゲイニング</t>
  </si>
  <si>
    <t>20120527A</t>
  </si>
  <si>
    <t>第11回東京OLクラブベテランズ大会</t>
  </si>
  <si>
    <t>20120527B</t>
  </si>
  <si>
    <t>Nagoya Park-O Tour 2012 第1戦</t>
  </si>
  <si>
    <t>20120527C</t>
  </si>
  <si>
    <t>20120527D</t>
  </si>
  <si>
    <t>札幌お散歩フォトロゲイン</t>
  </si>
  <si>
    <t>20120527E</t>
  </si>
  <si>
    <t>第16回佐賀県さわやかスポレク大会</t>
  </si>
  <si>
    <t>20120527F</t>
  </si>
  <si>
    <t>[JOA:S]パークＯツアー関西in和歌山大会</t>
  </si>
  <si>
    <t>20120527G</t>
  </si>
  <si>
    <t>第19回県民スポレク祭大会</t>
  </si>
  <si>
    <t>20120527H</t>
  </si>
  <si>
    <t>20120527I</t>
  </si>
  <si>
    <t>親睦リレーO＆ジンギスカン</t>
  </si>
  <si>
    <t>20120527J</t>
  </si>
  <si>
    <t>みやぎオリエンテーリングの集い2012第1回</t>
  </si>
  <si>
    <t>20120602A</t>
  </si>
  <si>
    <t>[NG]富士山麓ロゲイニング2012</t>
  </si>
  <si>
    <t>20120602B</t>
  </si>
  <si>
    <t>2012/6/2-3</t>
  </si>
  <si>
    <t>20120602C</t>
  </si>
  <si>
    <t>第3回世田谷シティロゲイン</t>
  </si>
  <si>
    <t>20120602D</t>
  </si>
  <si>
    <t>第34回東大OLK大会前日大会</t>
  </si>
  <si>
    <t>20120603A</t>
  </si>
  <si>
    <t>第34回東大OLK大会</t>
  </si>
  <si>
    <t>20120603B</t>
  </si>
  <si>
    <t>20120603C</t>
  </si>
  <si>
    <t>オリエンテーリング教室＆京都市民大会</t>
  </si>
  <si>
    <t>20120603F</t>
  </si>
  <si>
    <t>平成24年度国土地理院大会</t>
  </si>
  <si>
    <t>20120603G</t>
  </si>
  <si>
    <t>八ヶ岳フォトロゲイニング体験</t>
  </si>
  <si>
    <t>20120609A</t>
  </si>
  <si>
    <t>横国スプリント</t>
  </si>
  <si>
    <t>20120610A</t>
  </si>
  <si>
    <t>フォトロゲイニング山口in美祢(MINE)</t>
  </si>
  <si>
    <t>20120610B</t>
  </si>
  <si>
    <t>丹波自然運動公園PC開設記念大会兼京都府民大会</t>
  </si>
  <si>
    <t>20120610D</t>
  </si>
  <si>
    <t>第11回あだたら高原大会</t>
  </si>
  <si>
    <t>20120610E</t>
  </si>
  <si>
    <t>20120610G</t>
  </si>
  <si>
    <t>みちの会スプリント大会＠所沢航空記念公園</t>
  </si>
  <si>
    <t>20120610H</t>
  </si>
  <si>
    <t>第13回農大三高大会</t>
  </si>
  <si>
    <t>20120617A</t>
  </si>
  <si>
    <t>平成24年度福井市民体育大会</t>
  </si>
  <si>
    <t>20120617B</t>
  </si>
  <si>
    <t>12 KASEI-OL大会(双葉町民大会併設)</t>
  </si>
  <si>
    <t>20120617C</t>
  </si>
  <si>
    <t>飯能ロゲイニング</t>
  </si>
  <si>
    <t>20120617D</t>
  </si>
  <si>
    <t>東海インカレ2012</t>
  </si>
  <si>
    <t>20120617E</t>
  </si>
  <si>
    <t>Park-O Tour Hokkaido 2012 第1戦</t>
  </si>
  <si>
    <t>20120617F</t>
  </si>
  <si>
    <t>2012関西学連ロングセレ</t>
  </si>
  <si>
    <t>20120623B</t>
  </si>
  <si>
    <t>第9回OSJロゲイニングin鎌倉</t>
  </si>
  <si>
    <t>20120624A</t>
  </si>
  <si>
    <t>[NG]フォト・ロゲイニングin大阪いずみ</t>
  </si>
  <si>
    <t>20120624B</t>
  </si>
  <si>
    <t>第55回金沢市民体育大会</t>
  </si>
  <si>
    <t>20120624C</t>
  </si>
  <si>
    <t>第5回神田発東京ロゲイン</t>
  </si>
  <si>
    <t>20120624D</t>
  </si>
  <si>
    <t>今宿大会</t>
  </si>
  <si>
    <t>20120624G</t>
  </si>
  <si>
    <t>Park-O Tour Hokkaido 2012 第2戦</t>
  </si>
  <si>
    <t>20120624H</t>
  </si>
  <si>
    <t>関東インカレロングセレ併設大会</t>
  </si>
  <si>
    <t>20120630A</t>
  </si>
  <si>
    <t>2012/6/30-7/1</t>
  </si>
  <si>
    <t>菅平高原24大会</t>
  </si>
  <si>
    <t>20120630B</t>
  </si>
  <si>
    <t>第13回さくらんぼ争奪２日間大会in蔵王温泉</t>
  </si>
  <si>
    <t>20120630C</t>
  </si>
  <si>
    <t>2012竹中記念スプリント</t>
  </si>
  <si>
    <t>20120707A</t>
  </si>
  <si>
    <t>スポレク祭三内丸内遺跡大会</t>
  </si>
  <si>
    <t>20120708A</t>
  </si>
  <si>
    <t>第64回小松市民体育大会</t>
  </si>
  <si>
    <t>20120708C</t>
  </si>
  <si>
    <t>水都おおがき湧水ロゲイニング</t>
  </si>
  <si>
    <t>20120714A1</t>
  </si>
  <si>
    <t>第30回長野県大会</t>
  </si>
  <si>
    <t>20120714A4</t>
  </si>
  <si>
    <t>[NG]蓼科・北八ヶ岳ロゲイニング2012</t>
  </si>
  <si>
    <t>20120715A</t>
  </si>
  <si>
    <t>Park-O Tour Hokkaido 2012 第3戦</t>
  </si>
  <si>
    <t>20120721A</t>
  </si>
  <si>
    <t>2012/7/21-22</t>
  </si>
  <si>
    <t>第22回フォトロゲ@高麗[alt se:31294][/alt]</t>
  </si>
  <si>
    <t>20120721B</t>
  </si>
  <si>
    <t>ミニ・ロゲイニング2012in岩岳</t>
  </si>
  <si>
    <t>20120728A</t>
  </si>
  <si>
    <t>2012/7/28-29</t>
  </si>
  <si>
    <t>LOCO ROGAINE 大阪 2012 Summer</t>
  </si>
  <si>
    <t>20120728B</t>
  </si>
  <si>
    <t>20120728C</t>
  </si>
  <si>
    <t>みやぎオリエンテーリングの集い2012第2回</t>
  </si>
  <si>
    <t>20120805B</t>
  </si>
  <si>
    <t>20120812A</t>
  </si>
  <si>
    <t>朝倉氏遺跡フォトO大会兼福井市民夏季大会</t>
  </si>
  <si>
    <t>20120812B</t>
  </si>
  <si>
    <t>第64回石川県民体育祭大会</t>
  </si>
  <si>
    <t>20120812C</t>
  </si>
  <si>
    <t>わいいち杯＠愛知</t>
  </si>
  <si>
    <t>20120819A</t>
  </si>
  <si>
    <t>平成24年度赤塚公園・洞峰公園大会</t>
  </si>
  <si>
    <t>20120819B</t>
  </si>
  <si>
    <t>共和町大会</t>
  </si>
  <si>
    <t>20120819C</t>
  </si>
  <si>
    <t>北東インカレ2012</t>
  </si>
  <si>
    <t>20120825A</t>
  </si>
  <si>
    <t>2012/8/25-26</t>
  </si>
  <si>
    <t>筑波杯2012&amp;常陸野杯2012</t>
  </si>
  <si>
    <t>20120826C</t>
  </si>
  <si>
    <t>大会運営における規程類の適用に関するセミナー</t>
  </si>
  <si>
    <t>20120902A</t>
  </si>
  <si>
    <t>第35回東北大大会</t>
  </si>
  <si>
    <t>20120902B</t>
  </si>
  <si>
    <t>20120902C</t>
  </si>
  <si>
    <t>2012/9/1-2</t>
  </si>
  <si>
    <t>第25回ナイト＆デイ大会</t>
  </si>
  <si>
    <t>20120909A</t>
  </si>
  <si>
    <t>[JOA:S]パークＯツアー関西in京都大会</t>
  </si>
  <si>
    <t>20120909C</t>
  </si>
  <si>
    <t>20120915A</t>
  </si>
  <si>
    <t>第20回札幌OLC大会</t>
  </si>
  <si>
    <t>20120916C</t>
  </si>
  <si>
    <t>[NG]ロゲイニングチャレンジ菅平高原大会2012</t>
  </si>
  <si>
    <t>20120916D</t>
  </si>
  <si>
    <t>2012/9/16-17</t>
  </si>
  <si>
    <t>第26回全日本高等学校・中学校選手権(個人戦は東京都選手権共催)</t>
  </si>
  <si>
    <t>20120917A</t>
  </si>
  <si>
    <t>第13回東京都選手権</t>
  </si>
  <si>
    <t>20120922C</t>
  </si>
  <si>
    <t>関東パークOツァー大会inさきたま古墳公園</t>
  </si>
  <si>
    <t>20120922E</t>
  </si>
  <si>
    <t>2012/9/22-23</t>
  </si>
  <si>
    <t>2012北海道ロゲイニング大会inルスツ[alt se:31507][/alt]</t>
  </si>
  <si>
    <t>20120923A</t>
  </si>
  <si>
    <t>第6回岩県大会</t>
  </si>
  <si>
    <t>20120923B</t>
  </si>
  <si>
    <t>第66回全国レクO大会兼第41回福井市民大会</t>
  </si>
  <si>
    <t>20120923C</t>
  </si>
  <si>
    <t>関西学連2012年度第2回定例戦</t>
  </si>
  <si>
    <t>20120923D</t>
  </si>
  <si>
    <t>第24回東工大OLT杯大会</t>
  </si>
  <si>
    <t>20120929A</t>
  </si>
  <si>
    <t>第1回三浦半島ロゲイニング</t>
  </si>
  <si>
    <t>2012/9/29-30</t>
  </si>
  <si>
    <t>20120929C</t>
  </si>
  <si>
    <t>立山ロゲイニング2012</t>
  </si>
  <si>
    <t>20120930A</t>
  </si>
  <si>
    <t>[JOA:B]朱雀OK20周年大会</t>
  </si>
  <si>
    <t>20120930C</t>
  </si>
  <si>
    <t>第33回筑波大大会兼関東パークOツァー</t>
  </si>
  <si>
    <t>20120930D</t>
  </si>
  <si>
    <t>関東パークOツァーin光が丘公園兼第24回東京スポレク大会</t>
  </si>
  <si>
    <t>20120930E</t>
  </si>
  <si>
    <t>平成24年度福岡県大会兼高塔山公園大会</t>
  </si>
  <si>
    <t>20121006A</t>
  </si>
  <si>
    <t>2012/10/6-7</t>
  </si>
  <si>
    <t>第6回名大椙大大会</t>
  </si>
  <si>
    <t>20121007A</t>
  </si>
  <si>
    <t>[NG]当尾石仏の里ロゲイニング大会</t>
  </si>
  <si>
    <t>20121007C</t>
  </si>
  <si>
    <t>20121007D</t>
  </si>
  <si>
    <t>ぎふ清流国体デモスポ行事</t>
  </si>
  <si>
    <t>20121008A</t>
  </si>
  <si>
    <t>石川健民祭大会兼津幡町スポレク祭大会</t>
  </si>
  <si>
    <t>20121008B</t>
  </si>
  <si>
    <t>登別市民大会</t>
  </si>
  <si>
    <t>20121008C</t>
  </si>
  <si>
    <t>第1回牧場ロゲイン＠十勝しんむら牧場</t>
  </si>
  <si>
    <t>20121008D</t>
  </si>
  <si>
    <t>第23回青梅市スポレクフェスティバル</t>
  </si>
  <si>
    <t>20121014A</t>
  </si>
  <si>
    <t>LOCO ROGAINE 京都 2012 Autumn</t>
  </si>
  <si>
    <t>20121014C</t>
  </si>
  <si>
    <t>北九州市民体育祭</t>
  </si>
  <si>
    <t>20121014D</t>
  </si>
  <si>
    <t>ねんりんピック協賛みやぎオリエンテーリングの集い2012第3回</t>
  </si>
  <si>
    <t>20121014E</t>
  </si>
  <si>
    <t>[JOA:B]第54回中日東海ブロック大会兼第5回東海選手権</t>
  </si>
  <si>
    <t>20121014F</t>
  </si>
  <si>
    <t>2012フォトロゲ石神井[alt se:31879][/alt]</t>
  </si>
  <si>
    <t>20121014G</t>
  </si>
  <si>
    <t>20121020A</t>
  </si>
  <si>
    <t>2012/10/20-21</t>
  </si>
  <si>
    <t>フォトロゲイニング山口2days</t>
  </si>
  <si>
    <t>20121020B</t>
  </si>
  <si>
    <t>第22回新潟県レク大会in佐渡</t>
  </si>
  <si>
    <t>20121020D</t>
  </si>
  <si>
    <t>千葉大スプリント兼関東パークOツァー</t>
  </si>
  <si>
    <t>20121020E</t>
  </si>
  <si>
    <t>第17回京大・京女大会前日イベント</t>
  </si>
  <si>
    <t>20121020G</t>
  </si>
  <si>
    <t>第33回小牧山大会</t>
  </si>
  <si>
    <t>20121021A</t>
  </si>
  <si>
    <t>[JOA:B]第17回京大・京女大大会</t>
  </si>
  <si>
    <t>20121021C</t>
  </si>
  <si>
    <t>関東パークOツァー森林公園大会</t>
  </si>
  <si>
    <t>20121021E</t>
  </si>
  <si>
    <t>20121021D</t>
  </si>
  <si>
    <t>愛知スポレク2012大会</t>
  </si>
  <si>
    <t>20121021F</t>
  </si>
  <si>
    <t>20121021G</t>
  </si>
  <si>
    <t>第4回世田谷シティロゲイン</t>
  </si>
  <si>
    <t>20121021I</t>
  </si>
  <si>
    <t>20121021J</t>
  </si>
  <si>
    <t>第18回北海道東北選手権</t>
  </si>
  <si>
    <t>20121027A</t>
  </si>
  <si>
    <t>2012/10/27-28</t>
  </si>
  <si>
    <t>種差海岸スプリント2days&lt;font color=red&gt;＜来年春に日程変更＞&lt;/font&gt;</t>
  </si>
  <si>
    <t>20121027B</t>
  </si>
  <si>
    <t>関東パークOツァー川越公園大会</t>
  </si>
  <si>
    <t>20120916A</t>
  </si>
  <si>
    <t>第34回北大大会&lt;!--font color=red&gt;&lt;/font--&gt;</t>
  </si>
  <si>
    <t>20121028A</t>
  </si>
  <si>
    <t>第24回フォトロゲ@寄居[alt se:31886][/alt]</t>
  </si>
  <si>
    <t>20121028C</t>
  </si>
  <si>
    <t>第1回ウェルカム☆リレー大会</t>
  </si>
  <si>
    <t>20121028D</t>
  </si>
  <si>
    <t>筑西市県西総合公園大会</t>
  </si>
  <si>
    <t>20121028E</t>
  </si>
  <si>
    <t>東工大スプリント兼関東パークOツァー</t>
  </si>
  <si>
    <t>20121028F</t>
  </si>
  <si>
    <t>第10回岡崎市民大会</t>
  </si>
  <si>
    <t>20121028G</t>
  </si>
  <si>
    <t>八ヶ岳フォトロゲイニング</t>
  </si>
  <si>
    <t>20121103A</t>
  </si>
  <si>
    <t>2012/11/3-4</t>
  </si>
  <si>
    <t>横浜OLクラブ40周年記念２日間大会</t>
  </si>
  <si>
    <t>20121103B</t>
  </si>
  <si>
    <t>平成24年度ひょうご生涯スポーツ大会兼六甲山大会</t>
  </si>
  <si>
    <t>20121103D</t>
  </si>
  <si>
    <t>平成24年度岩国市民大会</t>
  </si>
  <si>
    <t>20121103E</t>
  </si>
  <si>
    <t>sapporo落葉遊山フォトロゲイン2012</t>
  </si>
  <si>
    <t>20121104B</t>
  </si>
  <si>
    <t>第26回新潟大学大会</t>
  </si>
  <si>
    <t>20121104C</t>
  </si>
  <si>
    <t>平成24年度岡山県民大会</t>
  </si>
  <si>
    <t>20121104D</t>
  </si>
  <si>
    <t>20121104E</t>
  </si>
  <si>
    <t>ジオ・ロゲイニングinちとせ</t>
  </si>
  <si>
    <t>20121104F</t>
  </si>
  <si>
    <t>第31回長野県大会</t>
  </si>
  <si>
    <t>20121104G</t>
  </si>
  <si>
    <t>第8回福井県民スポーツ祭大会</t>
  </si>
  <si>
    <t>20120917B</t>
  </si>
  <si>
    <t>北海道OL協会大会2012</t>
  </si>
  <si>
    <t>20121110B</t>
  </si>
  <si>
    <t>中山道赤坂宿・歴史街道ロゲイニング</t>
  </si>
  <si>
    <t>20121110C</t>
  </si>
  <si>
    <t>本郷スプリント兼関東パークOツァー</t>
  </si>
  <si>
    <t>20121110E</t>
  </si>
  <si>
    <t>基本技術教室パート２</t>
  </si>
  <si>
    <t>20121110F</t>
  </si>
  <si>
    <t>静岡フェスティバル兼県民大会兼藤枝大会</t>
  </si>
  <si>
    <t>20121110G</t>
  </si>
  <si>
    <t>県大杯</t>
  </si>
  <si>
    <t>20121111A</t>
  </si>
  <si>
    <t>吾野ロゲイニング</t>
  </si>
  <si>
    <t>20121111B</t>
  </si>
  <si>
    <t>第51回水戸市体育祭森林公園大会</t>
  </si>
  <si>
    <t>20121111C</t>
  </si>
  <si>
    <t>[JOA:S]全日本スプリント大会</t>
  </si>
  <si>
    <t>20121117A</t>
  </si>
  <si>
    <t>横国スプリント兼関東パークOツァー</t>
  </si>
  <si>
    <t>20121118A</t>
  </si>
  <si>
    <t>20121118C</t>
  </si>
  <si>
    <t>第33回早大OC大会[alt se:32465][/alt]</t>
  </si>
  <si>
    <t>20121118D</t>
  </si>
  <si>
    <t>群馬県民OL山名丘陵『万葉いしぶみの里』大会&lt;font color=red&gt;＜中止＞&lt;/font&gt;</t>
  </si>
  <si>
    <t>20121118E</t>
  </si>
  <si>
    <t>埼玉レク大会</t>
  </si>
  <si>
    <t>20121118F</t>
  </si>
  <si>
    <t>Nagoya Park-O Tour 2012 第2戦</t>
  </si>
  <si>
    <t>20121118G</t>
  </si>
  <si>
    <t>Park-O Tour Hokkaido 2012 第4戦</t>
  </si>
  <si>
    <t>20121118H</t>
  </si>
  <si>
    <t>Park-O Tour Hokkaido 2012 第5戦</t>
  </si>
  <si>
    <t>20121123C</t>
  </si>
  <si>
    <t>板橋区民体育大会</t>
  </si>
  <si>
    <t>20121124A</t>
  </si>
  <si>
    <t>2012/11/24-25</t>
  </si>
  <si>
    <t>20121124B</t>
  </si>
  <si>
    <t>光オリエンテーリング大会兼山口県スポレク大会</t>
  </si>
  <si>
    <t>20121124C</t>
  </si>
  <si>
    <t>第14回東農大三高大会</t>
  </si>
  <si>
    <t>20121202A</t>
  </si>
  <si>
    <t>[NG]みろくロゲイニング[alt se:32119][/alt]</t>
  </si>
  <si>
    <t>20121202B</t>
  </si>
  <si>
    <t>第2回あしがら金太郎の里大会(インカレロング、東日本大会)</t>
  </si>
  <si>
    <t>20121202B1</t>
  </si>
  <si>
    <t>インカレ併設大会(旧東日本大会を変更)</t>
  </si>
  <si>
    <t>20121202B2</t>
  </si>
  <si>
    <t>日本学生選手権ロング</t>
  </si>
  <si>
    <t>20121202C</t>
  </si>
  <si>
    <t>明日香村ロゲイニング[alt se:32463][/alt]</t>
  </si>
  <si>
    <t>20121202D</t>
  </si>
  <si>
    <t>平成24年度光と風の丘公園OLの集い</t>
  </si>
  <si>
    <t>20121208A</t>
  </si>
  <si>
    <t>第10回OSJロゲイニングin鎌倉</t>
  </si>
  <si>
    <t>20121209A</t>
  </si>
  <si>
    <t>関東パークOツァー草加公園大会</t>
  </si>
  <si>
    <t>20121209B</t>
  </si>
  <si>
    <t>第19回東山36峰マウンテンマラソン</t>
  </si>
  <si>
    <t>20121209E</t>
  </si>
  <si>
    <t>みえスポーツフェスティバル2012</t>
  </si>
  <si>
    <t>20121215A</t>
  </si>
  <si>
    <t>パークＯツアー関西in大阪府大会</t>
  </si>
  <si>
    <t>20121215C</t>
  </si>
  <si>
    <t>沖縄ロゲイニング2012首里大会</t>
  </si>
  <si>
    <t>20121215D</t>
  </si>
  <si>
    <t>2012/12/15-16</t>
  </si>
  <si>
    <t>第7回横浜シティロゲイン(同内容で２日開催)</t>
  </si>
  <si>
    <t>20121216A</t>
  </si>
  <si>
    <t>LOCO ROGAINE 大阪 2012 Winter</t>
  </si>
  <si>
    <t>20121216B</t>
  </si>
  <si>
    <t>第29回ウェスタンカップリレー大会</t>
  </si>
  <si>
    <t>20121216D</t>
  </si>
  <si>
    <t>第28回埼玉協会大会</t>
  </si>
  <si>
    <t>20121223A</t>
  </si>
  <si>
    <t>第25回フォトロゲ＠川越[alt se:33206][/alt]</t>
  </si>
  <si>
    <t>20121223E</t>
  </si>
  <si>
    <t>第19回東京OLクラブ杯</t>
  </si>
  <si>
    <t>20130102A</t>
  </si>
  <si>
    <t>第29回七福神OL大会</t>
  </si>
  <si>
    <t>20130103A</t>
  </si>
  <si>
    <t>第28回KOLA新春OL大会</t>
  </si>
  <si>
    <t>20130103B</t>
  </si>
  <si>
    <t>お正月O</t>
  </si>
  <si>
    <t>20130105A</t>
  </si>
  <si>
    <t>第24回東海クラブカップリレー</t>
  </si>
  <si>
    <t>20130106A</t>
  </si>
  <si>
    <t>第1回お父さん杯</t>
  </si>
  <si>
    <t>20130106B</t>
  </si>
  <si>
    <t>第23回大宮子供会凧揚げ＆オリエンテーリング大会</t>
  </si>
  <si>
    <t>20130113A</t>
  </si>
  <si>
    <t>2013/1/13-14</t>
  </si>
  <si>
    <t>20130114B</t>
  </si>
  <si>
    <t>第14回クアハウス今治OL大会</t>
  </si>
  <si>
    <t>20130119A</t>
  </si>
  <si>
    <t>関東パークOツァー・和光・大泉大会</t>
  </si>
  <si>
    <t>20130120A</t>
  </si>
  <si>
    <t>第30回ジュニアチャンピオン大会</t>
  </si>
  <si>
    <t>20130120B</t>
  </si>
  <si>
    <t>20130120C</t>
  </si>
  <si>
    <t>元気水戸新年OL大会</t>
  </si>
  <si>
    <t>20130120D</t>
  </si>
  <si>
    <t>平成24年度和歌山県民大会</t>
  </si>
  <si>
    <t>20130127B</t>
  </si>
  <si>
    <t>桜川市大会兼県西OLのつどい</t>
  </si>
  <si>
    <t>20130127E</t>
  </si>
  <si>
    <t>[JOA:B]京都OLC40周年記念大会</t>
  </si>
  <si>
    <t>20130127F</t>
  </si>
  <si>
    <t>第3回南国フォトロゲイニング大会</t>
  </si>
  <si>
    <t>20130202B</t>
  </si>
  <si>
    <t>スポーツ塾オリエンテーリング</t>
  </si>
  <si>
    <t>20130203A</t>
  </si>
  <si>
    <t>第5回昇竜杯</t>
  </si>
  <si>
    <t>20130203B</t>
  </si>
  <si>
    <t>平成24年度スポーツフェスタふくおか大会</t>
  </si>
  <si>
    <t>20130203C</t>
  </si>
  <si>
    <t>関東パークOツァー・昭和の森大会</t>
  </si>
  <si>
    <t>20130203D</t>
  </si>
  <si>
    <t>第6回神田発フォトロゲ東京</t>
  </si>
  <si>
    <t>20130203E</t>
  </si>
  <si>
    <t>第7回倉敷市福田公園パークO大会</t>
  </si>
  <si>
    <t>20130209A</t>
  </si>
  <si>
    <t>京大京女府大 新人運営大会</t>
  </si>
  <si>
    <t>20130210A</t>
  </si>
  <si>
    <t>京都市民総体OL大会兼(最終回)第10回八田記念OL大会</t>
  </si>
  <si>
    <t>20130210B</t>
  </si>
  <si>
    <t>山リハ・リレー</t>
  </si>
  <si>
    <t>20130211B</t>
  </si>
  <si>
    <t>関西学連2012年度第3回定例戦</t>
  </si>
  <si>
    <t>20130211C</t>
  </si>
  <si>
    <t>[JOA:S]ES関東バレンタインスプリント</t>
  </si>
  <si>
    <t>20130216A</t>
  </si>
  <si>
    <t>2013/2/16-17</t>
  </si>
  <si>
    <t>スプリントOin神戸2日間大会(2日目はパークO関西)</t>
  </si>
  <si>
    <t>20130223B</t>
  </si>
  <si>
    <t>沖縄ロゲイニング2013名護大会</t>
  </si>
  <si>
    <t>20130223C</t>
  </si>
  <si>
    <t>第8回横浜シティロゲイン</t>
  </si>
  <si>
    <t>20130223D</t>
  </si>
  <si>
    <t>第32回京葉OLクラブ大会</t>
  </si>
  <si>
    <t>20130224A</t>
  </si>
  <si>
    <t>関東パークOツァー・岸根公園大会</t>
  </si>
  <si>
    <t>20130224C</t>
  </si>
  <si>
    <t>第3回亀山クロスカントリー</t>
  </si>
  <si>
    <t>20130302A</t>
  </si>
  <si>
    <t>2013/3/2-3</t>
  </si>
  <si>
    <t>白川郷スノーゲイン2013</t>
  </si>
  <si>
    <t>20130302D</t>
  </si>
  <si>
    <t>[NV]伊豆大島ジオパーク・ロゲイニング2013[alt se:33960][/alt]</t>
  </si>
  <si>
    <t>20130302E</t>
  </si>
  <si>
    <t>雪中熱中ロゲイン2013</t>
  </si>
  <si>
    <t>フラワーウォーク2013</t>
  </si>
  <si>
    <t>20130303A</t>
  </si>
  <si>
    <t>平成24年度八郷総合運動公園パークOの集い</t>
  </si>
  <si>
    <t>20130303C</t>
  </si>
  <si>
    <t>20130303E</t>
  </si>
  <si>
    <t>名椙技術局公認レース2013</t>
  </si>
  <si>
    <t>20130303F</t>
  </si>
  <si>
    <t>第37回福島市大会</t>
  </si>
  <si>
    <t>20130307A</t>
  </si>
  <si>
    <t>2013/3/7-10</t>
  </si>
  <si>
    <t>日本学生選手権ミドル・リレー</t>
  </si>
  <si>
    <t>20130310A</t>
  </si>
  <si>
    <t>第22回高崎大会</t>
  </si>
  <si>
    <t>20130310B</t>
  </si>
  <si>
    <t>第1回大阪九条ロゲイニングマラソン</t>
  </si>
  <si>
    <t>20130316B</t>
  </si>
  <si>
    <t>阿倍野まちかどロゲイニング</t>
  </si>
  <si>
    <t>20130317A</t>
  </si>
  <si>
    <t>第18回クラブ対抗リレー</t>
  </si>
  <si>
    <t>20130317B</t>
  </si>
  <si>
    <t>第26回フォトロゲ小田原</t>
  </si>
  <si>
    <t>20130317C</t>
  </si>
  <si>
    <t>第8回亀山市民大会</t>
  </si>
  <si>
    <t>20130323A</t>
  </si>
  <si>
    <t>第29回金沢大大会</t>
  </si>
  <si>
    <t>20130324A</t>
  </si>
  <si>
    <t>[JOA]第39回全日本大会兼福井県民大会</t>
  </si>
  <si>
    <t>20130324B</t>
  </si>
  <si>
    <t>第52回二本松大会</t>
  </si>
  <si>
    <t>20130330B</t>
  </si>
  <si>
    <t>[JOA:S]パークOツァーin関西滋賀大会</t>
  </si>
  <si>
    <t>20130330C</t>
  </si>
  <si>
    <t>[NV]松本ロゲイニング2013</t>
  </si>
  <si>
    <t>20130331A</t>
  </si>
  <si>
    <t>[NV]奥武蔵レクロゲイニング2013[alt se:34109][/alt]</t>
  </si>
  <si>
    <t>20130331B</t>
  </si>
  <si>
    <t>20130406A</t>
  </si>
  <si>
    <t>20130407C</t>
  </si>
  <si>
    <t>第18回野田周遊チャリロゲ2013</t>
  </si>
  <si>
    <t>20130407D</t>
  </si>
  <si>
    <t>第32回サン・スーシ大会兼関東パークO・中井中央公園大会</t>
  </si>
  <si>
    <t>20130414A</t>
  </si>
  <si>
    <t>第10回茶の里いるま大会</t>
  </si>
  <si>
    <t>20130420A</t>
  </si>
  <si>
    <t>2013/4/20-21</t>
  </si>
  <si>
    <t>2Days駒ヶ根競技会</t>
  </si>
  <si>
    <t>20130420B</t>
  </si>
  <si>
    <t>2013年岸和田市民大会</t>
  </si>
  <si>
    <t>20130421A</t>
  </si>
  <si>
    <t>第27回フォトロゲ日の出[alt se:35122][/alt]</t>
  </si>
  <si>
    <t>20130421C</t>
  </si>
  <si>
    <t>第69回岡崎市大会</t>
  </si>
  <si>
    <t>20130421D</t>
  </si>
  <si>
    <t>20130421E</t>
  </si>
  <si>
    <t>第32回笠岡市大会</t>
  </si>
  <si>
    <t>20130421F</t>
  </si>
  <si>
    <t>北海道協会大会2013</t>
  </si>
  <si>
    <t>20130421H</t>
  </si>
  <si>
    <t>20130428A</t>
  </si>
  <si>
    <t>関東パークOin光が丘公園兼第25回都民スポレクふれあい大会</t>
  </si>
  <si>
    <t>20130429A</t>
  </si>
  <si>
    <t>第5回世田谷シティロゲイン</t>
  </si>
  <si>
    <t>20130503A</t>
  </si>
  <si>
    <t>20130504A</t>
  </si>
  <si>
    <t>第18回根の上高原つつじまつり大会</t>
  </si>
  <si>
    <t>20130504B</t>
  </si>
  <si>
    <t>2013/5/4-5</t>
  </si>
  <si>
    <t>美濃市町なかロゲイニング</t>
  </si>
  <si>
    <t>20130504C</t>
  </si>
  <si>
    <t>GW日光オリエンテーリングの集い(スプリントは[JOA:S])</t>
  </si>
  <si>
    <t>20130505A</t>
  </si>
  <si>
    <t>北九州OLC結成40周年記念平尾台大会</t>
  </si>
  <si>
    <t>20130506A</t>
  </si>
  <si>
    <t>沼津ロゲイニング</t>
  </si>
  <si>
    <t>2013/5/11-12</t>
  </si>
  <si>
    <t>20130511C</t>
  </si>
  <si>
    <t>春のアウトドアフェスティバルOL体験</t>
  </si>
  <si>
    <t>20130512A</t>
  </si>
  <si>
    <t>第26回埼玉県民大会兼パークOツアー2013inいわつき</t>
  </si>
  <si>
    <t>20130512B</t>
  </si>
  <si>
    <t>第3回フォトロゲイニング松代[alt se:35460][/alt]</t>
  </si>
  <si>
    <t>20130512C</t>
  </si>
  <si>
    <t>2013/5下旬</t>
  </si>
  <si>
    <t>佐賀県さわやかスポレク大会</t>
  </si>
  <si>
    <t>20130512D</t>
  </si>
  <si>
    <t>2013年度関西学連第1回定例戦</t>
  </si>
  <si>
    <t>20130512E</t>
  </si>
  <si>
    <t>20130512F</t>
  </si>
  <si>
    <t>20130512H</t>
  </si>
  <si>
    <t>第8回佐鳴湖市民大会</t>
  </si>
  <si>
    <t>20130512I</t>
  </si>
  <si>
    <t>第7回恐竜公園大会</t>
  </si>
  <si>
    <t>20130518B</t>
  </si>
  <si>
    <t>森林公園OLを楽しもう</t>
  </si>
  <si>
    <t>20130519C</t>
  </si>
  <si>
    <t>フォトロゲイニング NIPPON IN 熱海 2013</t>
  </si>
  <si>
    <t>20130519D</t>
  </si>
  <si>
    <t>第2回ウェルカム☆リレー大会</t>
  </si>
  <si>
    <t>20130519F</t>
  </si>
  <si>
    <t>第22回石川県民スポレク祭ふれあい大会</t>
  </si>
  <si>
    <t>20130519H</t>
  </si>
  <si>
    <t>20130526A</t>
  </si>
  <si>
    <t>第12回東京OLクラブ・ベテランズ大会</t>
  </si>
  <si>
    <t>20130526B</t>
  </si>
  <si>
    <t>[NV]フォトロゲイニング生駒[alt se:34617][/alt]</t>
  </si>
  <si>
    <t>20130526C</t>
  </si>
  <si>
    <t>フォトロゲイニング NIPPON IN 郡上 2013</t>
  </si>
  <si>
    <t>20130526D</t>
  </si>
  <si>
    <t>第42回太田市民大会</t>
  </si>
  <si>
    <t>20130526E</t>
  </si>
  <si>
    <t>第17回佐賀県さわやかスポレク大会</t>
  </si>
  <si>
    <t>20130526G</t>
  </si>
  <si>
    <t>関東学連ペアO大会</t>
  </si>
  <si>
    <t>20130526H</t>
  </si>
  <si>
    <t>親睦リレー＆ジンギスカン</t>
  </si>
  <si>
    <t>20130601A</t>
  </si>
  <si>
    <t>20130602A</t>
  </si>
  <si>
    <t>国土地理院大会</t>
  </si>
  <si>
    <t>20130602B</t>
  </si>
  <si>
    <t>第28回フォトロゲ北杜[alt se:36184][/alt]</t>
  </si>
  <si>
    <t>20130602C</t>
  </si>
  <si>
    <t>関東パークOツァー・第15回農大三高大会</t>
  </si>
  <si>
    <t>20130602D</t>
  </si>
  <si>
    <t>山口県大会兼山陽小野田市民大会</t>
  </si>
  <si>
    <t>20130602E</t>
  </si>
  <si>
    <t>やかつDEロゲイニング</t>
  </si>
  <si>
    <t>20130602F</t>
  </si>
  <si>
    <t>第20回静岡県民スポレク祭大会</t>
  </si>
  <si>
    <t>20130602H</t>
  </si>
  <si>
    <t>OL教室・京都市民大会</t>
  </si>
  <si>
    <t>20130602I</t>
  </si>
  <si>
    <t>ミニロゲイニングin森林植物園</t>
  </si>
  <si>
    <t>20130602L</t>
  </si>
  <si>
    <t>Park-O Tour Hokkaido 2013 第１戦 前田森林公園</t>
  </si>
  <si>
    <t>20130608A</t>
  </si>
  <si>
    <t>東大OLK大会前日大会</t>
  </si>
  <si>
    <t>20130609A</t>
  </si>
  <si>
    <t>第35回東大OLK大会</t>
  </si>
  <si>
    <t>20130609C</t>
  </si>
  <si>
    <t>20130609D</t>
  </si>
  <si>
    <t>第64回福井市民体育大会</t>
  </si>
  <si>
    <t>20130609E</t>
  </si>
  <si>
    <t>第12回あだたら高原大会</t>
  </si>
  <si>
    <t>20130615A</t>
  </si>
  <si>
    <t>2013/6/15-16</t>
  </si>
  <si>
    <t>[NV]EVERNEW岩岳ロゲイニング2013</t>
  </si>
  <si>
    <t>20130616A</t>
  </si>
  <si>
    <t>関東パークOツァー・KASEI大会</t>
  </si>
  <si>
    <t>20130616B</t>
  </si>
  <si>
    <t>栃木県協会大会</t>
  </si>
  <si>
    <t>20130616D</t>
  </si>
  <si>
    <t>第2回明日香村ロゲイニング[alt se:35223][/alt]</t>
  </si>
  <si>
    <t>20130622B</t>
  </si>
  <si>
    <t>第1回湘南シーサイドロゲイン</t>
  </si>
  <si>
    <t>20130623B</t>
  </si>
  <si>
    <t>森林公園OLを楽しもう＜クイックO＞</t>
  </si>
  <si>
    <t>20130629A</t>
  </si>
  <si>
    <t>2013/6/29-30</t>
  </si>
  <si>
    <t>第14回さくらんぼ争奪大会</t>
  </si>
  <si>
    <t>20130629B</t>
  </si>
  <si>
    <t>OSJロゲイニングin鎌倉</t>
  </si>
  <si>
    <t>20130630A</t>
  </si>
  <si>
    <t>第56回金沢市民体育大会</t>
  </si>
  <si>
    <t>20130630B</t>
  </si>
  <si>
    <t>東海インカレ2013</t>
  </si>
  <si>
    <t>20130706A</t>
  </si>
  <si>
    <t>第6回青森県民スポレク大会</t>
  </si>
  <si>
    <t>20130707A</t>
  </si>
  <si>
    <t>[NV]霧ヶ峰ロゲイニング2013</t>
  </si>
  <si>
    <t>20130707B</t>
  </si>
  <si>
    <t>Park-O Tour Hokkaido 2013 第2戦 真駒内公園</t>
  </si>
  <si>
    <t>20130707C</t>
  </si>
  <si>
    <t>第65回小松市民体育大会</t>
  </si>
  <si>
    <t>20130713A</t>
  </si>
  <si>
    <t>第6回世田谷シティロゲイン</t>
  </si>
  <si>
    <t>20130713B</t>
  </si>
  <si>
    <t>ぐるっと沼津ふじさんロゲイニング</t>
  </si>
  <si>
    <t>20130713C</t>
  </si>
  <si>
    <t>ふりむけ迷所ロゲイン</t>
  </si>
  <si>
    <t>20130714A</t>
  </si>
  <si>
    <t>フォトロゲイニング中之条[alt se:34318][/alt]</t>
  </si>
  <si>
    <t>20130714B</t>
  </si>
  <si>
    <t>20130714D</t>
  </si>
  <si>
    <t>第66回福島県総合体育大会</t>
  </si>
  <si>
    <t>20130720A</t>
  </si>
  <si>
    <t>ショートロゲイン横浜観光編</t>
  </si>
  <si>
    <t>20130727A</t>
  </si>
  <si>
    <t>20130803A</t>
  </si>
  <si>
    <t>Park-O Tour Hokkaido 2013 第3戦 恵庭市内</t>
  </si>
  <si>
    <t>20130810B</t>
  </si>
  <si>
    <t>鎌倉観光ロゲイニング</t>
  </si>
  <si>
    <t>20130817A</t>
  </si>
  <si>
    <t>20130817C</t>
  </si>
  <si>
    <t>20130818A</t>
  </si>
  <si>
    <t>北東インカレ2013</t>
  </si>
  <si>
    <t>20130818B</t>
  </si>
  <si>
    <t>洞峰・赤塚公園オリエンテーリングの集い</t>
  </si>
  <si>
    <t>20130824A</t>
  </si>
  <si>
    <t>2013/8/24-25</t>
  </si>
  <si>
    <t>[JOA:BS]駒ヶ根高原大会2013</t>
  </si>
  <si>
    <t>20130825A</t>
  </si>
  <si>
    <t>第35回共和町大会</t>
  </si>
  <si>
    <t>20130831A</t>
  </si>
  <si>
    <t>関東パークOツァー・ファミテック杯</t>
  </si>
  <si>
    <t>20130901A</t>
  </si>
  <si>
    <t>第34回早大OC大会[alt se:36128][/alt]</t>
  </si>
  <si>
    <t>20130907A</t>
  </si>
  <si>
    <t>2013/9/7-8</t>
  </si>
  <si>
    <t>[JOA:B]第18回京大・京女大大会～上桐生２日間～</t>
  </si>
  <si>
    <t>20130907C</t>
  </si>
  <si>
    <t>第32回長野県大会</t>
  </si>
  <si>
    <t>20130907D</t>
  </si>
  <si>
    <t>9.1メモリアル　江戸・東京震災遺蹟めぐりロゲイン</t>
  </si>
  <si>
    <t>20130907E</t>
  </si>
  <si>
    <t>第７回岩手大・岩手県立大大会</t>
  </si>
  <si>
    <t>20130914A</t>
  </si>
  <si>
    <t>20130914B</t>
  </si>
  <si>
    <t>第6回岐阜県民スポーツ大会</t>
  </si>
  <si>
    <t>20130914D</t>
  </si>
  <si>
    <t>松本ロゲイニング2013 Autumn stage[alt se:37463][/alt]</t>
  </si>
  <si>
    <t>20130914E</t>
  </si>
  <si>
    <t>第36回東北大大会前日大会</t>
  </si>
  <si>
    <t>20130915A</t>
  </si>
  <si>
    <t>第36回東北大大会</t>
  </si>
  <si>
    <t>20130915B</t>
  </si>
  <si>
    <t>みえスポフェス2013大会</t>
  </si>
  <si>
    <t>20130915C</t>
  </si>
  <si>
    <t>第25回東工大OLT杯</t>
  </si>
  <si>
    <t>20130916B</t>
  </si>
  <si>
    <t>スマフォトロゲイニングin広島</t>
  </si>
  <si>
    <t>20130922A</t>
  </si>
  <si>
    <t>2013/9/21-23</t>
  </si>
  <si>
    <t>第27回全日本高等学校・中学校選手権大会（中日東海ブロック大会併設）</t>
  </si>
  <si>
    <t>20130928A</t>
  </si>
  <si>
    <t>2013/9/28-29</t>
  </si>
  <si>
    <t>第35回北大２日間大会(2日目[JOA:B])</t>
  </si>
  <si>
    <t>20130928B</t>
  </si>
  <si>
    <t>[JOA:S]京都OLC40周年記念大会兼パークOツァーin関西</t>
  </si>
  <si>
    <t>20130929D</t>
  </si>
  <si>
    <t>第42回福井市民スポレク大会</t>
  </si>
  <si>
    <t>20130929E</t>
  </si>
  <si>
    <t>朱雀OK将軍塚大会兼京都府民大会</t>
  </si>
  <si>
    <t>20130929F</t>
  </si>
  <si>
    <t>高塔山公園大会</t>
  </si>
  <si>
    <t>20130929G</t>
  </si>
  <si>
    <t>第27回新潟大大会</t>
  </si>
  <si>
    <t>20130929H</t>
  </si>
  <si>
    <t>あのうロゲイニング</t>
  </si>
  <si>
    <t>20131005B</t>
  </si>
  <si>
    <t>2013/10/5-6</t>
  </si>
  <si>
    <t>第7回名椙大会</t>
  </si>
  <si>
    <t>20131005C</t>
  </si>
  <si>
    <t>第2回フォトロゲイニングinMINE</t>
  </si>
  <si>
    <t>20131006B</t>
  </si>
  <si>
    <t>フォトロゲイニング NIPPON IN 伊豆下田 2013[alt se:36701][/alt]</t>
  </si>
  <si>
    <t>20131006D</t>
  </si>
  <si>
    <t>20131006E</t>
  </si>
  <si>
    <t>第40回前橋市民大会</t>
  </si>
  <si>
    <t>20131006F</t>
  </si>
  <si>
    <t>ひょうご生涯スポーツ神戸森林植物園大会(教室あり)</t>
  </si>
  <si>
    <t>20131012A</t>
  </si>
  <si>
    <t>親子で楽しむフォトオリエンテーリング大会</t>
  </si>
  <si>
    <t>20131013A</t>
  </si>
  <si>
    <t>インカレロング2013</t>
  </si>
  <si>
    <t>20131013B</t>
  </si>
  <si>
    <t>2013/10/13-14</t>
  </si>
  <si>
    <t>奇跡の森エクストリームミドル(インカレ併設)</t>
  </si>
  <si>
    <t>20131013C</t>
  </si>
  <si>
    <t>メディアまつりスマホロゲイニング</t>
  </si>
  <si>
    <t>20131014A</t>
  </si>
  <si>
    <t>20131014B</t>
  </si>
  <si>
    <t>20131014C</t>
  </si>
  <si>
    <t>第7回愛宕山大会</t>
  </si>
  <si>
    <t>20131014D</t>
  </si>
  <si>
    <t>第24回青梅市スポレクフェスティバル</t>
  </si>
  <si>
    <t>20131014E</t>
  </si>
  <si>
    <t>横浜市スポレクフェスティバル</t>
  </si>
  <si>
    <t>20131019A</t>
  </si>
  <si>
    <t>第62回上尾OLC大会ナイトO</t>
  </si>
  <si>
    <t>20131019B</t>
  </si>
  <si>
    <t>20131019D</t>
  </si>
  <si>
    <t>2013/10/19-20</t>
  </si>
  <si>
    <t>第25回島根スポレク大会兼松江秋の大会</t>
  </si>
  <si>
    <t>20131019F</t>
  </si>
  <si>
    <t>第34回小牧市民まつり協賛小牧山城大会</t>
  </si>
  <si>
    <t>20131019G</t>
  </si>
  <si>
    <t>どさんこdeまちめぐりロゲイン</t>
  </si>
  <si>
    <t>20131020A</t>
  </si>
  <si>
    <t>関東パークOツァー・第63回上尾OLC大会パークO</t>
  </si>
  <si>
    <t>20131020B</t>
  </si>
  <si>
    <t>20131020C</t>
  </si>
  <si>
    <t>上石津歴史ロゲイニング</t>
  </si>
  <si>
    <t>20131020E</t>
  </si>
  <si>
    <t>第23回新潟県レク大会</t>
  </si>
  <si>
    <t>20131020F</t>
  </si>
  <si>
    <t>第51回北九州市民体育祭大会</t>
  </si>
  <si>
    <t>20131020G</t>
  </si>
  <si>
    <t>八ヶ岳南麓フォトロゲイニング＆清里なびフェスタ[alt se:38069][/alt]</t>
  </si>
  <si>
    <t>20131020I</t>
  </si>
  <si>
    <t>群馬県民大会(万葉いしぶみの里大会)</t>
  </si>
  <si>
    <t>20131020J</t>
  </si>
  <si>
    <t>本郷スプリント2013&lt;font color=red&gt;荒天中止&lt;/font&gt;</t>
  </si>
  <si>
    <t>20131026A</t>
  </si>
  <si>
    <t>2013/10/26-27</t>
  </si>
  <si>
    <t>青い森Apple2days大会兼第19回北海道・東北選手権</t>
  </si>
  <si>
    <t>20131026C</t>
  </si>
  <si>
    <t>20131026D</t>
  </si>
  <si>
    <t>第25回島根スポレク大会兼第35回さんべ祭大会兼第44回大田市大会</t>
  </si>
  <si>
    <t>20131027C</t>
  </si>
  <si>
    <t>2013年度関西学連第2回定例戦</t>
  </si>
  <si>
    <t>20131027E</t>
  </si>
  <si>
    <t>森林公園OLを楽しもう・森林公園大会&lt;font color=red&gt;台風にため中止&lt;/font&gt;</t>
  </si>
  <si>
    <t>20131027G</t>
  </si>
  <si>
    <t>第11回岡崎市民大会</t>
  </si>
  <si>
    <t>20131027J</t>
  </si>
  <si>
    <t>第2回三浦半島ロゲイニング</t>
  </si>
  <si>
    <t>20131103A</t>
  </si>
  <si>
    <t>[JOA:B]愛知OLC40周年大会</t>
  </si>
  <si>
    <t>20131103B</t>
  </si>
  <si>
    <t>第29回フォトロゲ寄居[alt se:38049][/alt]</t>
  </si>
  <si>
    <t>20131103D</t>
  </si>
  <si>
    <t>第48回山口県スポレク大会兼岩国市民大会</t>
  </si>
  <si>
    <t>20131103E</t>
  </si>
  <si>
    <t>20131103F</t>
  </si>
  <si>
    <t>sapporo落葉遊山ロゲイン2013</t>
  </si>
  <si>
    <t>20131104A</t>
  </si>
  <si>
    <t>[JOA]第2回全日本ミドル大会</t>
  </si>
  <si>
    <t>20131104B</t>
  </si>
  <si>
    <t>福井市民秋季凧揚げ＆OL大会</t>
  </si>
  <si>
    <t>20131108A</t>
  </si>
  <si>
    <t>第16回農大三高大会</t>
  </si>
  <si>
    <t>20131109A</t>
  </si>
  <si>
    <t>市脇一門大会＠あいの土山</t>
  </si>
  <si>
    <t>20131110C</t>
  </si>
  <si>
    <t>フォトロゲイニング NIPPON IN 島田2013[alt se:37555][/alt]</t>
  </si>
  <si>
    <t>20131110D</t>
  </si>
  <si>
    <t>第25回東海クラブカップリレー</t>
  </si>
  <si>
    <t>20131110E</t>
  </si>
  <si>
    <t>第52回水戸市体育祭水戸森林公園大会兼茨城オリエンテーリングの集い</t>
  </si>
  <si>
    <t>20131110F</t>
  </si>
  <si>
    <t>Park-O Tour Hokkaido 2013 第5戦 百合が原公園</t>
  </si>
  <si>
    <t>20131110G</t>
  </si>
  <si>
    <t>第42回福島県選手権</t>
  </si>
  <si>
    <t>20131116A</t>
  </si>
  <si>
    <t>山川キャンプ2013日光例幣使街道</t>
  </si>
  <si>
    <t>20131116B</t>
  </si>
  <si>
    <t>第7回世田谷シティロゲイン</t>
  </si>
  <si>
    <t>20131117A</t>
  </si>
  <si>
    <t>20131117B</t>
  </si>
  <si>
    <t>岐阜シティロゲイニング</t>
  </si>
  <si>
    <t>20131117C</t>
  </si>
  <si>
    <t>千葉大・東工大大会</t>
  </si>
  <si>
    <t>20131117D</t>
  </si>
  <si>
    <t>長門白猿の湯　フォトロゲイニング in　俵山</t>
  </si>
  <si>
    <t>20131117E</t>
  </si>
  <si>
    <t>名古屋シティパークO</t>
  </si>
  <si>
    <t>20131117F</t>
  </si>
  <si>
    <t>20131117G</t>
  </si>
  <si>
    <t>平成25年度常陸風土記の丘大会</t>
  </si>
  <si>
    <t>20131117H</t>
  </si>
  <si>
    <t>20131117I</t>
  </si>
  <si>
    <t>20131123A</t>
  </si>
  <si>
    <t>関東パークOツァーin駒沢公園</t>
  </si>
  <si>
    <t>20131124A</t>
  </si>
  <si>
    <t>[NV]朝霧ロゲイニング</t>
  </si>
  <si>
    <t>20131124B</t>
  </si>
  <si>
    <t>埼玉レク大会inさって</t>
  </si>
  <si>
    <t>20131124C</t>
  </si>
  <si>
    <t>20131124F</t>
  </si>
  <si>
    <t>第53回二本松大会</t>
  </si>
  <si>
    <t>20131130A</t>
  </si>
  <si>
    <t>[JOA]全日本スプリント大会</t>
  </si>
  <si>
    <t>20131201A</t>
  </si>
  <si>
    <t>クラブ７人リレーin希望が丘文化公園</t>
  </si>
  <si>
    <t>20131201B</t>
  </si>
  <si>
    <t>第3回明日香村ロゲイニング</t>
  </si>
  <si>
    <t>20131201C</t>
  </si>
  <si>
    <t>20131207C</t>
  </si>
  <si>
    <t>[JOA:S]舞子公園大会兼パークOツァーin関西</t>
  </si>
  <si>
    <t>20131208A</t>
  </si>
  <si>
    <t>第20回東山36峰マウンテンマラソン</t>
  </si>
  <si>
    <t>20131208C</t>
  </si>
  <si>
    <t>[NV]みろくロゲイニング[alt se:37902][/alt]</t>
  </si>
  <si>
    <t>20131208D</t>
  </si>
  <si>
    <t>20131208E</t>
  </si>
  <si>
    <t>第2回鎌倉観光ロゲイニング[alt se:38862][/alt]</t>
  </si>
  <si>
    <t>20131214B</t>
  </si>
  <si>
    <t>全日本リレー前日大会兼関東パークOツァー</t>
  </si>
  <si>
    <t>20131214D</t>
  </si>
  <si>
    <t>プレイバック！奥武蔵レクロゲイニング</t>
  </si>
  <si>
    <t>20131215A</t>
  </si>
  <si>
    <t>[JOA]全日本リレー大会</t>
  </si>
  <si>
    <t>20131215B</t>
  </si>
  <si>
    <t>第2回沼津ロゲイニング</t>
  </si>
  <si>
    <t>20131221B</t>
  </si>
  <si>
    <t>沖縄ロゲイニング2013首里大会</t>
  </si>
  <si>
    <t>20131221C</t>
  </si>
  <si>
    <t>第12回OSJロゲイニングin鎌倉</t>
  </si>
  <si>
    <t>20131222A</t>
  </si>
  <si>
    <t>第3回桜島溶岩レク・ロゲイニング</t>
  </si>
  <si>
    <t>20131222C</t>
  </si>
  <si>
    <t>森林公園OLを楽しもう・森林公園大会</t>
  </si>
  <si>
    <t>20140102A</t>
  </si>
  <si>
    <t>第30回七福神OL大会</t>
  </si>
  <si>
    <t>20140103A</t>
  </si>
  <si>
    <t>第29回KOLA新春OL大会</t>
  </si>
  <si>
    <t>20140104A</t>
  </si>
  <si>
    <t>20140105A</t>
  </si>
  <si>
    <t>第9回横浜シティロゲイン</t>
  </si>
  <si>
    <t>20140105B</t>
  </si>
  <si>
    <t>第2回お父さん杯</t>
  </si>
  <si>
    <t>20140111A</t>
  </si>
  <si>
    <t>2014/1/11-12</t>
  </si>
  <si>
    <t>みちの会40周年記念2日間大会兼関東パークOツァー</t>
  </si>
  <si>
    <t>20140112A</t>
  </si>
  <si>
    <t>阪大新人運営大会</t>
  </si>
  <si>
    <t>20140119A</t>
  </si>
  <si>
    <t>第31回ジュニアチャンピオン大会</t>
  </si>
  <si>
    <t>20140119B</t>
  </si>
  <si>
    <t>20140119C</t>
  </si>
  <si>
    <t>[JOA:S]パークO関西和歌山大会</t>
  </si>
  <si>
    <t>20140119E</t>
  </si>
  <si>
    <t>第4回南国フォトロゲイニング</t>
  </si>
  <si>
    <t>20140125A</t>
  </si>
  <si>
    <t>第8回世田谷シティロゲイン</t>
  </si>
  <si>
    <t>20140125B</t>
  </si>
  <si>
    <t>20140126A</t>
  </si>
  <si>
    <t>第6回昇竜杯</t>
  </si>
  <si>
    <t>20140126B</t>
  </si>
  <si>
    <t>[JOA:S]第33回京葉OLクラブ大会兼関東パークOツァー</t>
  </si>
  <si>
    <t>20140126C</t>
  </si>
  <si>
    <t>石神井公園フォトロゲイニング2014[alt se:39325][/alt]</t>
  </si>
  <si>
    <t>20140126D</t>
  </si>
  <si>
    <t>桜川市大会</t>
  </si>
  <si>
    <t>20140202A</t>
  </si>
  <si>
    <t>[NV]有度山ロゲイニング[alt se:39392][/alt]</t>
  </si>
  <si>
    <t>20140202B</t>
  </si>
  <si>
    <t>関東パークOツァーin昭和の森</t>
  </si>
  <si>
    <t>20140202C</t>
  </si>
  <si>
    <t>第8回倉敷市福田公園パークO大会</t>
  </si>
  <si>
    <t>20140208B</t>
  </si>
  <si>
    <t>関東パークOツァーin七つ洞公園</t>
  </si>
  <si>
    <t>20140211A</t>
  </si>
  <si>
    <t>京大京女新人運営大会</t>
  </si>
  <si>
    <t>20140215A</t>
  </si>
  <si>
    <t>パークO関西兼大阪大学大会</t>
  </si>
  <si>
    <t>20140215C</t>
  </si>
  <si>
    <t>第1回鹿児島歴史フォトロゲイニング</t>
  </si>
  <si>
    <t>20140215D</t>
  </si>
  <si>
    <t>2013年度関東学連定例戦&lt;font color=red&gt;＜雪のため中止＞&lt;/font&gt;</t>
  </si>
  <si>
    <t>20140216A</t>
  </si>
  <si>
    <t>関東パークOツァーin海の公園大会</t>
  </si>
  <si>
    <t>20140216B</t>
  </si>
  <si>
    <t>第30回ウェスタンカップリレー</t>
  </si>
  <si>
    <t>20140223A</t>
  </si>
  <si>
    <t>第24回横浜OLクラブ大会&lt;font color=red&gt;＜中止＞&lt;/font&gt;</t>
  </si>
  <si>
    <t>20140223C</t>
  </si>
  <si>
    <t>ぐるっと沼津ふじさんロゲイニング２</t>
  </si>
  <si>
    <t>20140301A</t>
  </si>
  <si>
    <t>2014/3/1-2</t>
  </si>
  <si>
    <t>[NV]白川郷スノーゲイン2014</t>
  </si>
  <si>
    <t>20140301D</t>
  </si>
  <si>
    <t>雪中熱中ロゲイン2014</t>
  </si>
  <si>
    <t>20140302B</t>
  </si>
  <si>
    <t>20140302D</t>
  </si>
  <si>
    <t>岡山県民大会(由加山)</t>
  </si>
  <si>
    <t>20140302E</t>
  </si>
  <si>
    <t>20140302F</t>
  </si>
  <si>
    <t>第38回福島市大会</t>
  </si>
  <si>
    <t>20140307A</t>
  </si>
  <si>
    <t>2014/3/6-9</t>
  </si>
  <si>
    <t>インカレミドル＆リレー2013</t>
  </si>
  <si>
    <t>20140316A</t>
  </si>
  <si>
    <t>20140316C</t>
  </si>
  <si>
    <t>京都市民総体OL大会</t>
  </si>
  <si>
    <t>20140316D</t>
  </si>
  <si>
    <t>第23回高崎大会</t>
  </si>
  <si>
    <t>20140321A</t>
  </si>
  <si>
    <t>大垣シティロゲイニング</t>
  </si>
  <si>
    <t>20140323A</t>
  </si>
  <si>
    <t>平成25年度岡山県民大会</t>
  </si>
  <si>
    <t>20140323B</t>
  </si>
  <si>
    <t>第9回亀山市民大会</t>
  </si>
  <si>
    <t>20140323C</t>
  </si>
  <si>
    <t>名椙技術局公認レース2014</t>
  </si>
  <si>
    <t>20140323D</t>
  </si>
  <si>
    <t>第1回三条市室内選手権</t>
  </si>
  <si>
    <t>20140329A</t>
  </si>
  <si>
    <t>[NV]松本ロゲイニング2014 Spring Stage[alt se:40175][/alt]</t>
  </si>
  <si>
    <t>20140329B</t>
  </si>
  <si>
    <t>見沼田んぼ(南)フォトロゲイン</t>
  </si>
  <si>
    <t>20140329D</t>
  </si>
  <si>
    <t>パークO関西滋賀大会</t>
  </si>
  <si>
    <t>20140330A</t>
  </si>
  <si>
    <t>第30回金沢大大会</t>
  </si>
  <si>
    <t>20140330B</t>
  </si>
  <si>
    <t>第2回大阪九条ロゲイニングマラソン大会[alt se:39907][/alt]</t>
  </si>
  <si>
    <t>20140406A</t>
  </si>
  <si>
    <t>[NV]フォトロゲイニング日の出[alt se:40991][/alt]</t>
  </si>
  <si>
    <t>20140412A</t>
  </si>
  <si>
    <t>駿府ロゲイニング</t>
  </si>
  <si>
    <t>20140412B</t>
  </si>
  <si>
    <t>うどんロゲイニング</t>
  </si>
  <si>
    <t>20140413B</t>
  </si>
  <si>
    <t>平成26年度山口県大会兼岩国市民大会</t>
  </si>
  <si>
    <t>20140413D</t>
  </si>
  <si>
    <t>いちはら里山ロゲイニング[alt se:41005][/alt]</t>
  </si>
  <si>
    <t>20140413F</t>
  </si>
  <si>
    <t>20140419A</t>
  </si>
  <si>
    <t>フォトロゲイニング中之条[alt se:40682][/alt]</t>
  </si>
  <si>
    <t>20140419B</t>
  </si>
  <si>
    <t>世田谷シティロゲイン番外編「ロゲイン多摩川今昔物語」</t>
  </si>
  <si>
    <t>20140419C</t>
  </si>
  <si>
    <t>2014年岸和田市民大会</t>
  </si>
  <si>
    <t>20140420C</t>
  </si>
  <si>
    <t>第33回笠岡市大会</t>
  </si>
  <si>
    <t>20140420B</t>
  </si>
  <si>
    <t>第11回茶の里いるま大会</t>
  </si>
  <si>
    <t>20140420D</t>
  </si>
  <si>
    <t>20140427A</t>
  </si>
  <si>
    <t>[JOA]第40回全日本大会</t>
  </si>
  <si>
    <t>20140427B</t>
  </si>
  <si>
    <t>Park-O北海道第1戦恵庭市</t>
  </si>
  <si>
    <t>20140301B</t>
  </si>
  <si>
    <t>[JOA:S]第64回上尾OLC大会inよしみ</t>
  </si>
  <si>
    <t>20140504A</t>
  </si>
  <si>
    <t>2014平尾台大会</t>
  </si>
  <si>
    <t>20140504B</t>
  </si>
  <si>
    <t>20140504C</t>
  </si>
  <si>
    <t>第19回根の上高原つつじまつり大会</t>
  </si>
  <si>
    <t>20140506A</t>
  </si>
  <si>
    <t>20140511A</t>
  </si>
  <si>
    <t>第33回サン・スーシ大会</t>
  </si>
  <si>
    <t>20140511B</t>
  </si>
  <si>
    <t>2014年度関西学連第1回定例戦</t>
  </si>
  <si>
    <t>20140511C</t>
  </si>
  <si>
    <t>20140511D</t>
  </si>
  <si>
    <t>第9回佐鳴湖市民大会</t>
  </si>
  <si>
    <t>20140518A</t>
  </si>
  <si>
    <t>第27回埼玉県民大会</t>
  </si>
  <si>
    <t>20140518C</t>
  </si>
  <si>
    <t>[NV]フォトロゲイニング北杜2014[alt se:41263][/alt]</t>
  </si>
  <si>
    <t>20140518D</t>
  </si>
  <si>
    <t>岡崎市大会</t>
  </si>
  <si>
    <t>20140518E</t>
  </si>
  <si>
    <t>第3回鎌倉観光フォトロゲイニング[alt se:40540][/alt]</t>
  </si>
  <si>
    <t>20140518H</t>
  </si>
  <si>
    <t>森林植物園オリエンテーリングの集い</t>
  </si>
  <si>
    <t>20140518I</t>
  </si>
  <si>
    <t>20140518J</t>
  </si>
  <si>
    <t>第23回石川県民スポレク大会</t>
  </si>
  <si>
    <t>20140518K</t>
  </si>
  <si>
    <t>元気水戸大会2014</t>
  </si>
  <si>
    <t>20140524A</t>
  </si>
  <si>
    <t>航空発祥の地今昔ミニロゲイン</t>
  </si>
  <si>
    <t>20140524B</t>
  </si>
  <si>
    <t>フォトスコアO西葛西大会</t>
  </si>
  <si>
    <t>20140524C</t>
  </si>
  <si>
    <t>EVERNEW岩岳ロゲイニング2014</t>
  </si>
  <si>
    <t>20140525A</t>
  </si>
  <si>
    <t>[NV]フォトロゲイニング生駒[alt se:40880][/alt]</t>
  </si>
  <si>
    <t>20140525B</t>
  </si>
  <si>
    <t>第13回東京OLクラブ・ベテランズ大会</t>
  </si>
  <si>
    <t>20140525C</t>
  </si>
  <si>
    <t>群馬県民大会兼第43回太田市民大会</t>
  </si>
  <si>
    <t>20140525D</t>
  </si>
  <si>
    <t>第3回ウェルカムリレー大会</t>
  </si>
  <si>
    <t>20140525E</t>
  </si>
  <si>
    <t>名古屋パークO第1戦</t>
  </si>
  <si>
    <t>20140525F</t>
  </si>
  <si>
    <t>第18回佐賀県さわやかスポレク大会</t>
  </si>
  <si>
    <t>20140525G</t>
  </si>
  <si>
    <t>20140531A</t>
  </si>
  <si>
    <t>富士山麓ロゲイニング2014</t>
  </si>
  <si>
    <t>20140531B</t>
  </si>
  <si>
    <t>安曇野ロゲイニング</t>
  </si>
  <si>
    <t>20140531C</t>
  </si>
  <si>
    <t>関東パークＯ東大大会前日大会</t>
  </si>
  <si>
    <t>20140601A</t>
  </si>
  <si>
    <t>第36回東大OLK大会</t>
  </si>
  <si>
    <t>20140601B</t>
  </si>
  <si>
    <t>20140607B</t>
  </si>
  <si>
    <t>20140608B</t>
  </si>
  <si>
    <t>第7回農大三高大会</t>
  </si>
  <si>
    <t>20140608D</t>
  </si>
  <si>
    <t>第13回あだたら高原大会兼第25回福島県選手権</t>
  </si>
  <si>
    <t>20140608E</t>
  </si>
  <si>
    <t>第21回県民スポレク大会</t>
  </si>
  <si>
    <t>20140608F</t>
  </si>
  <si>
    <t>第1回四日市ファミリーロゲイニング大会</t>
  </si>
  <si>
    <t>20140614B</t>
  </si>
  <si>
    <t>第3回三浦半島ロゲイニング</t>
  </si>
  <si>
    <t>20140615A</t>
  </si>
  <si>
    <t>関東パークO_KASEI大会</t>
  </si>
  <si>
    <t>20140615B</t>
  </si>
  <si>
    <t>フォトロゲイニングNIPPON富士吉田[alt se:41065][/alt]</t>
  </si>
  <si>
    <t>20140615C</t>
  </si>
  <si>
    <t>第65回福井市民体育大会</t>
  </si>
  <si>
    <t>20140622A</t>
  </si>
  <si>
    <t>[NV]北摂フォトロゲイニング</t>
  </si>
  <si>
    <t>20140622B</t>
  </si>
  <si>
    <t>Park-O北海道第2戦札幌市</t>
  </si>
  <si>
    <t>20140628A</t>
  </si>
  <si>
    <t>2014/6/28-29</t>
  </si>
  <si>
    <t>第15回さくらんぼ争奪大会</t>
  </si>
  <si>
    <t>20140629A</t>
  </si>
  <si>
    <t>第11回東海インカレ</t>
  </si>
  <si>
    <t>20140629B</t>
  </si>
  <si>
    <t>第57回金沢市民体育大会</t>
  </si>
  <si>
    <t>20140705B</t>
  </si>
  <si>
    <t>枝組組長帰国記念大会</t>
  </si>
  <si>
    <t>20140705E</t>
  </si>
  <si>
    <t>青森県民スポレク弘前城公園大会</t>
  </si>
  <si>
    <t>20140706A</t>
  </si>
  <si>
    <t>[NV]霧ヶ峰ロゲイニング</t>
  </si>
  <si>
    <t>20140706C</t>
  </si>
  <si>
    <t>第66回小松市民体育大会</t>
  </si>
  <si>
    <t>20140713C</t>
  </si>
  <si>
    <t>狛江シティロゲイン</t>
  </si>
  <si>
    <t>20140713D</t>
  </si>
  <si>
    <t>オリエンテーリング体験イベント</t>
  </si>
  <si>
    <t>20140713E</t>
  </si>
  <si>
    <t>第67回福島県総合体育大会</t>
  </si>
  <si>
    <t>20140719B</t>
  </si>
  <si>
    <t>2014/7/19-20</t>
  </si>
  <si>
    <t>じゃじゃじゃOC2days(in安比)</t>
  </si>
  <si>
    <t>20140720A</t>
  </si>
  <si>
    <t>見沼田んぼ（中）フォトロゲイン</t>
  </si>
  <si>
    <t>20140720D</t>
  </si>
  <si>
    <t>第3回沼津ロゲイニング</t>
  </si>
  <si>
    <t>20140726A</t>
  </si>
  <si>
    <t>森林公園ナイトO</t>
  </si>
  <si>
    <t>20140726B</t>
  </si>
  <si>
    <t>20140727B</t>
  </si>
  <si>
    <t>20140803C</t>
  </si>
  <si>
    <t>Park-O北海道第3戦北広島市</t>
  </si>
  <si>
    <t>20140817A</t>
  </si>
  <si>
    <t>[JOA:S]パークO関西・馬見丘陵公園大会</t>
  </si>
  <si>
    <t>20140817B</t>
  </si>
  <si>
    <t>北東インカレ2014</t>
  </si>
  <si>
    <t>20140824B</t>
  </si>
  <si>
    <t>第36回共和町大会</t>
  </si>
  <si>
    <t>20140830C</t>
  </si>
  <si>
    <t>スプリントイベントin岸根公園</t>
  </si>
  <si>
    <t>20140831B</t>
  </si>
  <si>
    <t>20140907A</t>
  </si>
  <si>
    <t>第37回東北大大会、前日大会</t>
  </si>
  <si>
    <t>20140907B</t>
  </si>
  <si>
    <t>[JOA:S]パークO関西・和歌山大会</t>
  </si>
  <si>
    <t>20140913A</t>
  </si>
  <si>
    <t>2014/9/13-15</t>
  </si>
  <si>
    <t>[NV]蓼科・北八ヶ岳ナビゲーションゲームズ2014(クラブ7人リレーなど)</t>
  </si>
  <si>
    <t>20140914A</t>
  </si>
  <si>
    <t>みえスポフェス2014大会</t>
  </si>
  <si>
    <t>20140914B</t>
  </si>
  <si>
    <t>フォトロゲイニング広島in尾道</t>
  </si>
  <si>
    <t>20140915A</t>
  </si>
  <si>
    <t>[NV]蓼科・北八ヶ岳ロゲイニング2014</t>
  </si>
  <si>
    <t>20140917A</t>
  </si>
  <si>
    <t>20140920A</t>
  </si>
  <si>
    <t>2014/9/20-21</t>
  </si>
  <si>
    <t>第8回名椙大会</t>
  </si>
  <si>
    <t>20140920C</t>
  </si>
  <si>
    <t>第68回全国レク大会2014福島</t>
  </si>
  <si>
    <t>20140921A</t>
  </si>
  <si>
    <t>第7回県民スポーツ大会</t>
  </si>
  <si>
    <t>20140921B</t>
  </si>
  <si>
    <t>第１回フォトロゲ南アルプス市(3&amp;5時間、個人&amp;チーム)[alt se:42745][/alt]</t>
  </si>
  <si>
    <t>20140921C</t>
  </si>
  <si>
    <t>20140921D</t>
  </si>
  <si>
    <t>七国峠スコアO大会</t>
  </si>
  <si>
    <t>20140921E</t>
  </si>
  <si>
    <t>20140927A</t>
  </si>
  <si>
    <t>関東パークO_都民スポレク大会</t>
  </si>
  <si>
    <t>20140927B</t>
  </si>
  <si>
    <t>2014/9/27-28</t>
  </si>
  <si>
    <t>チャレンジ！ナビ都市地形萌えスペシャルラン</t>
  </si>
  <si>
    <t>20140927D</t>
  </si>
  <si>
    <t>第21回札幌OLC大会</t>
  </si>
  <si>
    <t>20140928B</t>
  </si>
  <si>
    <t>[JOA:S]パークO関西・明石公園大会</t>
  </si>
  <si>
    <t>20140928C</t>
  </si>
  <si>
    <t>第43回福井市民スポレク大会</t>
  </si>
  <si>
    <t>20140928E</t>
  </si>
  <si>
    <t>福岡県大会兼高塔山公園大会</t>
  </si>
  <si>
    <t>20140928F</t>
  </si>
  <si>
    <t>20140928G</t>
  </si>
  <si>
    <t>第36回北海道大学大会</t>
  </si>
  <si>
    <t>20140928H</t>
  </si>
  <si>
    <t>第26回東工大OLT杯</t>
  </si>
  <si>
    <t>20141004A</t>
  </si>
  <si>
    <t>伊豆大島ロゲイニング2014</t>
  </si>
  <si>
    <t>20141004C</t>
  </si>
  <si>
    <t>第3回フォトロゲイニングin美祢</t>
  </si>
  <si>
    <t>20141004B</t>
  </si>
  <si>
    <t>2014/10/4-5</t>
  </si>
  <si>
    <t>青い森うみねこ2daysスプリントＯ種差海岸</t>
  </si>
  <si>
    <t>20141005A</t>
  </si>
  <si>
    <t>[NV]橿原大和三山ロゲイニング[alt se:42953][/alt]</t>
  </si>
  <si>
    <t>20141005C</t>
  </si>
  <si>
    <t>第41回前橋市民大会</t>
  </si>
  <si>
    <t>20141005D</t>
  </si>
  <si>
    <t>20141005E</t>
  </si>
  <si>
    <t>新潟県レク大会in阿賀野</t>
  </si>
  <si>
    <t>20141011A</t>
  </si>
  <si>
    <t>2014/10/11-13</t>
  </si>
  <si>
    <t>日本学生選手権ロング・試行スプリント併設大会</t>
  </si>
  <si>
    <t>20141011B</t>
  </si>
  <si>
    <t>第2回湘南シーサイドロゲイン</t>
  </si>
  <si>
    <t>20141012A</t>
  </si>
  <si>
    <t>20141012B</t>
  </si>
  <si>
    <t>フォトロゲイニング広島in三原</t>
  </si>
  <si>
    <t>20141012C</t>
  </si>
  <si>
    <t>第8回愛宕山大会</t>
  </si>
  <si>
    <t>20141012D</t>
  </si>
  <si>
    <t>森林植物園やさしいOL大会</t>
  </si>
  <si>
    <t>20141013A</t>
  </si>
  <si>
    <t>2014福井県民スポーツ祭大会(県内個人中級、トリム)</t>
  </si>
  <si>
    <t>20141013B</t>
  </si>
  <si>
    <t>第1回大阪食い倒れロゲイニング</t>
  </si>
  <si>
    <t>20141013C</t>
  </si>
  <si>
    <t>登別市民大会大会</t>
  </si>
  <si>
    <t>20141013E</t>
  </si>
  <si>
    <t>20141018A</t>
  </si>
  <si>
    <t>[JOA]全日本スプリント大会兼ANP記念大会[alt se:43060][/alt]</t>
  </si>
  <si>
    <t>20141018B</t>
  </si>
  <si>
    <t>2014/10/18-19</t>
  </si>
  <si>
    <t>秋のアウトドアフェスティバルOL体験会</t>
  </si>
  <si>
    <t>20141018D</t>
  </si>
  <si>
    <t>s&amp;_</t>
  </si>
  <si>
    <t>第26回島根県スポレク松江大会</t>
  </si>
  <si>
    <t>20141018E</t>
  </si>
  <si>
    <t>第35回小牧市民まつり協賛大会</t>
  </si>
  <si>
    <t>20141018F</t>
  </si>
  <si>
    <t>横浜シティロゲイン番外試行イベント</t>
  </si>
  <si>
    <t>20141019B</t>
  </si>
  <si>
    <t>フォトロゲイニング草津[alt se:43227][/alt]</t>
  </si>
  <si>
    <t>20141019D</t>
  </si>
  <si>
    <t>第1回長岡OC大会</t>
  </si>
  <si>
    <t>20141019E</t>
  </si>
  <si>
    <t>越五の国　鉄道deフォトラリー</t>
  </si>
  <si>
    <t>20141025A</t>
  </si>
  <si>
    <t>第28回新潟大学大会</t>
  </si>
  <si>
    <t>2014/10/25-26</t>
  </si>
  <si>
    <t>20141025D</t>
  </si>
  <si>
    <t>トトロの森ミニロゲイン</t>
  </si>
  <si>
    <t>20141025E</t>
  </si>
  <si>
    <t>オール早慶2014</t>
  </si>
  <si>
    <t>20141025F</t>
  </si>
  <si>
    <t>第26回島根県スポレク三瓶大会</t>
  </si>
  <si>
    <t>20141025G</t>
  </si>
  <si>
    <t>第8回岩手大学・岩手県立大学大会前日大会</t>
  </si>
  <si>
    <t>20141026A</t>
  </si>
  <si>
    <t>第12回岡崎市民大会</t>
  </si>
  <si>
    <t>20141026B</t>
  </si>
  <si>
    <t>関東パークOin智光山公園</t>
  </si>
  <si>
    <t>20141026C</t>
  </si>
  <si>
    <t>横浜観光フォトロゲイニング[alt se:43164][/alt]</t>
  </si>
  <si>
    <t>20141026D</t>
  </si>
  <si>
    <t>2014年度関西学連第2回定例戦</t>
  </si>
  <si>
    <t>20141026E</t>
  </si>
  <si>
    <t>第8回岩手大学・岩手県立大学大会兼第20回北海道・東北選手権</t>
  </si>
  <si>
    <t>20141026F</t>
  </si>
  <si>
    <t>第52回北九州市民体育祭大会</t>
  </si>
  <si>
    <t>20141026G</t>
  </si>
  <si>
    <t>平成26年度常陸風土記の丘大会</t>
  </si>
  <si>
    <t>20141026H</t>
  </si>
  <si>
    <t>新潟県協会杯兼第32回上越市クラブ大会</t>
  </si>
  <si>
    <t>20141101C</t>
  </si>
  <si>
    <t>第1回新潟県協会杯ナイトO大会・併設西海岸公園大会</t>
  </si>
  <si>
    <t>20141101D</t>
  </si>
  <si>
    <t>20141101E</t>
  </si>
  <si>
    <t>[NV]松本ロゲイニング2014 Autumn Stage[alt se:44625][/alt]</t>
  </si>
  <si>
    <t>20141101F</t>
  </si>
  <si>
    <t>岩手県大杯</t>
  </si>
  <si>
    <t>20141102A</t>
  </si>
  <si>
    <t>[JOA:B]第56回中日東海ブロック大会</t>
  </si>
  <si>
    <t>20141102B</t>
  </si>
  <si>
    <t>20141102C</t>
  </si>
  <si>
    <t>フォトロゲイニングNIPPON伊豆下田[alt se:43594][/alt]</t>
  </si>
  <si>
    <t>20141103A</t>
  </si>
  <si>
    <t>第1回のせでん里山フォトロゲイニング</t>
  </si>
  <si>
    <t>20141103B</t>
  </si>
  <si>
    <t>県民大会・神鍋高原スコア大会</t>
  </si>
  <si>
    <t>20141103C</t>
  </si>
  <si>
    <t>第49回山口県スポレク大会兼岩国市民大会</t>
  </si>
  <si>
    <t>20141103D</t>
  </si>
  <si>
    <t>福井市民秋季凧揚げ＆OL大会&lt;font color=red&gt;荒天により中止&lt;/font&gt;</t>
  </si>
  <si>
    <t>20141108C</t>
  </si>
  <si>
    <t>2014/11/8-9</t>
  </si>
  <si>
    <t>20141108D</t>
  </si>
  <si>
    <t>20141108E</t>
  </si>
  <si>
    <t>浅間祭オリエンテーリング体験会</t>
  </si>
  <si>
    <t>20141109A</t>
  </si>
  <si>
    <t>[JOA]第3回全日本ミドル大会併設第30回埼玉県協会大会</t>
  </si>
  <si>
    <t>20141109B</t>
  </si>
  <si>
    <t>第53回水戸市体育祭大会</t>
  </si>
  <si>
    <t>20141115D</t>
  </si>
  <si>
    <t>本郷スプリント2014</t>
  </si>
  <si>
    <t>20141115E</t>
  </si>
  <si>
    <t>Park-O北海道第4戦ルスツリゾート</t>
  </si>
  <si>
    <t>20141116A</t>
  </si>
  <si>
    <t>フォトロゲイニングNIPPON島田[alt se:43576][/alt]</t>
  </si>
  <si>
    <t>20141116B</t>
  </si>
  <si>
    <t>20141116C</t>
  </si>
  <si>
    <t>第54回二本松大会</t>
  </si>
  <si>
    <t>20141116D</t>
  </si>
  <si>
    <t>Park-O北海道第5戦札幌市</t>
  </si>
  <si>
    <t>20141123A</t>
  </si>
  <si>
    <t>[JOA:A]ジオパーク伊豆大島大会[alt se:42242][/alt]</t>
  </si>
  <si>
    <t>20141123B</t>
  </si>
  <si>
    <t>平成26年度岡山県民大会</t>
  </si>
  <si>
    <t>20141124A</t>
  </si>
  <si>
    <t>2014ふくいスポレクフェスティバル・クイックO</t>
  </si>
  <si>
    <t>20141129A</t>
  </si>
  <si>
    <t>2014/11/29-30</t>
  </si>
  <si>
    <t>OMM JAPAN RACE</t>
  </si>
  <si>
    <t>20141129B</t>
  </si>
  <si>
    <t>[JOA:S]パークO関西・京都大会</t>
  </si>
  <si>
    <t>20141130A</t>
  </si>
  <si>
    <t>[JOA:S]第34回京葉OLクラブ大会&lt;font color=red&gt;中止&lt;/font&gt;</t>
  </si>
  <si>
    <t>20141130C</t>
  </si>
  <si>
    <t>オリエンテーリングｉｎかつらぎ2014</t>
  </si>
  <si>
    <t>20141130E</t>
  </si>
  <si>
    <t>第2回四日市ファミリーロゲイニング大会</t>
  </si>
  <si>
    <t>20141130F</t>
  </si>
  <si>
    <t>第0回つくばサイエンスｅロゲイニング</t>
  </si>
  <si>
    <t>20141130G</t>
  </si>
  <si>
    <t>第29回佐賀県大会</t>
  </si>
  <si>
    <t>20141207A</t>
  </si>
  <si>
    <t>[JOA]第23回全日本リレー大会</t>
  </si>
  <si>
    <t>20141207B</t>
  </si>
  <si>
    <t>第4回明日香村ロゲイニング</t>
  </si>
  <si>
    <t>20141207C</t>
  </si>
  <si>
    <t>坂の上の雲タウンボードロゲイニング大会</t>
  </si>
  <si>
    <t>20141214B</t>
  </si>
  <si>
    <t>第21回東山36峰マウンテンマラソン</t>
  </si>
  <si>
    <t>20141214C</t>
  </si>
  <si>
    <t>第1回フォトロゲイニング湘南平塚</t>
  </si>
  <si>
    <t>20141214D</t>
  </si>
  <si>
    <t>岡山県民パークO大会</t>
  </si>
  <si>
    <t>20141214E</t>
  </si>
  <si>
    <t>20141215A</t>
  </si>
  <si>
    <t>20141220A</t>
  </si>
  <si>
    <t>阿闍梨CUP Stage1 日高かわせみロゲイニング</t>
  </si>
  <si>
    <t>20141220B</t>
  </si>
  <si>
    <t>2014/12/20-21</t>
  </si>
  <si>
    <t>福井しあわせ元気国体スポーツフェスタ2014・クイックO</t>
  </si>
  <si>
    <t>20141221A</t>
  </si>
  <si>
    <t>第4回鎌倉観光フォトロゲイニング[alt se:44440][/alt]</t>
  </si>
  <si>
    <t>20141221B</t>
  </si>
  <si>
    <t>第4回沼津ロゲイニング[alt se:50015][/alt]</t>
  </si>
  <si>
    <t>20141221C</t>
  </si>
  <si>
    <t>チャリロゲ生駒2014[alt se:49751][/alt]</t>
  </si>
  <si>
    <t>20141227A</t>
  </si>
  <si>
    <t>2014/12/27-28</t>
  </si>
  <si>
    <t>[JOA:AB]羽高湖2日間大会</t>
  </si>
  <si>
    <t>20150102A</t>
  </si>
  <si>
    <t>第31回七福神OL大会</t>
  </si>
  <si>
    <t>20150103A</t>
  </si>
  <si>
    <t>第30回KOLA新春OL大会兼KOLA40周年記念大会兼パークO関西</t>
  </si>
  <si>
    <t>20150110A</t>
  </si>
  <si>
    <t>阿闍梨CUP Stage2 日和田山オリエンテーリング</t>
  </si>
  <si>
    <t>20150111A</t>
  </si>
  <si>
    <t>関東パークO水戸市七ツ洞公園大会</t>
  </si>
  <si>
    <t>20150112A</t>
  </si>
  <si>
    <t>第1回幕張・稲毛ロゲイニング</t>
  </si>
  <si>
    <t>20150117A</t>
  </si>
  <si>
    <t>第9回世田谷シティロゲイン「新春世田谷干支巡りロゲイン」</t>
  </si>
  <si>
    <t>20150118A</t>
  </si>
  <si>
    <t>第32回ジュニアチャンピオン大会</t>
  </si>
  <si>
    <t>20150118B</t>
  </si>
  <si>
    <t>20150118C</t>
  </si>
  <si>
    <t>20150118D</t>
  </si>
  <si>
    <t>阪大神大新人運営大会</t>
  </si>
  <si>
    <t>20150118E</t>
  </si>
  <si>
    <t>20150124A</t>
  </si>
  <si>
    <t>第5回東工大スプリント</t>
  </si>
  <si>
    <t>20150124C</t>
  </si>
  <si>
    <t>関東パークO天平の丘公園大会</t>
  </si>
  <si>
    <t>20150125A</t>
  </si>
  <si>
    <t>第34回筑波大大会</t>
  </si>
  <si>
    <t>20150125B</t>
  </si>
  <si>
    <t>20150131A</t>
  </si>
  <si>
    <t>関東パークOツァー2014in根岸森林公園</t>
  </si>
  <si>
    <t>20150201A</t>
  </si>
  <si>
    <t>[NV]有度山ロゲイニング</t>
  </si>
  <si>
    <t>20150201B</t>
  </si>
  <si>
    <t>第8回青葉の森公園大会兼関東パークO</t>
  </si>
  <si>
    <t>20150201C</t>
  </si>
  <si>
    <t>第7回昇竜杯</t>
  </si>
  <si>
    <t>20150208A</t>
  </si>
  <si>
    <t>第5回南国フォトロゲイニング</t>
  </si>
  <si>
    <t>20150208C</t>
  </si>
  <si>
    <t>山リハリレー2015</t>
  </si>
  <si>
    <t>20150214A</t>
  </si>
  <si>
    <t>[JOA:B]第2回森林公園ナイトO大会</t>
  </si>
  <si>
    <t>20150214C</t>
  </si>
  <si>
    <t>2014年度関東学連定例戦</t>
  </si>
  <si>
    <t>20150215A</t>
  </si>
  <si>
    <t>フォトロゲイニングNIPPON浜松[alt se:50382][/alt]</t>
  </si>
  <si>
    <t>20150215B</t>
  </si>
  <si>
    <t>第66回上尾OLC大会フォトロゲイニング行田</t>
  </si>
  <si>
    <t>20150215C</t>
  </si>
  <si>
    <t>第31回ウェスタンカップリレー</t>
  </si>
  <si>
    <t>20150222A</t>
  </si>
  <si>
    <t>第35回早大OC大会</t>
  </si>
  <si>
    <t>20150222C</t>
  </si>
  <si>
    <t>20150222D</t>
  </si>
  <si>
    <t>第3回大阪九条ロゲイニングマラソン大会[alt se:50302][/alt]</t>
  </si>
  <si>
    <t>20150222E</t>
  </si>
  <si>
    <t>20150228A</t>
  </si>
  <si>
    <t>関東パークOツァー2014in阿須運動公園</t>
  </si>
  <si>
    <t>20150301B</t>
  </si>
  <si>
    <t>第8回神田発フォトロゲ東京</t>
  </si>
  <si>
    <t>20150301C</t>
  </si>
  <si>
    <t>20150305A</t>
  </si>
  <si>
    <t>2015/3/5-8</t>
  </si>
  <si>
    <t>日本学生選手権ミドル＆リレー2014および併設大会</t>
  </si>
  <si>
    <t>20150308A</t>
  </si>
  <si>
    <t>第4回桜島溶岩レク・ロゲイニング</t>
  </si>
  <si>
    <t>20150308B</t>
  </si>
  <si>
    <t>第26回東海クラブカップリレー</t>
  </si>
  <si>
    <t>20150314B</t>
  </si>
  <si>
    <t>[JOA:S]第67回上尾OLC大会inおおみや</t>
  </si>
  <si>
    <t>20150321A</t>
  </si>
  <si>
    <t>[JOA:B]第19回京大・京女大大会(および前日大会)</t>
  </si>
  <si>
    <t>20150322A</t>
  </si>
  <si>
    <t>第10回亀山市民大会</t>
  </si>
  <si>
    <t>20150322B</t>
  </si>
  <si>
    <t>[JOA:S]パークO関西滋賀大会</t>
  </si>
  <si>
    <t>20150322C</t>
  </si>
  <si>
    <t>20150322D</t>
  </si>
  <si>
    <t>第1回群馬大学大会</t>
  </si>
  <si>
    <t>20150322E</t>
  </si>
  <si>
    <t>フォトロゲイ二ングin山口南部</t>
  </si>
  <si>
    <t>20150328A</t>
  </si>
  <si>
    <t>[NG]松本ロゲイニング2015 Spring Stage[alt se:50211][/alt]</t>
  </si>
  <si>
    <t>20150328B</t>
  </si>
  <si>
    <t>全日本大会前日イベント岳温泉夕日ヶ丘大会</t>
  </si>
  <si>
    <t>20150329A</t>
  </si>
  <si>
    <t>[JOA]第41回全日本大会</t>
  </si>
  <si>
    <t>20150405A</t>
  </si>
  <si>
    <t>第31回金沢大学大会兼石川県民大会</t>
  </si>
  <si>
    <t>20150411A</t>
  </si>
  <si>
    <t>KOLA岸和田市民大会</t>
  </si>
  <si>
    <t>20150412A</t>
  </si>
  <si>
    <t>[NG]フォトロゲイニング中之条＋岩櫃城址[alt se:50694][/alt]</t>
  </si>
  <si>
    <t>20150418A</t>
  </si>
  <si>
    <t>第2回大阪食い倒れロゲイニング</t>
  </si>
  <si>
    <t>20150418C</t>
  </si>
  <si>
    <t>ナビ＆OLin高麗郷</t>
  </si>
  <si>
    <t>20150419A</t>
  </si>
  <si>
    <t>[NG]北摂フォトロゲイニング2015</t>
  </si>
  <si>
    <t>20150419C</t>
  </si>
  <si>
    <t>[NG]第2回いちはら里山ロゲイニング</t>
  </si>
  <si>
    <t>20150419D</t>
  </si>
  <si>
    <t>20150425A</t>
  </si>
  <si>
    <t>ハッピーなごまちロゲイニング</t>
  </si>
  <si>
    <t>20150425B</t>
  </si>
  <si>
    <t>八国山ミニロゲイン</t>
  </si>
  <si>
    <t>20150426A</t>
  </si>
  <si>
    <t>第12回茶の里いるま大会</t>
  </si>
  <si>
    <t>20150426B</t>
  </si>
  <si>
    <t>第34回笠岡市大会</t>
  </si>
  <si>
    <t>20150426C</t>
  </si>
  <si>
    <t>20150429A</t>
  </si>
  <si>
    <t>2015/4/29-30</t>
  </si>
  <si>
    <t>ロゲイン荏原今昔物語</t>
  </si>
  <si>
    <t>20150502A</t>
  </si>
  <si>
    <t>箕面まちかどロゲイニング[alt se:59633][/alt]</t>
  </si>
  <si>
    <t>20150502B</t>
  </si>
  <si>
    <t>Park-O北海道第1戦中島公園</t>
  </si>
  <si>
    <t>20150502C</t>
  </si>
  <si>
    <t>第20回根の上高原つつじまつり大会</t>
  </si>
  <si>
    <t>20150503A</t>
  </si>
  <si>
    <t>[NG]ロゲイン大御所シリーズ岡崎大会</t>
  </si>
  <si>
    <t>20150503B</t>
  </si>
  <si>
    <t>2015平尾台大会</t>
  </si>
  <si>
    <t>20150504A</t>
  </si>
  <si>
    <t>[NG]信州上田ロゲイニング[alt se:60032][/alt]</t>
  </si>
  <si>
    <t>20150505A</t>
  </si>
  <si>
    <t>[NG]菅平ロゲイニング[alt se:60029][/alt]</t>
  </si>
  <si>
    <t>20150505B</t>
  </si>
  <si>
    <t>夜のFPOinSANJO</t>
  </si>
  <si>
    <t>20150505C</t>
  </si>
  <si>
    <t>20150506A</t>
  </si>
  <si>
    <t>横浜観光フォトロゲイニング[alt se:58536][/alt]</t>
  </si>
  <si>
    <t>20150506B</t>
  </si>
  <si>
    <t>ロゲイニングSANJO CUP第１戦</t>
  </si>
  <si>
    <t>20150506C</t>
  </si>
  <si>
    <t>ぎふスポーツフェアOL体験教室</t>
  </si>
  <si>
    <t>20150509A</t>
  </si>
  <si>
    <t>ウルトラオリエンテーリング松本城－善光寺[alt se:58392][/alt]</t>
  </si>
  <si>
    <t>20150509B</t>
  </si>
  <si>
    <t>20150509C</t>
  </si>
  <si>
    <t>第10回佐鳴湖市民大会</t>
  </si>
  <si>
    <t>20150510A</t>
  </si>
  <si>
    <t>[JOA:B]大阪OLC40周年大会</t>
  </si>
  <si>
    <t>20150510B</t>
  </si>
  <si>
    <t>平成27年度春季岩国市民大会</t>
  </si>
  <si>
    <t>20150517A</t>
  </si>
  <si>
    <t>[NG]2015秋吉台ロゲイニング</t>
  </si>
  <si>
    <t>20150517C</t>
  </si>
  <si>
    <t>20150517D</t>
  </si>
  <si>
    <t>第1回三浦海岸フォトロゲイニング[alt se:59439][/alt]</t>
  </si>
  <si>
    <t>20150517E</t>
  </si>
  <si>
    <t>2015年度関西学連第1回定例戦</t>
  </si>
  <si>
    <t>20150517F</t>
  </si>
  <si>
    <t>第24回石川県民スポレク祭大会</t>
  </si>
  <si>
    <t>20150517G</t>
  </si>
  <si>
    <t>第28回埼玉県民大会</t>
  </si>
  <si>
    <t>20150524A</t>
  </si>
  <si>
    <t>[NG]フォトロゲイニング生駒[alt se:58489][/alt]</t>
  </si>
  <si>
    <t>20150524B</t>
  </si>
  <si>
    <t>関東学連ペアO</t>
  </si>
  <si>
    <t>20150524C</t>
  </si>
  <si>
    <t>元気水戸大会2015</t>
  </si>
  <si>
    <t>20150524D</t>
  </si>
  <si>
    <t>第44回太田市民大会</t>
  </si>
  <si>
    <t>20150524E</t>
  </si>
  <si>
    <t>第19回佐賀県さわやかスポレク大会</t>
  </si>
  <si>
    <t>20150524F</t>
  </si>
  <si>
    <t>20150524G</t>
  </si>
  <si>
    <t>第5回沼津ロゲイニング[alt se:60214][/alt]</t>
  </si>
  <si>
    <t>20150524H</t>
  </si>
  <si>
    <t>第9回愛宕山大会兼新潟県協会杯</t>
  </si>
  <si>
    <t>20150524K</t>
  </si>
  <si>
    <t>20150530A</t>
  </si>
  <si>
    <t>[NG]安曇野ロゲイニング[alt se:58813][/alt]</t>
  </si>
  <si>
    <t>20150531A</t>
  </si>
  <si>
    <t>フォトロゲイニングNIPPON富士吉田[alt se:58981][/alt]</t>
  </si>
  <si>
    <t>20150531B</t>
  </si>
  <si>
    <t>第14回東京OLクラブ・ベテランズ大会</t>
  </si>
  <si>
    <t>20150531C</t>
  </si>
  <si>
    <t>第4回ウェルカムリレー大会</t>
  </si>
  <si>
    <t>20150606A</t>
  </si>
  <si>
    <t>東大大会前日大会</t>
  </si>
  <si>
    <t>20150607A</t>
  </si>
  <si>
    <t>第37回東大OLK大会</t>
  </si>
  <si>
    <t>20150607B</t>
  </si>
  <si>
    <t>[NG]第2回フォトロゲ南アルプス市</t>
  </si>
  <si>
    <t>20150607C</t>
  </si>
  <si>
    <t>平成27年度山口県大会兼山口市民大会</t>
  </si>
  <si>
    <t>20150607D</t>
  </si>
  <si>
    <t>第22回静岡県民スポレク祭大会兼すこやか長寿祭兼県民大会</t>
  </si>
  <si>
    <t>20150607E</t>
  </si>
  <si>
    <t>第3回四日市ファミリーロゲイニング大会</t>
  </si>
  <si>
    <t>20150607F</t>
  </si>
  <si>
    <t>20150613B</t>
  </si>
  <si>
    <t>20150613D</t>
  </si>
  <si>
    <t>20150614A</t>
  </si>
  <si>
    <t>第66回福井市民体育大会</t>
  </si>
  <si>
    <t>20150614B</t>
  </si>
  <si>
    <t>20150614C</t>
  </si>
  <si>
    <t>第14回あだたら高原大会</t>
  </si>
  <si>
    <t>20150620A</t>
  </si>
  <si>
    <t>東海インカレスプリント</t>
  </si>
  <si>
    <t>20150620B</t>
  </si>
  <si>
    <t>フォトスコアO月島大会</t>
  </si>
  <si>
    <t>20150621B</t>
  </si>
  <si>
    <t>第12回東海学生選手権</t>
  </si>
  <si>
    <t>20150621F</t>
  </si>
  <si>
    <t>Park-O北海道第2戦恵庭公園</t>
  </si>
  <si>
    <t>20150621G</t>
  </si>
  <si>
    <t>１５KASEI大会</t>
  </si>
  <si>
    <t>20150628A</t>
  </si>
  <si>
    <t>第58回金沢市民体育大会</t>
  </si>
  <si>
    <t>20150704A</t>
  </si>
  <si>
    <t>第8回青森県民スポレク大会</t>
  </si>
  <si>
    <t>20150705C</t>
  </si>
  <si>
    <t>[NG]霧ヶ峰ロゲイニング2015[alt se:61149][/alt]</t>
  </si>
  <si>
    <t>20150712C</t>
  </si>
  <si>
    <t>フォトロゲイニング中之条＋岩櫃城址リターンズ</t>
  </si>
  <si>
    <t>20150712D</t>
  </si>
  <si>
    <t>OS定例会2015</t>
  </si>
  <si>
    <t>20150712E</t>
  </si>
  <si>
    <t>第67回小松市民体育大会</t>
  </si>
  <si>
    <t>20150712F</t>
  </si>
  <si>
    <t>第68回福島県総合体育大会</t>
  </si>
  <si>
    <t>20150718B</t>
  </si>
  <si>
    <t>20150718D</t>
  </si>
  <si>
    <t>みてみて「ミタテ」ロゲイン＠さっぽろ</t>
  </si>
  <si>
    <t>20150726A</t>
  </si>
  <si>
    <t>ロゲイニングSANJO CUP第2戦</t>
  </si>
  <si>
    <t>20150726B</t>
  </si>
  <si>
    <t>20150802C</t>
  </si>
  <si>
    <t>ロゲイン荏原今昔物語リバイバル</t>
  </si>
  <si>
    <t>20150809A</t>
  </si>
  <si>
    <t>第67回石川県民体育大会（県民限定）</t>
  </si>
  <si>
    <t>20150809B</t>
  </si>
  <si>
    <t>岩岳ロゲイニング2015</t>
  </si>
  <si>
    <t>20150809D</t>
  </si>
  <si>
    <t>Park-O北海道第3戦宮丘公園</t>
  </si>
  <si>
    <t>20150823B</t>
  </si>
  <si>
    <t>第37回共和町大会</t>
  </si>
  <si>
    <t>20150830B</t>
  </si>
  <si>
    <t>堂峰・赤塚公園大会</t>
  </si>
  <si>
    <t>20150906A</t>
  </si>
  <si>
    <t>あさぎりミニロゲイニング</t>
  </si>
  <si>
    <t>20150909A</t>
  </si>
  <si>
    <t>20150912B</t>
  </si>
  <si>
    <t>ロゲイニングSANJO CUP第3戦</t>
  </si>
  <si>
    <t>20150912C</t>
  </si>
  <si>
    <t>2015/9/12-13</t>
  </si>
  <si>
    <t>第9回名椙大会</t>
  </si>
  <si>
    <t>20150912E</t>
  </si>
  <si>
    <t>ふくしまレクフェスタ2015大会</t>
  </si>
  <si>
    <t>20150913A</t>
  </si>
  <si>
    <t>[NG]美ヶ原高原ロゲイニング[alt se:60316][/alt]</t>
  </si>
  <si>
    <t>20150919A</t>
  </si>
  <si>
    <t>2015/9/19-21</t>
  </si>
  <si>
    <t>第29回全日本高等学校・中学校選手権併設駒ケ根高原大会</t>
  </si>
  <si>
    <t>20150919B</t>
  </si>
  <si>
    <t>2015年度関西学連第2回定例戦</t>
  </si>
  <si>
    <t>20150919C</t>
  </si>
  <si>
    <t>地理ヲタク・シティロゲイン</t>
  </si>
  <si>
    <t>20150919D</t>
  </si>
  <si>
    <t>20150919E</t>
  </si>
  <si>
    <t>ナイトOin札幌農学校北大構内</t>
  </si>
  <si>
    <t>20150920A</t>
  </si>
  <si>
    <t>[NG]長野ロゲイニング[alt se:61267][/alt]</t>
  </si>
  <si>
    <t>20150920B</t>
  </si>
  <si>
    <t>第37回北海道大学大会</t>
  </si>
  <si>
    <t>20150920C</t>
  </si>
  <si>
    <t>20150922A</t>
  </si>
  <si>
    <t>20150923A</t>
  </si>
  <si>
    <t>[JOA:S]第35回筑波大大会</t>
  </si>
  <si>
    <t>20150926A</t>
  </si>
  <si>
    <t>[NG]北海道ロゲイニングinルスツ[alt se:60774][/alt]</t>
  </si>
  <si>
    <t>20150926C</t>
  </si>
  <si>
    <t>第2回のせでん里山フォトロゲイニング</t>
  </si>
  <si>
    <t>20150927A</t>
  </si>
  <si>
    <t>第44回福井市民スポレク大会</t>
  </si>
  <si>
    <t>20150927B</t>
  </si>
  <si>
    <t>第31回埼玉協会大会(第16回東京都選手権併設)</t>
  </si>
  <si>
    <t>20150927C</t>
  </si>
  <si>
    <t>第8回岐阜県民スポーツ大会</t>
  </si>
  <si>
    <t>20150927D</t>
  </si>
  <si>
    <t>平成27年度福岡県大会兼八幡西大会</t>
  </si>
  <si>
    <t>20150927E</t>
  </si>
  <si>
    <t>スマフォトロゲイニングin広島2015</t>
  </si>
  <si>
    <t>20151003A</t>
  </si>
  <si>
    <t>2015/10/3-4</t>
  </si>
  <si>
    <t>日本学生選手権スプリント・ロング大会</t>
  </si>
  <si>
    <t>20151003B</t>
  </si>
  <si>
    <t>第27回島根県スポレク松江大会</t>
  </si>
  <si>
    <t>20151004A</t>
  </si>
  <si>
    <t>[NG]ロゲイニング大和三山・橿原[alt se:61334][/alt]</t>
  </si>
  <si>
    <t>20151004B</t>
  </si>
  <si>
    <t>フォトロゲイニングNIPPON土岐[alt se:61827][/alt]</t>
  </si>
  <si>
    <t>20151004C</t>
  </si>
  <si>
    <t>第42回前橋市民大会</t>
  </si>
  <si>
    <t>20151004D</t>
  </si>
  <si>
    <t>高麗郷ロゲイニング&amp;ロングO大会</t>
  </si>
  <si>
    <t>20151004E</t>
  </si>
  <si>
    <t>[JOA:B予定]富士見高原ミドルO大会(インカレに併設)</t>
  </si>
  <si>
    <t>20151004F</t>
  </si>
  <si>
    <t>やまそらフォトロゲイニングin原田2015</t>
  </si>
  <si>
    <t>20151010A</t>
  </si>
  <si>
    <t>2015/10/10-11</t>
  </si>
  <si>
    <t>[JOA:BS]2015青い森鶴の里2Days大会</t>
  </si>
  <si>
    <t>20151010B</t>
  </si>
  <si>
    <t>2015/10/10-12</t>
  </si>
  <si>
    <t>O-festival宮崎プレ大会&lt;!--ロゲインあり--&gt;</t>
  </si>
  <si>
    <t>20151010C</t>
  </si>
  <si>
    <t>スポーツ博覧会・東京2015</t>
  </si>
  <si>
    <t>20151010D</t>
  </si>
  <si>
    <t>第1回フォトロゲイニング上市まちのわ2015[alt se:61792][/alt]</t>
  </si>
  <si>
    <t>20151011A</t>
  </si>
  <si>
    <t>[NG]八ヶ岳富士見高原ロゲイニング＆ウルトラロングO</t>
  </si>
  <si>
    <t>20151011C</t>
  </si>
  <si>
    <t>オリエンテーリングを楽しもう＜中止＞</t>
  </si>
  <si>
    <t>20151011E</t>
  </si>
  <si>
    <t>フォトロゲ体験inSLフェスタ</t>
  </si>
  <si>
    <t>20151012A</t>
  </si>
  <si>
    <t>石川健民祭大会兼津幡町スポレク祭</t>
  </si>
  <si>
    <t>20151012B</t>
  </si>
  <si>
    <t>第1回足立ロゲイニング</t>
  </si>
  <si>
    <t>20151012C</t>
  </si>
  <si>
    <t>20151012D</t>
  </si>
  <si>
    <t>第25回新潟県スポレク大会in聖籠</t>
  </si>
  <si>
    <t>20151012F</t>
  </si>
  <si>
    <t>第26回青梅市民スポレクフェスティバル</t>
  </si>
  <si>
    <t>20151017A</t>
  </si>
  <si>
    <t>フォトロゲイニング甲州2015[alt se:61450][/alt]</t>
  </si>
  <si>
    <t>20151017B</t>
  </si>
  <si>
    <t>京都フォトロゲイニング大会</t>
  </si>
  <si>
    <t>20151017C</t>
  </si>
  <si>
    <t>2015杜の都フォトロゲイニング</t>
  </si>
  <si>
    <t>20151017D</t>
  </si>
  <si>
    <t>2015/10/17-18</t>
  </si>
  <si>
    <t>o&amp;_</t>
  </si>
  <si>
    <t>第27回島根県スポレク三瓶大会</t>
  </si>
  <si>
    <t>20151017E</t>
  </si>
  <si>
    <t>Park-O北海道第4戦旭川市神楽岡公園</t>
  </si>
  <si>
    <t>20151018A</t>
  </si>
  <si>
    <t>第38回東北大大会</t>
  </si>
  <si>
    <t>20151018B</t>
  </si>
  <si>
    <t>[JOA:B]第20回京大・京女大大会</t>
  </si>
  <si>
    <t>20151018C</t>
  </si>
  <si>
    <t>みえスポーツフェスティバル2015</t>
  </si>
  <si>
    <t>20151018D</t>
  </si>
  <si>
    <t>関東パークO兼第27回都民スポレクふれあい大会</t>
  </si>
  <si>
    <t>20151018E</t>
  </si>
  <si>
    <t>第2回草津温泉フォトロゲイニング[alt se:60679][/alt]</t>
  </si>
  <si>
    <t>20151018G</t>
  </si>
  <si>
    <t>第27回東工大OLT杯</t>
  </si>
  <si>
    <t>20151024A</t>
  </si>
  <si>
    <t>[NG]ジオパーク伊豆大島ロゲイニング[alt se:60147][/alt]</t>
  </si>
  <si>
    <t>20151024B</t>
  </si>
  <si>
    <t>2015/10/24-25</t>
  </si>
  <si>
    <t>第19回岩県大会および前日大会</t>
  </si>
  <si>
    <t>20151024C</t>
  </si>
  <si>
    <t>20151025B</t>
  </si>
  <si>
    <t>20151025C</t>
  </si>
  <si>
    <t>第13回岡崎市民大会</t>
  </si>
  <si>
    <t>20151025D</t>
  </si>
  <si>
    <t>第2回ジオパーク伊豆大島大会</t>
  </si>
  <si>
    <t>20151025E</t>
  </si>
  <si>
    <t>第29回新潟大学大会</t>
  </si>
  <si>
    <t>20151025G</t>
  </si>
  <si>
    <t>みやこOLC30周年記念大会</t>
  </si>
  <si>
    <t>20151025H</t>
  </si>
  <si>
    <t>第53回北九州市民体育祭大会</t>
  </si>
  <si>
    <t>20151031A</t>
  </si>
  <si>
    <t>第8回全日本スプリント大会</t>
  </si>
  <si>
    <t>20151031B</t>
  </si>
  <si>
    <t>2015/10/31-11/1</t>
  </si>
  <si>
    <t>ロゲイニングチャレンジ菅平高原2015</t>
  </si>
  <si>
    <t>20151101A</t>
  </si>
  <si>
    <t>20151101B</t>
  </si>
  <si>
    <t>オリエンテーリング体験イベント兼秋田県大会</t>
  </si>
  <si>
    <t>20151101C</t>
  </si>
  <si>
    <t>20151103A</t>
  </si>
  <si>
    <t>ロゲイニングSANJO CUP第4戦</t>
  </si>
  <si>
    <t>20151103B</t>
  </si>
  <si>
    <t>福井市民秋季大会凧揚げ＆オリエンテーリング</t>
  </si>
  <si>
    <t>20151103C</t>
  </si>
  <si>
    <t>20151103D</t>
  </si>
  <si>
    <t>20151103E</t>
  </si>
  <si>
    <t>フォトロゲイニング寄居2015[alt se:62096][/alt]</t>
  </si>
  <si>
    <t>20151103F</t>
  </si>
  <si>
    <t>第50回山口県スポレク大会兼岩国市民大会</t>
  </si>
  <si>
    <t>20151103G</t>
  </si>
  <si>
    <t>Park-O北海道第5戦札幌市旭丘記念公園</t>
  </si>
  <si>
    <t>20151103H</t>
  </si>
  <si>
    <t>第2支部オリエンテ－リングの集い</t>
  </si>
  <si>
    <t>20151107B</t>
  </si>
  <si>
    <t>2015/11/7-8</t>
  </si>
  <si>
    <t>2daysフォトロゲイニングin宇部</t>
  </si>
  <si>
    <t>20151107C</t>
  </si>
  <si>
    <t>浅間祭2015オリエンテーリング体験会</t>
  </si>
  <si>
    <t>20151108A</t>
  </si>
  <si>
    <t>[JOA]第24回全日本リレー大会</t>
  </si>
  <si>
    <t>20151108C</t>
  </si>
  <si>
    <t>第54回水戸市体育祭大会</t>
  </si>
  <si>
    <t>20151108D</t>
  </si>
  <si>
    <t>第2回川崎シティロゲイン～下町・工場地帯編～</t>
  </si>
  <si>
    <t>20151108E</t>
  </si>
  <si>
    <t>埼玉レク協会大会</t>
  </si>
  <si>
    <t>20151114A</t>
  </si>
  <si>
    <t>2015/11/14-15</t>
  </si>
  <si>
    <t>OMM JAPAN 2015&lt;!--ロゲイン--&gt;</t>
  </si>
  <si>
    <t>20151114C</t>
  </si>
  <si>
    <t>見沼田んぼ(北)フォトロゲイン</t>
  </si>
  <si>
    <t>20151114D</t>
  </si>
  <si>
    <t>本郷キャンパススプリント2015</t>
  </si>
  <si>
    <t>20151115A</t>
  </si>
  <si>
    <t>北海道協会大会2015</t>
  </si>
  <si>
    <t>20151115B</t>
  </si>
  <si>
    <t>20151115C</t>
  </si>
  <si>
    <t>平成27年度岡山県民大会</t>
  </si>
  <si>
    <t>20151115E</t>
  </si>
  <si>
    <t>フォトロゲイニングNIPPON島田[alt se:61836][/alt]</t>
  </si>
  <si>
    <t>20151115G</t>
  </si>
  <si>
    <t>20151115H</t>
  </si>
  <si>
    <t>狭山湖ミニロゲイン</t>
  </si>
  <si>
    <t>20151115J</t>
  </si>
  <si>
    <t>関東パークO第6回東工大スプリント</t>
  </si>
  <si>
    <t>20151121A</t>
  </si>
  <si>
    <t>[JOA:S]パークO関西2015・京都大会</t>
  </si>
  <si>
    <t>20151122A</t>
  </si>
  <si>
    <t>[JOA:A]再度山大会兼第4回全日本ミドル大会</t>
  </si>
  <si>
    <t>20151122B</t>
  </si>
  <si>
    <t>[NG]朝霧ロゲイニング</t>
  </si>
  <si>
    <t>20151122D</t>
  </si>
  <si>
    <t>フォトロゲイニングinごぼう</t>
  </si>
  <si>
    <t>20151122E</t>
  </si>
  <si>
    <t>第55回OL二本松大会</t>
  </si>
  <si>
    <t>20151122F</t>
  </si>
  <si>
    <t>フォトロゲイニング三原</t>
  </si>
  <si>
    <t>20151123A</t>
  </si>
  <si>
    <t>お父さん団体戦</t>
  </si>
  <si>
    <t>20151128A</t>
  </si>
  <si>
    <t>アルプスあずみのロゲイニング[alt se:61620][/alt]</t>
  </si>
  <si>
    <t>20151128C</t>
  </si>
  <si>
    <t>立川洋さん追悼イベント</t>
  </si>
  <si>
    <t>20151129A</t>
  </si>
  <si>
    <t>第1回KOLC大会</t>
  </si>
  <si>
    <t>20151129B</t>
  </si>
  <si>
    <t>[NG]ロゲイニング大御所シリーズ浜松大会[alt se:61678][/alt]</t>
  </si>
  <si>
    <t>20151129C</t>
  </si>
  <si>
    <t>つるまいパークO大会</t>
  </si>
  <si>
    <t>20151129D</t>
  </si>
  <si>
    <t>吉祥寺フォトロゲイニング2015</t>
  </si>
  <si>
    <t>20151129F</t>
  </si>
  <si>
    <t>第30回佐賀県大会</t>
  </si>
  <si>
    <t>20151129G</t>
  </si>
  <si>
    <t>玉川フォトロゲイニング＜市内在住など＞</t>
  </si>
  <si>
    <t>20151205B</t>
  </si>
  <si>
    <t>第1回東京理科大学大会</t>
  </si>
  <si>
    <t>20151206A</t>
  </si>
  <si>
    <t>第22回千葉大学大会</t>
  </si>
  <si>
    <t>20151206B</t>
  </si>
  <si>
    <t>第1回奥河内ロゲイニング大会</t>
  </si>
  <si>
    <t>20151206C</t>
  </si>
  <si>
    <t>伊賀フォトロゲイニング2015[alt se:62641][/alt]</t>
  </si>
  <si>
    <t>20151206F</t>
  </si>
  <si>
    <t>第27回東海クラブカップリレー</t>
  </si>
  <si>
    <t>20151206G</t>
  </si>
  <si>
    <t>築西市パークO大会兼県西OLの集い</t>
  </si>
  <si>
    <t>20151212A</t>
  </si>
  <si>
    <t>[NG]ロゲイニング大御所シリーズ東京大会[alt se:62459][/alt]</t>
  </si>
  <si>
    <t>20151213B</t>
  </si>
  <si>
    <t>20151213C</t>
  </si>
  <si>
    <t>第22回東山36峰マウンテンマラソン</t>
  </si>
  <si>
    <t>20151213D</t>
  </si>
  <si>
    <t>さくらおろち湖ロゲイニング大会</t>
  </si>
  <si>
    <t>20151213E</t>
  </si>
  <si>
    <t>関東パークO岩槻城址公園大会</t>
  </si>
  <si>
    <t>20151213F</t>
  </si>
  <si>
    <t>20151219A</t>
  </si>
  <si>
    <t>パークO関西2015・大阪大会</t>
  </si>
  <si>
    <t>20151220A</t>
  </si>
  <si>
    <t>第2回フォトロゲイニング湘南平塚</t>
  </si>
  <si>
    <t>20151220B</t>
  </si>
  <si>
    <t>希望ヶ丘竜王山ロゲイニング[alt se:62777][/alt]</t>
  </si>
  <si>
    <t>20151220C</t>
  </si>
  <si>
    <t>第5回鎌倉観光フォトロゲイニング[alt se:62684][/alt]</t>
  </si>
  <si>
    <t>20151226A</t>
  </si>
  <si>
    <t>阪大大会2015</t>
  </si>
  <si>
    <t>20151227A</t>
  </si>
  <si>
    <t>第68回上尾OLクラブ大会in桶川城山公園</t>
  </si>
  <si>
    <t>20160102A</t>
  </si>
  <si>
    <t>第32回七福神OL大会</t>
  </si>
  <si>
    <t>20160103A</t>
  </si>
  <si>
    <t>第31回KOLA新春OL大会</t>
  </si>
  <si>
    <t>20160109A</t>
  </si>
  <si>
    <t>第24回横浜OLクラブ大会</t>
  </si>
  <si>
    <t>20160109B</t>
  </si>
  <si>
    <t>奥武蔵マウンテンO大会</t>
  </si>
  <si>
    <t>20160110A</t>
  </si>
  <si>
    <t>水戸市七ツ洞公園大会</t>
  </si>
  <si>
    <t>20160110B</t>
  </si>
  <si>
    <t>第3回お父さん杯</t>
  </si>
  <si>
    <t>20160110C</t>
  </si>
  <si>
    <t>第34回サン・スーシ大会</t>
  </si>
  <si>
    <t>20160111A</t>
  </si>
  <si>
    <t>関東パークO大会in金沢海の公園</t>
  </si>
  <si>
    <t>20160111B</t>
  </si>
  <si>
    <t>[NG]第2回千葉市ロゲイニング</t>
  </si>
  <si>
    <t>20160116A</t>
  </si>
  <si>
    <t>[NG]ロゲイニング大御所シリ－ズ日光大会</t>
  </si>
  <si>
    <t>20160123A</t>
  </si>
  <si>
    <t>ときわパークO Day＆Night</t>
  </si>
  <si>
    <t>20160123B</t>
  </si>
  <si>
    <t>フォトロゲイニング長泉2016[alt se:63454][/alt]</t>
  </si>
  <si>
    <t>20160124A</t>
  </si>
  <si>
    <t>第33回ジュニアチャンピオン大会</t>
  </si>
  <si>
    <t>20160124B</t>
  </si>
  <si>
    <t>20160124C</t>
  </si>
  <si>
    <t>第6回南国フォトロゲイニング</t>
  </si>
  <si>
    <t>20160130A</t>
  </si>
  <si>
    <t>第10回世田谷シティロゲイン・申年干支巡りロゲイン</t>
  </si>
  <si>
    <t>20160131A</t>
  </si>
  <si>
    <t>[NG]ロゲイニング大御所シリ－ズ駿府大会</t>
  </si>
  <si>
    <t>20160131C</t>
  </si>
  <si>
    <t>2016北九州新春大会</t>
  </si>
  <si>
    <t>20160131D</t>
  </si>
  <si>
    <t>有度山ロゲイニング[alt se:63295][/alt]</t>
  </si>
  <si>
    <t>20160131E</t>
  </si>
  <si>
    <t>旅RUN×古都奈良新春開運ロゲイニング[alt se:63349][/alt]</t>
  </si>
  <si>
    <t>20160207A</t>
  </si>
  <si>
    <t>20160207B</t>
  </si>
  <si>
    <t>第8回昇竜杯</t>
  </si>
  <si>
    <t>20160207D</t>
  </si>
  <si>
    <t>福岡スポレク海の中道海浜公園大会</t>
  </si>
  <si>
    <t>20160207E</t>
  </si>
  <si>
    <t>関東パークO君津大会</t>
  </si>
  <si>
    <t>20160213A</t>
  </si>
  <si>
    <t>いわつきフォトロゲイン</t>
  </si>
  <si>
    <t>20160214A</t>
  </si>
  <si>
    <t>第36回早大OC大会</t>
  </si>
  <si>
    <t>20160221A</t>
  </si>
  <si>
    <t>OCΔ下野大会</t>
  </si>
  <si>
    <t>20160227A</t>
  </si>
  <si>
    <t>2016/2/27(予定)</t>
  </si>
  <si>
    <t>[JOA:S]パークO関西2015・兵庫大会</t>
  </si>
  <si>
    <t>20160228B</t>
  </si>
  <si>
    <t>第2回フォトロゲイニング西湘小田原</t>
  </si>
  <si>
    <t>20160228C</t>
  </si>
  <si>
    <t>第4回大阪九条ロゲイニングマラソン大会[alt se:63244][/alt]</t>
  </si>
  <si>
    <t>20160301A</t>
  </si>
  <si>
    <t>白川郷スノーゲイン2016</t>
  </si>
  <si>
    <t>20160305A</t>
  </si>
  <si>
    <t>第3回森林公園ナイトO大会</t>
  </si>
  <si>
    <t>20160306B</t>
  </si>
  <si>
    <t>(予定)第2支部オリエンテ－リングの集い</t>
  </si>
  <si>
    <t>20160306C</t>
  </si>
  <si>
    <t>フォトロゲイニング日の出[alt se:63548][/alt]</t>
  </si>
  <si>
    <t>20160313A</t>
  </si>
  <si>
    <t>第20回クラブ対抗リレー大会</t>
  </si>
  <si>
    <t>20160313B</t>
  </si>
  <si>
    <t>20160313C</t>
  </si>
  <si>
    <t>第11回亀山市民大会</t>
  </si>
  <si>
    <t>20160319A</t>
  </si>
  <si>
    <t>大高緑地大会</t>
  </si>
  <si>
    <t>20160320A</t>
  </si>
  <si>
    <t>[JOA]第42回全日本大会</t>
  </si>
  <si>
    <t>20160320B</t>
  </si>
  <si>
    <t>フォトロゲイニングNIPPON沼津[alt se:63474][/alt]</t>
  </si>
  <si>
    <t>20160326A</t>
  </si>
  <si>
    <t>塩尻ワインロゲイニング2016[alt se:63570][/alt]</t>
  </si>
  <si>
    <t>20160327A</t>
  </si>
  <si>
    <t>20160403A</t>
  </si>
  <si>
    <t>第1回KOBEスイーツロゲイニング</t>
  </si>
  <si>
    <t>20160423A</t>
  </si>
  <si>
    <t>第3回大阪食い倒れロゲイニング</t>
  </si>
  <si>
    <t>20160424A</t>
  </si>
  <si>
    <t>第35回笠岡市大会</t>
  </si>
  <si>
    <t>20160424B</t>
  </si>
  <si>
    <t>フォトロゲイニング中之条</t>
  </si>
  <si>
    <t>20160424C</t>
  </si>
  <si>
    <t>第13回茶の里いるま大会</t>
  </si>
  <si>
    <t>20160514A</t>
  </si>
  <si>
    <t>第2回三浦海岸フォトロゲイニング</t>
  </si>
  <si>
    <t>20160605A</t>
  </si>
  <si>
    <t>第38回東大OLK大会</t>
  </si>
  <si>
    <t>20160618A</t>
  </si>
  <si>
    <t>松本ロゲイニング2016</t>
  </si>
  <si>
    <t>20100508A</t>
  </si>
  <si>
    <t>FUJIシリーズ2010-3</t>
  </si>
  <si>
    <t>20100509B</t>
  </si>
  <si>
    <t>FUJIシリーズ2010-4</t>
  </si>
  <si>
    <t>_</t>
    <phoneticPr fontId="18"/>
  </si>
  <si>
    <t>東京</t>
    <phoneticPr fontId="18"/>
  </si>
  <si>
    <t>年</t>
    <rPh sb="0" eb="1">
      <t>ネン</t>
    </rPh>
    <phoneticPr fontId="18"/>
  </si>
  <si>
    <t>20101003A</t>
    <phoneticPr fontId="18"/>
  </si>
  <si>
    <t>20110910A</t>
    <phoneticPr fontId="18"/>
  </si>
  <si>
    <t>行ラベル</t>
  </si>
  <si>
    <t>総計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</si>
  <si>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</si>
  <si>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</si>
  <si>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</si>
  <si>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</si>
  <si>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</si>
  <si>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</si>
  <si>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</si>
  <si>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</si>
  <si>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</si>
  <si>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</si>
  <si>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</si>
  <si>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</si>
  <si>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</si>
  <si>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</si>
  <si>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</si>
  <si>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</si>
  <si>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</si>
  <si>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</si>
  <si>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</si>
  <si>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</si>
  <si>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</si>
  <si>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</si>
  <si>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</si>
  <si>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</si>
  <si>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</si>
  <si>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</si>
  <si>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</si>
  <si>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</si>
  <si>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</si>
  <si>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</si>
  <si>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</si>
  <si>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</si>
  <si>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</si>
  <si>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</si>
  <si>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</si>
  <si>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</si>
  <si>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</si>
  <si>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</si>
  <si>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</si>
  <si>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</si>
  <si>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</si>
  <si>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</si>
  <si>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</si>
  <si>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</si>
  <si>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</si>
  <si>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列ラベル</t>
  </si>
  <si>
    <t>愛知</t>
    <phoneticPr fontId="18"/>
  </si>
  <si>
    <t>埼玉</t>
    <phoneticPr fontId="18"/>
  </si>
  <si>
    <t>山梨</t>
    <phoneticPr fontId="18"/>
  </si>
  <si>
    <t>奈良</t>
    <phoneticPr fontId="18"/>
  </si>
  <si>
    <t>日数</t>
    <rPh sb="0" eb="2">
      <t>ニッスウ</t>
    </rPh>
    <phoneticPr fontId="18"/>
  </si>
  <si>
    <t>都道府県</t>
    <rPh sb="3" eb="4">
      <t>ケン</t>
    </rPh>
    <phoneticPr fontId="18"/>
  </si>
  <si>
    <t>県コード</t>
    <phoneticPr fontId="18"/>
  </si>
  <si>
    <t>県コード</t>
    <rPh sb="0" eb="1">
      <t>ケン</t>
    </rPh>
    <phoneticPr fontId="18"/>
  </si>
  <si>
    <t>合計 / 日数</t>
  </si>
  <si>
    <t>01</t>
    <phoneticPr fontId="18"/>
  </si>
  <si>
    <t>02</t>
    <phoneticPr fontId="18"/>
  </si>
  <si>
    <t>03</t>
    <phoneticPr fontId="18"/>
  </si>
  <si>
    <t>04</t>
    <phoneticPr fontId="18"/>
  </si>
  <si>
    <t>05</t>
    <phoneticPr fontId="18"/>
  </si>
  <si>
    <t>06</t>
    <phoneticPr fontId="18"/>
  </si>
  <si>
    <t>07</t>
    <phoneticPr fontId="18"/>
  </si>
  <si>
    <t>08</t>
    <phoneticPr fontId="18"/>
  </si>
  <si>
    <t>09</t>
    <phoneticPr fontId="18"/>
  </si>
  <si>
    <t>10</t>
    <phoneticPr fontId="18"/>
  </si>
  <si>
    <t>11</t>
    <phoneticPr fontId="18"/>
  </si>
  <si>
    <t>12</t>
    <phoneticPr fontId="18"/>
  </si>
  <si>
    <t>13</t>
    <phoneticPr fontId="18"/>
  </si>
  <si>
    <t>14</t>
    <phoneticPr fontId="18"/>
  </si>
  <si>
    <t>15</t>
    <phoneticPr fontId="18"/>
  </si>
  <si>
    <t>16</t>
    <phoneticPr fontId="18"/>
  </si>
  <si>
    <t>17</t>
    <phoneticPr fontId="18"/>
  </si>
  <si>
    <t>18</t>
    <phoneticPr fontId="18"/>
  </si>
  <si>
    <t>19</t>
    <phoneticPr fontId="18"/>
  </si>
  <si>
    <t>20</t>
    <phoneticPr fontId="18"/>
  </si>
  <si>
    <t>21</t>
    <phoneticPr fontId="18"/>
  </si>
  <si>
    <t>22</t>
    <phoneticPr fontId="18"/>
  </si>
  <si>
    <t>23</t>
    <phoneticPr fontId="18"/>
  </si>
  <si>
    <t>24</t>
    <phoneticPr fontId="18"/>
  </si>
  <si>
    <t>25</t>
    <phoneticPr fontId="18"/>
  </si>
  <si>
    <t>26</t>
    <phoneticPr fontId="18"/>
  </si>
  <si>
    <t>27</t>
    <phoneticPr fontId="18"/>
  </si>
  <si>
    <t>28</t>
    <phoneticPr fontId="18"/>
  </si>
  <si>
    <t>29</t>
    <phoneticPr fontId="18"/>
  </si>
  <si>
    <t>30</t>
    <phoneticPr fontId="18"/>
  </si>
  <si>
    <t>31</t>
    <phoneticPr fontId="18"/>
  </si>
  <si>
    <t>32</t>
    <phoneticPr fontId="18"/>
  </si>
  <si>
    <t>33</t>
    <phoneticPr fontId="18"/>
  </si>
  <si>
    <t>34</t>
    <phoneticPr fontId="18"/>
  </si>
  <si>
    <t>35</t>
    <phoneticPr fontId="18"/>
  </si>
  <si>
    <t>36</t>
    <phoneticPr fontId="18"/>
  </si>
  <si>
    <t>37</t>
    <phoneticPr fontId="18"/>
  </si>
  <si>
    <t>38</t>
    <phoneticPr fontId="18"/>
  </si>
  <si>
    <t>39</t>
    <phoneticPr fontId="18"/>
  </si>
  <si>
    <t>40</t>
    <phoneticPr fontId="18"/>
  </si>
  <si>
    <t>41</t>
    <phoneticPr fontId="18"/>
  </si>
  <si>
    <t>43</t>
    <phoneticPr fontId="18"/>
  </si>
  <si>
    <t>42</t>
    <phoneticPr fontId="18"/>
  </si>
  <si>
    <t>44</t>
    <phoneticPr fontId="18"/>
  </si>
  <si>
    <t>45</t>
    <phoneticPr fontId="18"/>
  </si>
  <si>
    <t>46</t>
    <phoneticPr fontId="18"/>
  </si>
  <si>
    <t>47</t>
    <phoneticPr fontId="18"/>
  </si>
  <si>
    <t>都道府県2</t>
    <rPh sb="0" eb="4">
      <t>トドウフケン</t>
    </rPh>
    <phoneticPr fontId="18"/>
  </si>
  <si>
    <t>01北海道</t>
  </si>
  <si>
    <t>02青森</t>
  </si>
  <si>
    <t>03岩手</t>
  </si>
  <si>
    <t>04宮城</t>
  </si>
  <si>
    <t>05秋田</t>
  </si>
  <si>
    <t>06山形</t>
  </si>
  <si>
    <t>07福島</t>
  </si>
  <si>
    <t>08茨城</t>
  </si>
  <si>
    <t>09栃木</t>
  </si>
  <si>
    <t>10群馬</t>
  </si>
  <si>
    <t>11埼玉</t>
  </si>
  <si>
    <t>12千葉</t>
  </si>
  <si>
    <t>13東京</t>
  </si>
  <si>
    <t>14神奈川</t>
  </si>
  <si>
    <t>15新潟</t>
  </si>
  <si>
    <t>16富山</t>
  </si>
  <si>
    <t>17石川</t>
  </si>
  <si>
    <t>18福井</t>
  </si>
  <si>
    <t>19山梨</t>
  </si>
  <si>
    <t>20長野</t>
  </si>
  <si>
    <t>21岐阜</t>
  </si>
  <si>
    <t>22静岡</t>
  </si>
  <si>
    <t>23愛知</t>
  </si>
  <si>
    <t>24三重</t>
  </si>
  <si>
    <t>25滋賀</t>
  </si>
  <si>
    <t>26京都</t>
  </si>
  <si>
    <t>27大阪</t>
  </si>
  <si>
    <t>28兵庫</t>
  </si>
  <si>
    <t>29奈良</t>
  </si>
  <si>
    <t>30和歌山</t>
  </si>
  <si>
    <t>31鳥取</t>
  </si>
  <si>
    <t>32島根</t>
  </si>
  <si>
    <t>33岡山</t>
  </si>
  <si>
    <t>34広島</t>
  </si>
  <si>
    <t>35山口</t>
  </si>
  <si>
    <t>36徳島</t>
  </si>
  <si>
    <t>37香川</t>
  </si>
  <si>
    <t>38愛媛</t>
  </si>
  <si>
    <t>39高知</t>
  </si>
  <si>
    <t>40福岡</t>
  </si>
  <si>
    <t>41佐賀</t>
  </si>
  <si>
    <t>42長崎</t>
  </si>
  <si>
    <t>43熊本</t>
  </si>
  <si>
    <t>44大分</t>
  </si>
  <si>
    <t>45宮崎</t>
  </si>
  <si>
    <t>46鹿児島</t>
  </si>
  <si>
    <t>47沖縄</t>
  </si>
  <si>
    <t>分類</t>
    <rPh sb="0" eb="2">
      <t>ブンルイ</t>
    </rPh>
    <phoneticPr fontId="18"/>
  </si>
  <si>
    <t>フットO</t>
  </si>
  <si>
    <t>ロゲイン</t>
  </si>
  <si>
    <t>O-festival宮崎プレ大会</t>
    <phoneticPr fontId="18"/>
  </si>
  <si>
    <t>OLin朝霧</t>
    <phoneticPr fontId="18"/>
  </si>
  <si>
    <t>[NV]朝霧ロゲイニング</t>
    <phoneticPr fontId="18"/>
  </si>
  <si>
    <t>オリエンテーリングｉｎ朝霧</t>
    <phoneticPr fontId="18"/>
  </si>
  <si>
    <t>[NG]朝霧ロゲイニング</t>
    <phoneticPr fontId="18"/>
  </si>
  <si>
    <t>オリエンテーリングin朝霧</t>
    <phoneticPr fontId="18"/>
  </si>
  <si>
    <t>朝霧(ロゲ</t>
    <phoneticPr fontId="18"/>
  </si>
  <si>
    <t>菅平高原24大会</t>
    <phoneticPr fontId="18"/>
  </si>
  <si>
    <t>菅平高原24大会ロゲイニング</t>
    <phoneticPr fontId="18"/>
  </si>
  <si>
    <t>オリエンテーリングin朝霧ロゲイン</t>
    <phoneticPr fontId="18"/>
  </si>
  <si>
    <t>フットO＆ロゲインの当道府県別年別開催日数</t>
    <rPh sb="10" eb="11">
      <t>トウ</t>
    </rPh>
    <rPh sb="11" eb="14">
      <t>ドウフケン</t>
    </rPh>
    <rPh sb="14" eb="15">
      <t>ベツ</t>
    </rPh>
    <rPh sb="15" eb="17">
      <t>ネンベツ</t>
    </rPh>
    <rPh sb="17" eb="19">
      <t>カイサイ</t>
    </rPh>
    <rPh sb="19" eb="20">
      <t>ニチ</t>
    </rPh>
    <rPh sb="20" eb="21">
      <t>スウ</t>
    </rPh>
    <phoneticPr fontId="18"/>
  </si>
</sst>
</file>

<file path=xl/styles.xml><?xml version="1.0" encoding="utf-8"?>
<styleSheet xmlns="http://schemas.openxmlformats.org/spreadsheetml/2006/main"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8000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55" fontId="0" fillId="0" borderId="0" xfId="0" applyNumberFormat="1">
      <alignment vertical="center"/>
    </xf>
    <xf numFmtId="11" fontId="19" fillId="0" borderId="0" xfId="0" quotePrefix="1" applyNumberFormat="1" applyFont="1">
      <alignment vertical="center"/>
    </xf>
    <xf numFmtId="11" fontId="0" fillId="0" borderId="0" xfId="0" quotePrefix="1" applyNumberFormat="1" applyAlignment="1">
      <alignment vertical="center" wrapText="1"/>
    </xf>
    <xf numFmtId="11" fontId="0" fillId="0" borderId="0" xfId="0" quotePrefix="1" applyNumberFormat="1">
      <alignment vertical="center"/>
    </xf>
    <xf numFmtId="0" fontId="0" fillId="0" borderId="0" xfId="0" applyAlignment="1">
      <alignment horizontal="left" vertical="center"/>
    </xf>
    <xf numFmtId="49" fontId="20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0" xfId="0" pivotButton="1" applyBorder="1">
      <alignment vertical="center"/>
    </xf>
    <xf numFmtId="49" fontId="0" fillId="0" borderId="0" xfId="0" applyNumberFormat="1">
      <alignment vertical="center"/>
    </xf>
    <xf numFmtId="0" fontId="21" fillId="0" borderId="0" xfId="0" applyFont="1">
      <alignment vertical="center"/>
    </xf>
    <xf numFmtId="49" fontId="20" fillId="0" borderId="0" xfId="0" quotePrefix="1" applyNumberFormat="1" applyFont="1">
      <alignment vertical="center"/>
    </xf>
    <xf numFmtId="0" fontId="0" fillId="0" borderId="10" xfId="0" applyNumberForma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indent="1"/>
    </xf>
    <xf numFmtId="0" fontId="0" fillId="0" borderId="0" xfId="0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しみず" refreshedDate="42346.402407638889" createdVersion="3" refreshedVersion="3" minRefreshableVersion="3" recordCount="4143">
  <cacheSource type="worksheet">
    <worksheetSource ref="A1:Q4144" sheet="大会情報"/>
  </cacheSource>
  <cacheFields count="17">
    <cacheField name="大会ID" numFmtId="0">
      <sharedItems/>
    </cacheField>
    <cacheField name="開始年月日" numFmtId="0">
      <sharedItems containsSemiMixedTypes="0" containsString="0" containsNumber="1" containsInteger="1" minValue="19721119" maxValue="20160618"/>
    </cacheField>
    <cacheField name="終了年月日" numFmtId="0">
      <sharedItems containsSemiMixedTypes="0" containsString="0" containsNumber="1" containsInteger="1" minValue="19721119" maxValue="20160618"/>
    </cacheField>
    <cacheField name="表示年月日" numFmtId="0">
      <sharedItems containsDate="1" containsMixedTypes="1" minDate="1972-11-19T00:00:00" maxDate="2016-06-19T00:00:00"/>
    </cacheField>
    <cacheField name="O/R" numFmtId="0">
      <sharedItems/>
    </cacheField>
    <cacheField name="C-1" numFmtId="0">
      <sharedItems containsBlank="1"/>
    </cacheField>
    <cacheField name="C-2" numFmtId="0">
      <sharedItems containsBlank="1"/>
    </cacheField>
    <cacheField name="C-3" numFmtId="0">
      <sharedItems containsBlank="1"/>
    </cacheField>
    <cacheField name="C-4" numFmtId="0">
      <sharedItems containsBlank="1"/>
    </cacheField>
    <cacheField name="C-5" numFmtId="0">
      <sharedItems containsBlank="1"/>
    </cacheField>
    <cacheField name="大会名" numFmtId="0">
      <sharedItems/>
    </cacheField>
    <cacheField name="都道府県など" numFmtId="0">
      <sharedItems/>
    </cacheField>
    <cacheField name="県コード" numFmtId="0">
      <sharedItems/>
    </cacheField>
    <cacheField name="都道府県2" numFmtId="0">
      <sharedItems count="47">
        <s v="11埼玉"/>
        <s v="14神奈川"/>
        <s v="35山口"/>
        <s v="34広島"/>
        <s v="12千葉"/>
        <s v="13東京"/>
        <s v="32島根"/>
        <s v="09栃木"/>
        <s v="23愛知"/>
        <s v="31鳥取"/>
        <s v="07福島"/>
        <s v="08茨城"/>
        <s v="18福井"/>
        <s v="17石川"/>
        <s v="21岐阜"/>
        <s v="36徳島"/>
        <s v="19山梨"/>
        <s v="33岡山"/>
        <s v="01北海道"/>
        <s v="20長野"/>
        <s v="10群馬"/>
        <s v="22静岡"/>
        <s v="26京都"/>
        <s v="27大阪"/>
        <s v="30和歌山"/>
        <s v="40福岡"/>
        <s v="15新潟"/>
        <s v="25滋賀"/>
        <s v="24三重"/>
        <s v="43熊本"/>
        <s v="03岩手"/>
        <s v="29奈良"/>
        <s v="04宮城"/>
        <s v="41佐賀"/>
        <s v="28兵庫"/>
        <s v="02青森"/>
        <s v="05秋田"/>
        <s v="16富山"/>
        <s v="06山形"/>
        <s v="38愛媛"/>
        <s v="37香川"/>
        <s v="42長崎"/>
        <s v="44大分"/>
        <s v="47沖縄"/>
        <s v="45宮崎"/>
        <s v="39高知"/>
        <s v="46鹿児島"/>
      </sharedItems>
    </cacheField>
    <cacheField name="分類" numFmtId="0">
      <sharedItems count="2">
        <s v="フットO"/>
        <s v="ロゲイン"/>
      </sharedItems>
    </cacheField>
    <cacheField name="年" numFmtId="0">
      <sharedItems count="45">
        <s v="1972"/>
        <s v="1973"/>
        <s v="1974"/>
        <s v="1975"/>
        <s v="1976"/>
        <s v="1977"/>
        <s v="1978"/>
        <s v="1979"/>
        <s v="1980"/>
        <s v="1981"/>
        <s v="1982"/>
        <s v="1983"/>
        <s v="1984"/>
        <s v="1985"/>
        <s v="1986"/>
        <s v="1987"/>
        <s v="1988"/>
        <s v="1989"/>
        <s v="1990"/>
        <s v="1991"/>
        <s v="1992"/>
        <s v="1993"/>
        <s v="1994"/>
        <s v="1995"/>
        <s v="1996"/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</sharedItems>
    </cacheField>
    <cacheField name="日数" numFmtId="0">
      <sharedItems containsSemiMixedTypes="0" containsString="0" containsNumber="1" containsInteger="1" minValue="1" maxValue="8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43">
  <r>
    <s v="19721119A"/>
    <n v="19721119"/>
    <n v="19721119"/>
    <d v="1972-11-19T00:00:00"/>
    <s v="OL"/>
    <m/>
    <m/>
    <m/>
    <m/>
    <m/>
    <s v="第1回多摩OL大会"/>
    <s v="埼玉"/>
    <s v="11"/>
    <x v="0"/>
    <x v="0"/>
    <x v="0"/>
    <n v="1"/>
  </r>
  <r>
    <s v="19731202A"/>
    <n v="19731202"/>
    <n v="19731202"/>
    <d v="1973-12-02T00:00:00"/>
    <s v="OL"/>
    <m/>
    <m/>
    <m/>
    <m/>
    <m/>
    <s v="第2回多摩OL大会"/>
    <s v="埼玉"/>
    <s v="11"/>
    <x v="0"/>
    <x v="0"/>
    <x v="1"/>
    <n v="1"/>
  </r>
  <r>
    <s v="19731209A"/>
    <n v="19731209"/>
    <n v="19731209"/>
    <d v="1973-12-09T00:00:00"/>
    <s v="OL"/>
    <m/>
    <m/>
    <m/>
    <m/>
    <m/>
    <s v="結成記念YOLC-OL大会"/>
    <s v="神奈川"/>
    <s v="14"/>
    <x v="1"/>
    <x v="0"/>
    <x v="1"/>
    <n v="1"/>
  </r>
  <r>
    <s v="19740915A"/>
    <n v="19740915"/>
    <n v="19740915"/>
    <d v="1974-09-15T00:00:00"/>
    <s v="OL"/>
    <m/>
    <m/>
    <m/>
    <m/>
    <m/>
    <s v="[JOA]第1回東日本OL大会"/>
    <s v="埼玉"/>
    <s v="11"/>
    <x v="0"/>
    <x v="0"/>
    <x v="2"/>
    <n v="1"/>
  </r>
  <r>
    <s v="19741201A"/>
    <n v="19741201"/>
    <n v="19741201"/>
    <d v="1974-12-01T00:00:00"/>
    <s v="OL"/>
    <m/>
    <m/>
    <m/>
    <m/>
    <m/>
    <s v="第3回多摩OL大会"/>
    <s v="埼玉"/>
    <s v="11"/>
    <x v="0"/>
    <x v="0"/>
    <x v="2"/>
    <n v="1"/>
  </r>
  <r>
    <s v="19740414A"/>
    <n v="19740414"/>
    <n v="19740414"/>
    <d v="1974-04-14T00:00:00"/>
    <s v="OL"/>
    <m/>
    <m/>
    <m/>
    <m/>
    <m/>
    <s v="第2回YOLC-OL大会"/>
    <s v="神奈川"/>
    <s v="14"/>
    <x v="1"/>
    <x v="0"/>
    <x v="2"/>
    <n v="1"/>
  </r>
  <r>
    <s v="19741208A"/>
    <n v="19741208"/>
    <n v="19741208"/>
    <d v="1974-04-14T00:00:00"/>
    <s v="OL"/>
    <m/>
    <m/>
    <m/>
    <m/>
    <m/>
    <s v="第3回YOLC-OL大会"/>
    <s v="神奈川"/>
    <s v="14"/>
    <x v="1"/>
    <x v="0"/>
    <x v="2"/>
    <n v="1"/>
  </r>
  <r>
    <s v="19741123A"/>
    <n v="19741123"/>
    <n v="19741123"/>
    <d v="1974-11-23T00:00:00"/>
    <s v="OL"/>
    <m/>
    <m/>
    <m/>
    <m/>
    <m/>
    <s v="[JOA]第1回西日本OL大会"/>
    <s v="山口"/>
    <s v="35"/>
    <x v="2"/>
    <x v="0"/>
    <x v="2"/>
    <n v="1"/>
  </r>
  <r>
    <s v="19750216A"/>
    <n v="19750216"/>
    <n v="19750216"/>
    <d v="1975-02-16T00:00:00"/>
    <s v="OL"/>
    <m/>
    <m/>
    <m/>
    <m/>
    <m/>
    <s v="[JOA]第1回全日本OL大会"/>
    <s v="埼玉"/>
    <s v="11"/>
    <x v="0"/>
    <x v="0"/>
    <x v="3"/>
    <n v="1"/>
  </r>
  <r>
    <s v="19750503A"/>
    <n v="19750503"/>
    <n v="19750503"/>
    <d v="1975-05-03T00:00:00"/>
    <s v="OL"/>
    <m/>
    <m/>
    <m/>
    <m/>
    <m/>
    <s v="[JOA]第2回東日本OL大会"/>
    <s v="埼玉"/>
    <s v="11"/>
    <x v="0"/>
    <x v="0"/>
    <x v="3"/>
    <n v="1"/>
  </r>
  <r>
    <s v="19751130A"/>
    <n v="19751130"/>
    <n v="19751130"/>
    <d v="1975-11-30T00:00:00"/>
    <s v="OL"/>
    <m/>
    <m/>
    <m/>
    <m/>
    <m/>
    <s v="第4回多摩OL大会"/>
    <s v="埼玉"/>
    <s v="11"/>
    <x v="0"/>
    <x v="0"/>
    <x v="3"/>
    <n v="1"/>
  </r>
  <r>
    <s v="19750330A"/>
    <n v="19750330"/>
    <n v="19750330"/>
    <d v="1975-05-30T00:00:00"/>
    <s v="OL"/>
    <m/>
    <m/>
    <m/>
    <m/>
    <m/>
    <s v="第4回YOLC-OL大会"/>
    <s v="神奈川"/>
    <s v="14"/>
    <x v="1"/>
    <x v="0"/>
    <x v="3"/>
    <n v="1"/>
  </r>
  <r>
    <s v="19751109A"/>
    <n v="19751109"/>
    <n v="19751109"/>
    <d v="1975-11-09T00:00:00"/>
    <s v="OL"/>
    <m/>
    <m/>
    <m/>
    <m/>
    <m/>
    <s v="第5回YOLC-OL大会"/>
    <s v="神奈川"/>
    <s v="14"/>
    <x v="1"/>
    <x v="0"/>
    <x v="3"/>
    <n v="1"/>
  </r>
  <r>
    <s v="19751207A"/>
    <n v="19751207"/>
    <n v="19751207"/>
    <d v="1975-12-07T00:00:00"/>
    <s v="OL"/>
    <m/>
    <m/>
    <m/>
    <m/>
    <m/>
    <s v="[JOA]第2回西日本OL大会"/>
    <s v="広島"/>
    <s v="34"/>
    <x v="3"/>
    <x v="0"/>
    <x v="3"/>
    <n v="1"/>
  </r>
  <r>
    <s v="19760314A"/>
    <n v="19760314"/>
    <n v="19760314"/>
    <d v="1976-03-14T00:00:00"/>
    <s v="OL"/>
    <m/>
    <m/>
    <m/>
    <m/>
    <m/>
    <s v="[JOA]第2回全日本OL大会"/>
    <s v="埼玉"/>
    <s v="11"/>
    <x v="0"/>
    <x v="0"/>
    <x v="4"/>
    <n v="1"/>
  </r>
  <r>
    <s v="19761101A"/>
    <n v="19761101"/>
    <n v="19761101"/>
    <d v="1976-11-01T00:00:00"/>
    <s v="OL"/>
    <m/>
    <m/>
    <m/>
    <m/>
    <m/>
    <s v="第7回みちの会OL大会"/>
    <s v="埼玉"/>
    <s v="11"/>
    <x v="0"/>
    <x v="0"/>
    <x v="4"/>
    <n v="1"/>
  </r>
  <r>
    <s v="19761128A"/>
    <n v="19761128"/>
    <n v="19761128"/>
    <d v="1976-11-28T00:00:00"/>
    <s v="OL"/>
    <m/>
    <m/>
    <m/>
    <m/>
    <m/>
    <s v="[JOA]第3回東日本OL大会"/>
    <s v="千葉"/>
    <s v="12"/>
    <x v="4"/>
    <x v="0"/>
    <x v="4"/>
    <n v="1"/>
  </r>
  <r>
    <s v="19761107A"/>
    <n v="19761107"/>
    <n v="19761107"/>
    <d v="1976-11-07T00:00:00"/>
    <s v="OL"/>
    <m/>
    <m/>
    <m/>
    <m/>
    <m/>
    <s v="[JOA]OL武蔵野大会"/>
    <s v="東京"/>
    <s v="13"/>
    <x v="5"/>
    <x v="0"/>
    <x v="4"/>
    <n v="1"/>
  </r>
  <r>
    <s v="19761123A"/>
    <n v="19761123"/>
    <n v="19761123"/>
    <d v="1976-11-23T00:00:00"/>
    <s v="OL"/>
    <m/>
    <m/>
    <m/>
    <m/>
    <m/>
    <s v="[JOA]第3回西日本OL大会"/>
    <s v="島根"/>
    <s v="32"/>
    <x v="6"/>
    <x v="0"/>
    <x v="4"/>
    <n v="1"/>
  </r>
  <r>
    <s v="19770313A"/>
    <n v="19770313"/>
    <n v="19770313"/>
    <d v="1977-03-12T00:00:00"/>
    <s v="OL"/>
    <m/>
    <m/>
    <m/>
    <m/>
    <m/>
    <s v="[JOA]第3回全日本OL大会"/>
    <s v="栃木"/>
    <s v="09"/>
    <x v="7"/>
    <x v="0"/>
    <x v="5"/>
    <n v="1"/>
  </r>
  <r>
    <s v="19770820A"/>
    <n v="19770820"/>
    <n v="19770820"/>
    <d v="1977-08-20T00:00:00"/>
    <s v="OL"/>
    <m/>
    <m/>
    <m/>
    <m/>
    <m/>
    <s v="第2回TORTOISE_3DAYS"/>
    <s v="埼玉"/>
    <s v="11"/>
    <x v="0"/>
    <x v="0"/>
    <x v="5"/>
    <n v="1"/>
  </r>
  <r>
    <s v="19771123A"/>
    <n v="19771123"/>
    <n v="19771123"/>
    <d v="1977-11-23T00:00:00"/>
    <s v="OL"/>
    <m/>
    <m/>
    <m/>
    <m/>
    <m/>
    <s v="[JOA]第4回東日本OL大会"/>
    <s v="埼玉"/>
    <s v="11"/>
    <x v="0"/>
    <x v="0"/>
    <x v="5"/>
    <n v="1"/>
  </r>
  <r>
    <s v="19770320A"/>
    <n v="19770320"/>
    <n v="19770320"/>
    <d v="1977-03-20T00:00:00"/>
    <s v="OL"/>
    <m/>
    <m/>
    <m/>
    <m/>
    <m/>
    <s v="第6回千葉県ユースホステルOL大会"/>
    <s v="千葉"/>
    <s v="12"/>
    <x v="4"/>
    <x v="0"/>
    <x v="5"/>
    <n v="1"/>
  </r>
  <r>
    <s v="19771103A"/>
    <n v="19771103"/>
    <n v="19771103"/>
    <d v="1977-11-03T00:00:00"/>
    <s v="OL"/>
    <m/>
    <m/>
    <m/>
    <m/>
    <m/>
    <s v="OL東金大会"/>
    <s v="千葉"/>
    <s v="12"/>
    <x v="4"/>
    <x v="0"/>
    <x v="5"/>
    <n v="1"/>
  </r>
  <r>
    <s v="19770101A"/>
    <n v="19770101"/>
    <n v="19770101"/>
    <d v="1977-01-01T00:00:00"/>
    <s v="OL"/>
    <m/>
    <m/>
    <m/>
    <m/>
    <m/>
    <s v="第2回元朝OL大会大会"/>
    <s v="神奈川"/>
    <s v="14"/>
    <x v="1"/>
    <x v="0"/>
    <x v="5"/>
    <n v="1"/>
  </r>
  <r>
    <s v="19771016A"/>
    <n v="19771016"/>
    <n v="19771016"/>
    <d v="1977-10-16T00:00:00"/>
    <s v="OL"/>
    <m/>
    <m/>
    <m/>
    <m/>
    <m/>
    <s v="東海北陸OL大会兼第7回中日東海ブロック大会"/>
    <s v="愛知"/>
    <s v="23"/>
    <x v="8"/>
    <x v="0"/>
    <x v="5"/>
    <n v="1"/>
  </r>
  <r>
    <s v="19771106A"/>
    <n v="19771106"/>
    <n v="19771106"/>
    <d v="1977-11-06T00:00:00"/>
    <s v="OL"/>
    <m/>
    <m/>
    <m/>
    <m/>
    <m/>
    <s v="昭和52年度OL愛知大会"/>
    <s v="愛知"/>
    <s v="23"/>
    <x v="8"/>
    <x v="0"/>
    <x v="5"/>
    <n v="1"/>
  </r>
  <r>
    <s v="19771023A"/>
    <n v="19771023"/>
    <n v="19771023"/>
    <d v="1977-10-23T00:00:00"/>
    <s v="OL"/>
    <m/>
    <m/>
    <m/>
    <m/>
    <m/>
    <s v="[JOA]第4回西日本OL大会"/>
    <s v="鳥取"/>
    <s v="31"/>
    <x v="9"/>
    <x v="0"/>
    <x v="5"/>
    <n v="1"/>
  </r>
  <r>
    <s v="19781105A"/>
    <n v="19781105"/>
    <n v="19781105"/>
    <d v="1978-11-05T00:00:00"/>
    <s v="OL"/>
    <m/>
    <m/>
    <m/>
    <m/>
    <m/>
    <s v="福島県民大会・第10回二本松大会"/>
    <s v="福島"/>
    <s v="07"/>
    <x v="10"/>
    <x v="0"/>
    <x v="6"/>
    <n v="1"/>
  </r>
  <r>
    <s v="19780312A"/>
    <n v="19780312"/>
    <n v="19780312"/>
    <d v="1978-03-12T00:00:00"/>
    <s v="OL"/>
    <m/>
    <m/>
    <m/>
    <m/>
    <m/>
    <s v="[JOA]第4回全日本OL大会"/>
    <s v="茨城"/>
    <s v="08"/>
    <x v="11"/>
    <x v="0"/>
    <x v="6"/>
    <n v="1"/>
  </r>
  <r>
    <s v="19780115A1"/>
    <n v="19780115"/>
    <n v="19780115"/>
    <d v="1978-01-15T00:00:00"/>
    <s v="OL"/>
    <m/>
    <m/>
    <m/>
    <m/>
    <m/>
    <s v="O-CUP78"/>
    <s v="埼玉"/>
    <s v="11"/>
    <x v="0"/>
    <x v="0"/>
    <x v="6"/>
    <n v="1"/>
  </r>
  <r>
    <s v="19780115A2"/>
    <n v="19780115"/>
    <n v="19780115"/>
    <d v="1978-01-16T00:00:00"/>
    <s v="OL"/>
    <m/>
    <m/>
    <m/>
    <m/>
    <m/>
    <s v="O-CUP78"/>
    <s v="埼玉"/>
    <s v="11"/>
    <x v="0"/>
    <x v="0"/>
    <x v="6"/>
    <n v="1"/>
  </r>
  <r>
    <s v="19781203A"/>
    <n v="19781203"/>
    <n v="19781203"/>
    <d v="1978-12-03T00:00:00"/>
    <s v="OL"/>
    <m/>
    <m/>
    <m/>
    <m/>
    <m/>
    <s v="[JOA]第5回東日本OL大会"/>
    <s v="埼玉"/>
    <s v="11"/>
    <x v="0"/>
    <x v="0"/>
    <x v="6"/>
    <n v="1"/>
  </r>
  <r>
    <s v="19780409A"/>
    <n v="19780409"/>
    <n v="19780409"/>
    <d v="1978-04-09T00:00:00"/>
    <s v="OL"/>
    <m/>
    <m/>
    <m/>
    <m/>
    <m/>
    <s v="京葉OLC第2回大会"/>
    <s v="千葉"/>
    <s v="12"/>
    <x v="4"/>
    <x v="0"/>
    <x v="6"/>
    <n v="1"/>
  </r>
  <r>
    <s v="19781119A"/>
    <n v="19781119"/>
    <n v="19781119"/>
    <d v="1978-11-19T00:00:00"/>
    <s v="OL"/>
    <m/>
    <m/>
    <m/>
    <m/>
    <m/>
    <s v="房総風土記の丘OL大会"/>
    <s v="千葉"/>
    <s v="12"/>
    <x v="4"/>
    <x v="0"/>
    <x v="6"/>
    <n v="1"/>
  </r>
  <r>
    <s v="19780402A"/>
    <n v="19780402"/>
    <n v="19780402"/>
    <d v="1978-04-02T00:00:00"/>
    <s v="OL"/>
    <m/>
    <m/>
    <m/>
    <m/>
    <m/>
    <s v="第1回ジュニアチャンピオン大会"/>
    <s v="東京"/>
    <s v="13"/>
    <x v="5"/>
    <x v="0"/>
    <x v="6"/>
    <n v="1"/>
  </r>
  <r>
    <s v="19780226A"/>
    <n v="19780226"/>
    <n v="19780226"/>
    <d v="1978-02-26T00:00:00"/>
    <s v="OL"/>
    <m/>
    <m/>
    <m/>
    <m/>
    <m/>
    <s v="創立5周年記念YOLC大会"/>
    <s v="神奈川"/>
    <s v="14"/>
    <x v="1"/>
    <x v="0"/>
    <x v="6"/>
    <n v="1"/>
  </r>
  <r>
    <s v="19780601A"/>
    <n v="19780601"/>
    <n v="19780601"/>
    <d v="1978-06-01T00:00:00"/>
    <s v="OL"/>
    <m/>
    <m/>
    <m/>
    <m/>
    <m/>
    <s v="OLCサン・スーシ第1回OL大会"/>
    <s v="神奈川"/>
    <s v="14"/>
    <x v="1"/>
    <x v="0"/>
    <x v="6"/>
    <n v="1"/>
  </r>
  <r>
    <s v="19780619A"/>
    <n v="19780619"/>
    <n v="19780619"/>
    <d v="1978-06-09T00:00:00"/>
    <s v="OL"/>
    <m/>
    <m/>
    <m/>
    <m/>
    <m/>
    <s v="TORTOISE第5回大会"/>
    <s v="神奈川"/>
    <s v="14"/>
    <x v="1"/>
    <x v="0"/>
    <x v="6"/>
    <n v="1"/>
  </r>
  <r>
    <s v="19781029A"/>
    <n v="19781029"/>
    <n v="19781029"/>
    <d v="1978-10-29T00:00:00"/>
    <s v="OL"/>
    <m/>
    <m/>
    <m/>
    <m/>
    <m/>
    <s v="東海北陸OL大会兼国体10周年記念福井県民OL大会"/>
    <s v="福井"/>
    <s v="18"/>
    <x v="12"/>
    <x v="0"/>
    <x v="6"/>
    <n v="1"/>
  </r>
  <r>
    <s v="19791216A"/>
    <n v="19791216"/>
    <n v="19791216"/>
    <d v="1979-12-16T00:00:00"/>
    <s v="OL"/>
    <m/>
    <m/>
    <m/>
    <m/>
    <m/>
    <s v="学生OL"/>
    <s v="茨城"/>
    <s v="08"/>
    <x v="11"/>
    <x v="0"/>
    <x v="7"/>
    <n v="1"/>
  </r>
  <r>
    <s v="19790225A"/>
    <n v="19790225"/>
    <n v="19790225"/>
    <d v="1979-02-25T00:00:00"/>
    <s v="OL"/>
    <m/>
    <m/>
    <m/>
    <m/>
    <m/>
    <s v="第1回早大OC大会"/>
    <s v="埼玉"/>
    <s v="11"/>
    <x v="0"/>
    <x v="0"/>
    <x v="7"/>
    <n v="1"/>
  </r>
  <r>
    <s v="19790311A"/>
    <n v="19790311"/>
    <n v="19790311"/>
    <d v="1979-03-11T00:00:00"/>
    <s v="OL"/>
    <m/>
    <m/>
    <m/>
    <m/>
    <m/>
    <s v="第3回京葉OLC大会"/>
    <s v="千葉"/>
    <s v="12"/>
    <x v="4"/>
    <x v="0"/>
    <x v="7"/>
    <n v="1"/>
  </r>
  <r>
    <s v="19791007A"/>
    <n v="19791007"/>
    <n v="19791007"/>
    <d v="1979-10-07T00:00:00"/>
    <s v="OL"/>
    <m/>
    <m/>
    <m/>
    <m/>
    <m/>
    <s v="東金スコアOL大会"/>
    <s v="千葉"/>
    <s v="12"/>
    <x v="4"/>
    <x v="0"/>
    <x v="7"/>
    <n v="1"/>
  </r>
  <r>
    <s v="19791209A"/>
    <n v="19791209"/>
    <n v="19791209"/>
    <d v="1979-12-09T00:00:00"/>
    <s v="OL"/>
    <m/>
    <m/>
    <m/>
    <m/>
    <m/>
    <s v="昭和54年度OL千葉県民大会"/>
    <s v="千葉"/>
    <s v="12"/>
    <x v="4"/>
    <x v="0"/>
    <x v="7"/>
    <n v="1"/>
  </r>
  <r>
    <s v="197903xxA"/>
    <n v="19790301"/>
    <n v="19790301"/>
    <s v="1979/3/xx"/>
    <s v="OL"/>
    <m/>
    <m/>
    <m/>
    <m/>
    <m/>
    <s v="第1回インカレ"/>
    <s v="東京"/>
    <s v="13"/>
    <x v="5"/>
    <x v="0"/>
    <x v="7"/>
    <n v="1"/>
  </r>
  <r>
    <s v="19791202A"/>
    <n v="19791202"/>
    <n v="19791202"/>
    <d v="1979-12-02T00:00:00"/>
    <s v="OL"/>
    <m/>
    <m/>
    <m/>
    <m/>
    <m/>
    <s v="[JOA]第1回朝日OL大会"/>
    <s v="東京"/>
    <s v="13"/>
    <x v="5"/>
    <x v="0"/>
    <x v="7"/>
    <n v="1"/>
  </r>
  <r>
    <s v="19790325A"/>
    <n v="19790325"/>
    <n v="19790325"/>
    <d v="1979-03-25T00:00:00"/>
    <s v="OL"/>
    <m/>
    <m/>
    <m/>
    <m/>
    <m/>
    <s v="[JOA]第5回全日本OL大会"/>
    <s v="神奈川"/>
    <s v="14"/>
    <x v="1"/>
    <x v="0"/>
    <x v="7"/>
    <n v="1"/>
  </r>
  <r>
    <s v="19790513A"/>
    <n v="19790513"/>
    <n v="19790513"/>
    <d v="1979-05-13T00:00:00"/>
    <s v="OL"/>
    <m/>
    <m/>
    <m/>
    <m/>
    <m/>
    <s v="OLCサン・スーシ第2回OL大会"/>
    <s v="神奈川"/>
    <s v="14"/>
    <x v="1"/>
    <x v="0"/>
    <x v="7"/>
    <n v="1"/>
  </r>
  <r>
    <s v="19791103A"/>
    <n v="19791103"/>
    <n v="19791103"/>
    <d v="1979-11-03T00:00:00"/>
    <s v="OL"/>
    <m/>
    <m/>
    <m/>
    <m/>
    <m/>
    <s v="第1回国際親善２日間"/>
    <s v="神奈川"/>
    <s v="14"/>
    <x v="1"/>
    <x v="0"/>
    <x v="7"/>
    <n v="1"/>
  </r>
  <r>
    <s v="19791104A"/>
    <n v="19791104"/>
    <n v="19791104"/>
    <d v="1979-11-04T00:00:00"/>
    <s v="OL"/>
    <m/>
    <m/>
    <m/>
    <m/>
    <m/>
    <s v="第1回国際親善２日間"/>
    <s v="神奈川"/>
    <s v="14"/>
    <x v="1"/>
    <x v="0"/>
    <x v="7"/>
    <n v="1"/>
  </r>
  <r>
    <s v="19791118A"/>
    <n v="19791118"/>
    <n v="19791118"/>
    <d v="1979-11-18T00:00:00"/>
    <s v="OL"/>
    <m/>
    <m/>
    <m/>
    <m/>
    <m/>
    <s v="長寿の里"/>
    <s v="神奈川"/>
    <s v="14"/>
    <x v="1"/>
    <x v="0"/>
    <x v="7"/>
    <n v="1"/>
  </r>
  <r>
    <s v="19791021A"/>
    <n v="19791021"/>
    <n v="19791021"/>
    <d v="1979-10-21T00:00:00"/>
    <s v="OL"/>
    <m/>
    <m/>
    <m/>
    <m/>
    <m/>
    <s v="[JOA]第6回東日本OL大会"/>
    <s v="石川"/>
    <s v="17"/>
    <x v="13"/>
    <x v="0"/>
    <x v="7"/>
    <n v="1"/>
  </r>
  <r>
    <s v="19790429A"/>
    <n v="19790429"/>
    <n v="19790429"/>
    <d v="1979-04-29T00:00:00"/>
    <s v="OL"/>
    <m/>
    <m/>
    <m/>
    <m/>
    <m/>
    <s v="2days_LOOPER_Cup"/>
    <s v="岐阜"/>
    <s v="21"/>
    <x v="14"/>
    <x v="0"/>
    <x v="7"/>
    <n v="1"/>
  </r>
  <r>
    <s v="19790430A"/>
    <n v="19790430"/>
    <n v="19790430"/>
    <d v="1979-04-30T00:00:00"/>
    <s v="OL"/>
    <m/>
    <m/>
    <m/>
    <m/>
    <m/>
    <s v="2days_LOOPER_Cup"/>
    <s v="愛知"/>
    <s v="23"/>
    <x v="8"/>
    <x v="0"/>
    <x v="7"/>
    <n v="1"/>
  </r>
  <r>
    <s v="19791111A"/>
    <n v="19791111"/>
    <n v="19791111"/>
    <d v="1979-11-11T00:00:00"/>
    <s v="OL"/>
    <m/>
    <m/>
    <m/>
    <m/>
    <m/>
    <s v="[JOA]第6回西日本OL大会"/>
    <s v="山口"/>
    <s v="35"/>
    <x v="2"/>
    <x v="0"/>
    <x v="7"/>
    <n v="1"/>
  </r>
  <r>
    <s v="19790115A"/>
    <n v="19790115"/>
    <n v="19790115"/>
    <d v="1979-01-15T00:00:00"/>
    <s v="OL"/>
    <m/>
    <m/>
    <m/>
    <m/>
    <m/>
    <s v="[JOA]第5回西日本OL大会"/>
    <s v="徳島"/>
    <s v="36"/>
    <x v="15"/>
    <x v="0"/>
    <x v="7"/>
    <n v="1"/>
  </r>
  <r>
    <s v="19801102A"/>
    <n v="19801102"/>
    <n v="19801102"/>
    <d v="1980-11-02T00:00:00"/>
    <s v="OL"/>
    <m/>
    <m/>
    <m/>
    <m/>
    <m/>
    <s v="[JOA]第7回東日本OL大会"/>
    <s v="福島"/>
    <s v="07"/>
    <x v="10"/>
    <x v="0"/>
    <x v="8"/>
    <n v="1"/>
  </r>
  <r>
    <s v="19800120A"/>
    <n v="19800120"/>
    <n v="19800120"/>
    <d v="1980-01-20T00:00:00"/>
    <s v="OL"/>
    <m/>
    <m/>
    <m/>
    <m/>
    <m/>
    <s v="第1回筑波大OL大会"/>
    <s v="茨城"/>
    <s v="08"/>
    <x v="11"/>
    <x v="0"/>
    <x v="8"/>
    <n v="1"/>
  </r>
  <r>
    <s v="19800503A"/>
    <n v="19800503"/>
    <n v="19800503"/>
    <d v="1980-05-03T00:00:00"/>
    <s v="OL"/>
    <m/>
    <m/>
    <m/>
    <m/>
    <m/>
    <s v="O-CUP80"/>
    <s v="埼玉"/>
    <s v="11"/>
    <x v="0"/>
    <x v="0"/>
    <x v="8"/>
    <n v="1"/>
  </r>
  <r>
    <s v="19800503B"/>
    <n v="19800503"/>
    <n v="19800503"/>
    <d v="1980-05-05T00:00:00"/>
    <s v="OL"/>
    <m/>
    <m/>
    <m/>
    <m/>
    <m/>
    <s v="O-CUP80"/>
    <s v="埼玉"/>
    <s v="11"/>
    <x v="0"/>
    <x v="0"/>
    <x v="8"/>
    <n v="1"/>
  </r>
  <r>
    <s v="19800210A"/>
    <n v="19800210"/>
    <n v="19800210"/>
    <d v="1980-02-10T00:00:00"/>
    <s v="OL"/>
    <m/>
    <m/>
    <m/>
    <m/>
    <m/>
    <s v="京葉２日間"/>
    <s v="千葉"/>
    <s v="12"/>
    <x v="4"/>
    <x v="0"/>
    <x v="8"/>
    <n v="1"/>
  </r>
  <r>
    <s v="19800211A"/>
    <n v="19800211"/>
    <n v="19800211"/>
    <d v="1980-02-11T00:00:00"/>
    <s v="OL"/>
    <m/>
    <m/>
    <m/>
    <m/>
    <m/>
    <s v="京葉２日間"/>
    <s v="千葉"/>
    <s v="12"/>
    <x v="4"/>
    <x v="0"/>
    <x v="8"/>
    <n v="1"/>
  </r>
  <r>
    <s v="19800224A"/>
    <n v="19800224"/>
    <n v="19800224"/>
    <d v="1980-02-24T00:00:00"/>
    <s v="OL"/>
    <m/>
    <m/>
    <m/>
    <m/>
    <m/>
    <s v="第2回早大OC大会"/>
    <s v="千葉"/>
    <s v="12"/>
    <x v="4"/>
    <x v="0"/>
    <x v="8"/>
    <n v="1"/>
  </r>
  <r>
    <s v="19800525A"/>
    <n v="19800525"/>
    <n v="19800525"/>
    <d v="1980-05-25T00:00:00"/>
    <s v="OL"/>
    <m/>
    <m/>
    <m/>
    <m/>
    <m/>
    <s v="第5回京葉OLC大会兼第1回日本大学OLC大会(京葉200人大会）"/>
    <s v="千葉"/>
    <s v="12"/>
    <x v="4"/>
    <x v="0"/>
    <x v="8"/>
    <n v="1"/>
  </r>
  <r>
    <s v="19800615A"/>
    <n v="19800615"/>
    <n v="19800615"/>
    <d v="1980-06-15T00:00:00"/>
    <s v="OL"/>
    <m/>
    <m/>
    <m/>
    <m/>
    <m/>
    <s v="京葉ミニ"/>
    <s v="千葉"/>
    <s v="12"/>
    <x v="4"/>
    <x v="0"/>
    <x v="8"/>
    <n v="1"/>
  </r>
  <r>
    <s v="19801005A"/>
    <n v="19801005"/>
    <n v="19801005"/>
    <d v="1980-10-05T00:00:00"/>
    <s v="OL"/>
    <m/>
    <m/>
    <m/>
    <m/>
    <m/>
    <s v="京葉東金"/>
    <s v="千葉"/>
    <s v="12"/>
    <x v="4"/>
    <x v="0"/>
    <x v="8"/>
    <n v="1"/>
  </r>
  <r>
    <s v="19801207B"/>
    <n v="19801207"/>
    <n v="19801207"/>
    <d v="1980-12-07T00:00:00"/>
    <s v="OL"/>
    <m/>
    <m/>
    <m/>
    <m/>
    <m/>
    <s v="第1回東大OLK大会"/>
    <s v="千葉"/>
    <s v="12"/>
    <x v="4"/>
    <x v="0"/>
    <x v="8"/>
    <n v="1"/>
  </r>
  <r>
    <s v="19801214A"/>
    <n v="19801214"/>
    <n v="19801214"/>
    <d v="1980-12-14T00:00:00"/>
    <s v="OL"/>
    <m/>
    <m/>
    <m/>
    <m/>
    <m/>
    <s v="第3回三井OL大会"/>
    <s v="千葉"/>
    <s v="12"/>
    <x v="4"/>
    <x v="0"/>
    <x v="8"/>
    <n v="1"/>
  </r>
  <r>
    <s v="19800326A"/>
    <n v="19800326"/>
    <n v="19800326"/>
    <d v="1980-03-26T00:00:00"/>
    <s v="OL"/>
    <m/>
    <m/>
    <m/>
    <m/>
    <m/>
    <s v="第1回東京高専"/>
    <s v="東京"/>
    <s v="13"/>
    <x v="5"/>
    <x v="0"/>
    <x v="8"/>
    <n v="1"/>
  </r>
  <r>
    <s v="19800420A"/>
    <n v="19800420"/>
    <n v="19800420"/>
    <d v="1980-04-20T00:00:00"/>
    <s v="OL"/>
    <m/>
    <m/>
    <m/>
    <m/>
    <m/>
    <s v="第2回ジュニアチャンピオン大会"/>
    <s v="東京"/>
    <s v="13"/>
    <x v="5"/>
    <x v="0"/>
    <x v="8"/>
    <n v="1"/>
  </r>
  <r>
    <s v="19801130A"/>
    <n v="19801130"/>
    <n v="19801130"/>
    <d v="1980-11-30T00:00:00"/>
    <s v="OL"/>
    <m/>
    <m/>
    <m/>
    <m/>
    <m/>
    <s v="[JOA]第2回朝日OL大会"/>
    <s v="東京"/>
    <s v="13"/>
    <x v="5"/>
    <x v="0"/>
    <x v="8"/>
    <n v="1"/>
  </r>
  <r>
    <s v="19800101A"/>
    <n v="19800101"/>
    <n v="19800101"/>
    <d v="1980-01-01T00:00:00"/>
    <s v="OL"/>
    <m/>
    <m/>
    <m/>
    <m/>
    <m/>
    <s v="第5回元朝OL大会"/>
    <s v="神奈川"/>
    <s v="14"/>
    <x v="1"/>
    <x v="0"/>
    <x v="8"/>
    <n v="1"/>
  </r>
  <r>
    <s v="19800302A"/>
    <n v="19809302"/>
    <n v="19809302"/>
    <d v="1980-03-02T00:00:00"/>
    <s v="OL"/>
    <m/>
    <m/>
    <m/>
    <m/>
    <m/>
    <s v="創立7周年記念YOLC大会"/>
    <s v="神奈川"/>
    <s v="14"/>
    <x v="1"/>
    <x v="0"/>
    <x v="8"/>
    <n v="1"/>
  </r>
  <r>
    <s v="19800427A"/>
    <n v="19800427"/>
    <n v="19800427"/>
    <d v="1980-04-27T00:00:00"/>
    <s v="OL"/>
    <m/>
    <m/>
    <m/>
    <m/>
    <m/>
    <s v="第6回春のOL"/>
    <s v="神奈川"/>
    <s v="14"/>
    <x v="1"/>
    <x v="0"/>
    <x v="8"/>
    <n v="1"/>
  </r>
  <r>
    <s v="19801207A"/>
    <n v="19801207"/>
    <n v="19801207"/>
    <d v="1980-12-07T00:00:00"/>
    <s v="OL"/>
    <m/>
    <m/>
    <m/>
    <m/>
    <m/>
    <s v="神奈川県民OL大会"/>
    <s v="神奈川"/>
    <s v="14"/>
    <x v="1"/>
    <x v="0"/>
    <x v="8"/>
    <n v="1"/>
  </r>
  <r>
    <s v="19800323A"/>
    <n v="19800323"/>
    <n v="19800323"/>
    <d v="1980-03-23T00:00:00"/>
    <s v="OL"/>
    <m/>
    <m/>
    <m/>
    <m/>
    <m/>
    <s v="[JOA]第6回全日本OL大会"/>
    <s v="山梨"/>
    <s v="19"/>
    <x v="16"/>
    <x v="0"/>
    <x v="8"/>
    <n v="1"/>
  </r>
  <r>
    <s v="19801123A"/>
    <n v="19801123"/>
    <n v="19801123"/>
    <d v="1980-11-23T00:00:00"/>
    <s v="OL"/>
    <m/>
    <m/>
    <m/>
    <m/>
    <m/>
    <s v="[JOA]第7回西日本OL大会"/>
    <s v="岡山"/>
    <s v="33"/>
    <x v="17"/>
    <x v="0"/>
    <x v="8"/>
    <n v="1"/>
  </r>
  <r>
    <s v="19810823A"/>
    <n v="19810823"/>
    <n v="19810823"/>
    <d v="1981-08-23T00:00:00"/>
    <s v="OL"/>
    <m/>
    <m/>
    <m/>
    <m/>
    <m/>
    <s v="第2回大沼OL大会"/>
    <s v="北海道"/>
    <s v="01"/>
    <x v="18"/>
    <x v="0"/>
    <x v="9"/>
    <n v="1"/>
  </r>
  <r>
    <s v="19810118A"/>
    <n v="19810118"/>
    <n v="19810118"/>
    <d v="1981-01-18T00:00:00"/>
    <s v="OL"/>
    <m/>
    <m/>
    <m/>
    <m/>
    <m/>
    <s v="第2回筑波大OL大会"/>
    <s v="茨城"/>
    <s v="08"/>
    <x v="11"/>
    <x v="0"/>
    <x v="9"/>
    <n v="1"/>
  </r>
  <r>
    <s v="19811220A"/>
    <n v="19811220"/>
    <n v="19811220"/>
    <d v="1981-12-20T00:00:00"/>
    <s v="OL"/>
    <m/>
    <m/>
    <m/>
    <m/>
    <m/>
    <s v="第3回筑波大OL大会"/>
    <s v="茨城"/>
    <s v="08"/>
    <x v="11"/>
    <x v="0"/>
    <x v="9"/>
    <n v="1"/>
  </r>
  <r>
    <s v="19810222A"/>
    <n v="19810222"/>
    <n v="19810222"/>
    <d v="1981-02-22T00:00:00"/>
    <s v="OL"/>
    <m/>
    <m/>
    <m/>
    <m/>
    <m/>
    <s v="第3回早大OC大会"/>
    <s v="埼玉"/>
    <s v="11"/>
    <x v="0"/>
    <x v="0"/>
    <x v="9"/>
    <n v="1"/>
  </r>
  <r>
    <s v="19811108A"/>
    <n v="19811108"/>
    <n v="19811108"/>
    <d v="1981-11-08T00:00:00"/>
    <s v="OL"/>
    <m/>
    <m/>
    <m/>
    <m/>
    <m/>
    <s v="[JOA]第8回東日本OL大会"/>
    <s v="埼玉"/>
    <s v="11"/>
    <x v="0"/>
    <x v="0"/>
    <x v="9"/>
    <n v="1"/>
  </r>
  <r>
    <s v="19810531A"/>
    <n v="19810531"/>
    <n v="19810531"/>
    <d v="1981-05-31T00:00:00"/>
    <s v="OL"/>
    <m/>
    <m/>
    <m/>
    <m/>
    <m/>
    <s v="第3回千葉大OL大会"/>
    <s v="千葉"/>
    <s v="12"/>
    <x v="4"/>
    <x v="0"/>
    <x v="9"/>
    <n v="1"/>
  </r>
  <r>
    <s v="19810524A"/>
    <n v="19810524"/>
    <n v="19810524"/>
    <d v="1981-05-24T00:00:00"/>
    <s v="OL"/>
    <m/>
    <m/>
    <m/>
    <m/>
    <m/>
    <s v="第7回ソニーOL大会"/>
    <s v="東京"/>
    <s v="13"/>
    <x v="5"/>
    <x v="0"/>
    <x v="9"/>
    <n v="1"/>
  </r>
  <r>
    <s v="19810607A"/>
    <n v="19810607"/>
    <n v="19810607"/>
    <d v="1981-06-07T00:00:00"/>
    <s v="OL"/>
    <m/>
    <m/>
    <m/>
    <m/>
    <m/>
    <s v="第2回東大OLK大会"/>
    <s v="東京"/>
    <s v="13"/>
    <x v="5"/>
    <x v="0"/>
    <x v="9"/>
    <n v="1"/>
  </r>
  <r>
    <s v="19810814A"/>
    <n v="19810814"/>
    <n v="19810814"/>
    <d v="1981-08-14T00:00:00"/>
    <s v="OL"/>
    <m/>
    <m/>
    <m/>
    <m/>
    <m/>
    <s v="ナイトOL三日間大会"/>
    <s v="東京"/>
    <s v="13"/>
    <x v="5"/>
    <x v="0"/>
    <x v="9"/>
    <n v="1"/>
  </r>
  <r>
    <s v="19810815A"/>
    <n v="19810815"/>
    <n v="19810815"/>
    <d v="1981-08-15T00:00:00"/>
    <s v="OL"/>
    <m/>
    <m/>
    <m/>
    <m/>
    <m/>
    <s v="ナイトOL三日間大会"/>
    <s v="東京"/>
    <s v="13"/>
    <x v="5"/>
    <x v="0"/>
    <x v="9"/>
    <n v="1"/>
  </r>
  <r>
    <s v="19810816A"/>
    <n v="19810816"/>
    <n v="19810816"/>
    <d v="1981-08-16T00:00:00"/>
    <s v="OL"/>
    <m/>
    <m/>
    <m/>
    <m/>
    <m/>
    <s v="ナイトOL三日間大会"/>
    <s v="東京"/>
    <s v="13"/>
    <x v="5"/>
    <x v="0"/>
    <x v="9"/>
    <n v="1"/>
  </r>
  <r>
    <s v="19811226A"/>
    <n v="19811226"/>
    <n v="19811226"/>
    <d v="1981-12-26T00:00:00"/>
    <s v="OL"/>
    <m/>
    <m/>
    <m/>
    <m/>
    <m/>
    <s v="第2回上智リレーOL"/>
    <s v="東京"/>
    <s v="13"/>
    <x v="5"/>
    <x v="0"/>
    <x v="9"/>
    <n v="1"/>
  </r>
  <r>
    <s v="19810101A"/>
    <n v="19810101"/>
    <n v="19810101"/>
    <d v="1981-01-01T00:00:00"/>
    <s v="OL"/>
    <m/>
    <m/>
    <m/>
    <m/>
    <m/>
    <s v="第6回元朝OL大会"/>
    <s v="神奈川"/>
    <s v="14"/>
    <x v="1"/>
    <x v="0"/>
    <x v="9"/>
    <n v="1"/>
  </r>
  <r>
    <s v="19810419A"/>
    <n v="19810419"/>
    <n v="19810419"/>
    <d v="1981-04-19T00:00:00"/>
    <s v="OL"/>
    <m/>
    <m/>
    <m/>
    <m/>
    <m/>
    <s v="第1回慶応OL大会"/>
    <s v="神奈川"/>
    <s v="14"/>
    <x v="1"/>
    <x v="0"/>
    <x v="9"/>
    <n v="1"/>
  </r>
  <r>
    <s v="19810426A"/>
    <n v="19810426"/>
    <n v="19810426"/>
    <d v="1981-04-26T00:00:00"/>
    <s v="OL"/>
    <m/>
    <m/>
    <m/>
    <m/>
    <m/>
    <s v="第7回春のOL"/>
    <s v="神奈川"/>
    <s v="14"/>
    <x v="1"/>
    <x v="0"/>
    <x v="9"/>
    <n v="1"/>
  </r>
  <r>
    <s v="198110xxA"/>
    <n v="19811001"/>
    <n v="19811001"/>
    <s v="1981/10/xx"/>
    <s v="OL"/>
    <m/>
    <m/>
    <m/>
    <m/>
    <m/>
    <s v="第8回ソニーOL大会"/>
    <s v="神奈川"/>
    <s v="14"/>
    <x v="1"/>
    <x v="0"/>
    <x v="9"/>
    <n v="1"/>
  </r>
  <r>
    <s v="19811129A"/>
    <n v="19811129"/>
    <n v="19811129"/>
    <d v="1981-11-29T00:00:00"/>
    <s v="OL"/>
    <m/>
    <m/>
    <m/>
    <m/>
    <m/>
    <s v="[JOA]第3回朝日OL大会"/>
    <s v="神奈川"/>
    <s v="14"/>
    <x v="1"/>
    <x v="0"/>
    <x v="9"/>
    <n v="1"/>
  </r>
  <r>
    <s v="19811010A"/>
    <n v="19811010"/>
    <n v="19811010"/>
    <d v="1981-10-10T00:00:00"/>
    <s v="OL"/>
    <m/>
    <m/>
    <m/>
    <m/>
    <m/>
    <s v="日本海2日間"/>
    <s v="石川"/>
    <s v="17"/>
    <x v="13"/>
    <x v="0"/>
    <x v="9"/>
    <n v="1"/>
  </r>
  <r>
    <s v="19811011A"/>
    <n v="19811011"/>
    <n v="19811011"/>
    <d v="1981-10-11T00:00:00"/>
    <s v="OL"/>
    <m/>
    <m/>
    <m/>
    <m/>
    <m/>
    <s v="日本海2日間"/>
    <s v="石川"/>
    <s v="17"/>
    <x v="13"/>
    <x v="0"/>
    <x v="9"/>
    <n v="1"/>
  </r>
  <r>
    <s v="19810802A"/>
    <n v="19810802"/>
    <n v="19810802"/>
    <d v="1981-08-02T00:00:00"/>
    <s v="OL"/>
    <m/>
    <m/>
    <m/>
    <m/>
    <m/>
    <s v="東京OLCサマーキャンプ"/>
    <s v="長野"/>
    <s v="20"/>
    <x v="19"/>
    <x v="0"/>
    <x v="9"/>
    <n v="1"/>
  </r>
  <r>
    <s v="19810322A"/>
    <n v="19810322"/>
    <n v="19810322"/>
    <d v="1981-03-22T00:00:00"/>
    <s v="OL"/>
    <m/>
    <m/>
    <m/>
    <m/>
    <m/>
    <s v="[JOA]第7回全日本OL大会"/>
    <s v="岐阜"/>
    <s v="21"/>
    <x v="14"/>
    <x v="0"/>
    <x v="9"/>
    <n v="1"/>
  </r>
  <r>
    <s v="19811206A"/>
    <n v="19811206"/>
    <n v="19811206"/>
    <d v="1981-12-06T00:00:00"/>
    <s v="OL"/>
    <m/>
    <m/>
    <m/>
    <m/>
    <m/>
    <s v="[JOA]第8回西日本OL大会"/>
    <s v="広島"/>
    <s v="34"/>
    <x v="3"/>
    <x v="0"/>
    <x v="9"/>
    <n v="1"/>
  </r>
  <r>
    <s v="19821010A"/>
    <n v="19821010"/>
    <n v="19821010"/>
    <d v="1982-10-10T00:00:00"/>
    <s v="OL"/>
    <m/>
    <m/>
    <m/>
    <m/>
    <m/>
    <s v="OL北海道２日間"/>
    <s v="北海道"/>
    <s v="01"/>
    <x v="18"/>
    <x v="0"/>
    <x v="10"/>
    <n v="1"/>
  </r>
  <r>
    <s v="19821011A"/>
    <n v="19821011"/>
    <n v="19821011"/>
    <d v="1982-10-11T00:00:00"/>
    <s v="OL"/>
    <m/>
    <m/>
    <m/>
    <m/>
    <m/>
    <s v="OL北海道２日間"/>
    <s v="北海道"/>
    <s v="01"/>
    <x v="18"/>
    <x v="0"/>
    <x v="10"/>
    <n v="1"/>
  </r>
  <r>
    <s v="19820926A"/>
    <n v="19820926"/>
    <n v="19820926"/>
    <d v="1982-09-26T00:00:00"/>
    <s v="OL"/>
    <m/>
    <m/>
    <m/>
    <m/>
    <m/>
    <s v="狐山OL"/>
    <s v="茨城"/>
    <s v="08"/>
    <x v="11"/>
    <x v="0"/>
    <x v="10"/>
    <n v="1"/>
  </r>
  <r>
    <s v="19821219A"/>
    <n v="19821219"/>
    <n v="19821219"/>
    <d v="1982-12-19T00:00:00"/>
    <s v="OL"/>
    <m/>
    <m/>
    <m/>
    <m/>
    <m/>
    <s v="第5回筑波大OL大会"/>
    <s v="茨城"/>
    <s v="08"/>
    <x v="11"/>
    <x v="0"/>
    <x v="10"/>
    <n v="1"/>
  </r>
  <r>
    <s v="19821114A"/>
    <n v="19821114"/>
    <n v="19821114"/>
    <d v="1982-11-14T00:00:00"/>
    <s v="OL"/>
    <m/>
    <m/>
    <m/>
    <m/>
    <m/>
    <s v="[JOA]第9回東日本OL大会"/>
    <s v="群馬"/>
    <s v="10"/>
    <x v="20"/>
    <x v="0"/>
    <x v="10"/>
    <n v="1"/>
  </r>
  <r>
    <s v="19820115A"/>
    <n v="19820115"/>
    <n v="19820115"/>
    <d v="1982-01-15T00:00:00"/>
    <s v="OL"/>
    <m/>
    <m/>
    <m/>
    <m/>
    <m/>
    <s v="OL国際２日間"/>
    <s v="埼玉"/>
    <s v="11"/>
    <x v="0"/>
    <x v="0"/>
    <x v="10"/>
    <n v="1"/>
  </r>
  <r>
    <s v="19820116A"/>
    <n v="19820116"/>
    <n v="19820116"/>
    <d v="1982-01-16T00:00:00"/>
    <s v="OL"/>
    <m/>
    <m/>
    <m/>
    <m/>
    <m/>
    <s v="OL国際２日間"/>
    <s v="埼玉"/>
    <s v="11"/>
    <x v="0"/>
    <x v="0"/>
    <x v="10"/>
    <n v="1"/>
  </r>
  <r>
    <s v="19820117A"/>
    <n v="19820117"/>
    <n v="19820117"/>
    <d v="1982-01-17T00:00:00"/>
    <s v="OL"/>
    <m/>
    <m/>
    <m/>
    <m/>
    <m/>
    <s v="OL国際リレー"/>
    <s v="埼玉"/>
    <s v="11"/>
    <x v="0"/>
    <x v="0"/>
    <x v="10"/>
    <n v="1"/>
  </r>
  <r>
    <s v="19820214A"/>
    <n v="19820214"/>
    <n v="19820214"/>
    <d v="1982-02-14T00:00:00"/>
    <s v="OL"/>
    <m/>
    <m/>
    <m/>
    <m/>
    <m/>
    <s v="第2回防衛医大OL"/>
    <s v="埼玉"/>
    <s v="11"/>
    <x v="0"/>
    <x v="0"/>
    <x v="10"/>
    <n v="1"/>
  </r>
  <r>
    <s v="19820627A"/>
    <n v="19820627"/>
    <n v="19820627"/>
    <d v="1982-06-27T00:00:00"/>
    <s v="OL"/>
    <m/>
    <m/>
    <m/>
    <m/>
    <m/>
    <s v="温故知新イベント"/>
    <s v="埼玉"/>
    <s v="11"/>
    <x v="0"/>
    <x v="0"/>
    <x v="10"/>
    <n v="1"/>
  </r>
  <r>
    <s v="19820718A"/>
    <n v="19820718"/>
    <n v="19820718"/>
    <d v="1982-07-18T00:00:00"/>
    <s v="OL"/>
    <m/>
    <m/>
    <m/>
    <m/>
    <m/>
    <s v="ジュニアカップ82"/>
    <s v="埼玉"/>
    <s v="11"/>
    <x v="0"/>
    <x v="0"/>
    <x v="10"/>
    <n v="1"/>
  </r>
  <r>
    <s v="19821226A"/>
    <n v="19821226"/>
    <n v="19821226"/>
    <d v="1982-12-26T00:00:00"/>
    <s v="OL"/>
    <m/>
    <m/>
    <m/>
    <m/>
    <m/>
    <s v="森林公園リレー"/>
    <s v="埼玉"/>
    <s v="11"/>
    <x v="0"/>
    <x v="0"/>
    <x v="10"/>
    <n v="1"/>
  </r>
  <r>
    <s v="19820221A"/>
    <n v="19820221"/>
    <n v="19820221"/>
    <d v="1982-02-21T00:00:00"/>
    <s v="OL"/>
    <m/>
    <m/>
    <m/>
    <m/>
    <m/>
    <s v="第2回千葉リレー"/>
    <s v="千葉"/>
    <s v="12"/>
    <x v="4"/>
    <x v="0"/>
    <x v="10"/>
    <n v="1"/>
  </r>
  <r>
    <s v="19821015A"/>
    <n v="19821015"/>
    <n v="19821015"/>
    <d v="1982-10-15T00:00:00"/>
    <s v="OL"/>
    <m/>
    <m/>
    <m/>
    <m/>
    <m/>
    <s v="OL迷友会大会"/>
    <s v="千葉"/>
    <s v="12"/>
    <x v="4"/>
    <x v="0"/>
    <x v="10"/>
    <n v="1"/>
  </r>
  <r>
    <s v="19821212A"/>
    <n v="19821212"/>
    <n v="19821212"/>
    <d v="1982-12-12T00:00:00"/>
    <s v="OL"/>
    <m/>
    <m/>
    <m/>
    <m/>
    <m/>
    <s v="第4回千葉大OL大会"/>
    <s v="千葉"/>
    <s v="12"/>
    <x v="4"/>
    <x v="0"/>
    <x v="10"/>
    <n v="1"/>
  </r>
  <r>
    <s v="19820228A"/>
    <n v="19820228"/>
    <n v="19820228"/>
    <d v="1982-02-28T00:00:00"/>
    <s v="OL"/>
    <m/>
    <m/>
    <m/>
    <m/>
    <m/>
    <s v="第4回早大OC大会"/>
    <s v="東京"/>
    <s v="13"/>
    <x v="5"/>
    <x v="0"/>
    <x v="10"/>
    <n v="1"/>
  </r>
  <r>
    <s v="19820307A"/>
    <n v="19820307"/>
    <n v="19820307"/>
    <d v="1982-03-07T00:00:00"/>
    <s v="OL"/>
    <m/>
    <m/>
    <m/>
    <m/>
    <m/>
    <s v="社会人OL選手権"/>
    <s v="東京"/>
    <s v="13"/>
    <x v="5"/>
    <x v="0"/>
    <x v="10"/>
    <n v="1"/>
  </r>
  <r>
    <s v="19820425A"/>
    <n v="19820425"/>
    <n v="19820425"/>
    <d v="1982-04-25T00:00:00"/>
    <s v="OL"/>
    <m/>
    <m/>
    <m/>
    <m/>
    <m/>
    <s v="多摩丘陵２日間"/>
    <s v="東京"/>
    <s v="13"/>
    <x v="5"/>
    <x v="0"/>
    <x v="10"/>
    <n v="1"/>
  </r>
  <r>
    <s v="19820516A"/>
    <n v="19820516"/>
    <n v="19820516"/>
    <d v="1982-05-16T00:00:00"/>
    <s v="OL"/>
    <m/>
    <m/>
    <m/>
    <m/>
    <m/>
    <s v="第9回ソニーOL大会"/>
    <s v="東京"/>
    <s v="13"/>
    <x v="5"/>
    <x v="0"/>
    <x v="10"/>
    <n v="1"/>
  </r>
  <r>
    <s v="19820606A"/>
    <n v="19820606"/>
    <n v="19820606"/>
    <d v="1982-06-06T00:00:00"/>
    <s v="OL"/>
    <m/>
    <m/>
    <m/>
    <m/>
    <m/>
    <s v="第4回東大OLK大会"/>
    <s v="東京"/>
    <s v="13"/>
    <x v="5"/>
    <x v="0"/>
    <x v="10"/>
    <n v="1"/>
  </r>
  <r>
    <s v="19820829A"/>
    <n v="19820829"/>
    <n v="19820829"/>
    <d v="1982-08-29T00:00:00"/>
    <s v="OL"/>
    <m/>
    <m/>
    <m/>
    <m/>
    <m/>
    <s v="第2回サマーナイトOL"/>
    <s v="東京"/>
    <s v="13"/>
    <x v="5"/>
    <x v="0"/>
    <x v="10"/>
    <n v="1"/>
  </r>
  <r>
    <s v="19820101A"/>
    <n v="19820101"/>
    <n v="19820101"/>
    <d v="1982-01-01T00:00:00"/>
    <s v="OL"/>
    <m/>
    <m/>
    <m/>
    <m/>
    <m/>
    <s v="第7回元朝OL大会"/>
    <s v="神奈川"/>
    <s v="14"/>
    <x v="1"/>
    <x v="0"/>
    <x v="10"/>
    <n v="1"/>
  </r>
  <r>
    <s v="19820131A"/>
    <n v="19820131"/>
    <n v="19820131"/>
    <d v="1982-01-31T00:00:00"/>
    <s v="OL"/>
    <m/>
    <m/>
    <m/>
    <m/>
    <m/>
    <s v="第8回横浜OLクラブ大会"/>
    <s v="神奈川"/>
    <s v="14"/>
    <x v="1"/>
    <x v="0"/>
    <x v="10"/>
    <n v="1"/>
  </r>
  <r>
    <s v="19820418A"/>
    <n v="19820418"/>
    <n v="19820418"/>
    <d v="1982-04-18T00:00:00"/>
    <s v="OL"/>
    <m/>
    <m/>
    <m/>
    <m/>
    <m/>
    <s v="第4回サン・スーシOL大会"/>
    <s v="神奈川"/>
    <s v="14"/>
    <x v="1"/>
    <x v="0"/>
    <x v="10"/>
    <n v="1"/>
  </r>
  <r>
    <s v="19820503A"/>
    <n v="19820503"/>
    <n v="19820503"/>
    <d v="1982-05-03T00:00:00"/>
    <s v="OL"/>
    <m/>
    <m/>
    <m/>
    <m/>
    <m/>
    <s v="第4回マイレッグ.東海大"/>
    <s v="神奈川"/>
    <s v="14"/>
    <x v="1"/>
    <x v="0"/>
    <x v="10"/>
    <n v="1"/>
  </r>
  <r>
    <s v="19820530A"/>
    <n v="19820530"/>
    <n v="19820530"/>
    <d v="1982-05-30T00:00:00"/>
    <s v="OL"/>
    <m/>
    <m/>
    <m/>
    <m/>
    <m/>
    <s v="第2回横国大リレー"/>
    <s v="神奈川"/>
    <s v="14"/>
    <x v="1"/>
    <x v="0"/>
    <x v="10"/>
    <n v="1"/>
  </r>
  <r>
    <s v="19820828A"/>
    <n v="19820828"/>
    <n v="19820828"/>
    <d v="1982-08-28T00:00:00"/>
    <s v="OL"/>
    <m/>
    <m/>
    <m/>
    <m/>
    <m/>
    <s v="横浜.小田原キャンプ"/>
    <s v="神奈川"/>
    <s v="14"/>
    <x v="1"/>
    <x v="0"/>
    <x v="10"/>
    <n v="1"/>
  </r>
  <r>
    <s v="19821107A"/>
    <n v="19821107"/>
    <n v="19821107"/>
    <d v="1982-11-07T00:00:00"/>
    <s v="OL"/>
    <m/>
    <m/>
    <m/>
    <m/>
    <m/>
    <s v="第10回ソニーOL大会"/>
    <s v="神奈川"/>
    <s v="14"/>
    <x v="1"/>
    <x v="0"/>
    <x v="10"/>
    <n v="1"/>
  </r>
  <r>
    <s v="19821128A"/>
    <n v="19821128"/>
    <n v="19821128"/>
    <d v="1982-11-28T00:00:00"/>
    <s v="OL"/>
    <m/>
    <m/>
    <m/>
    <m/>
    <m/>
    <s v="[JOA]第4回朝日OL"/>
    <s v="神奈川"/>
    <s v="14"/>
    <x v="1"/>
    <x v="0"/>
    <x v="10"/>
    <n v="1"/>
  </r>
  <r>
    <s v="19820509A"/>
    <n v="19820509"/>
    <n v="19820509"/>
    <d v="1982-05-09T00:00:00"/>
    <s v="OL"/>
    <m/>
    <m/>
    <m/>
    <m/>
    <m/>
    <s v="八ヶ岳OL"/>
    <s v="山梨"/>
    <s v="19"/>
    <x v="16"/>
    <x v="0"/>
    <x v="10"/>
    <n v="1"/>
  </r>
  <r>
    <s v="19820731A"/>
    <n v="19820731"/>
    <n v="19820731"/>
    <d v="1982-07-31T00:00:00"/>
    <s v="OL"/>
    <m/>
    <m/>
    <m/>
    <m/>
    <m/>
    <s v="第9回東京OLCサマーキャンプ"/>
    <s v="長野"/>
    <s v="20"/>
    <x v="19"/>
    <x v="0"/>
    <x v="10"/>
    <n v="1"/>
  </r>
  <r>
    <s v="19820801A"/>
    <n v="19820801"/>
    <n v="19820801"/>
    <d v="1982-08-01T00:00:00"/>
    <s v="OL"/>
    <m/>
    <m/>
    <m/>
    <m/>
    <m/>
    <s v="第9回東京OLCサマーキャンプ"/>
    <s v="長野"/>
    <s v="20"/>
    <x v="19"/>
    <x v="0"/>
    <x v="10"/>
    <n v="1"/>
  </r>
  <r>
    <s v="19820502A"/>
    <n v="19820502"/>
    <n v="19820502"/>
    <d v="1982-05-02T00:00:00"/>
    <s v="OL"/>
    <m/>
    <m/>
    <m/>
    <m/>
    <m/>
    <s v="OL富士宮大会"/>
    <s v="静岡"/>
    <s v="22"/>
    <x v="21"/>
    <x v="0"/>
    <x v="10"/>
    <n v="1"/>
  </r>
  <r>
    <s v="19820807A"/>
    <n v="19820807"/>
    <n v="19820807"/>
    <d v="1982-08-07T00:00:00"/>
    <s v="OL"/>
    <m/>
    <m/>
    <m/>
    <m/>
    <m/>
    <s v="第2回OLPサマーキャンプ"/>
    <s v="静岡"/>
    <s v="22"/>
    <x v="21"/>
    <x v="0"/>
    <x v="10"/>
    <n v="1"/>
  </r>
  <r>
    <s v="19820808A1"/>
    <n v="19820808"/>
    <n v="19820808"/>
    <d v="1982-08-08T00:00:00"/>
    <s v="OL"/>
    <m/>
    <m/>
    <m/>
    <m/>
    <m/>
    <s v="第2回OLPサマーキャンプ"/>
    <s v="静岡"/>
    <s v="22"/>
    <x v="21"/>
    <x v="0"/>
    <x v="10"/>
    <n v="1"/>
  </r>
  <r>
    <s v="19820808A2"/>
    <n v="19820808"/>
    <n v="19820808"/>
    <d v="1982-08-08T00:00:00"/>
    <s v="OL"/>
    <m/>
    <m/>
    <m/>
    <m/>
    <m/>
    <s v="第2回OLPサマーキャンプ"/>
    <s v="静岡"/>
    <s v="22"/>
    <x v="21"/>
    <x v="0"/>
    <x v="10"/>
    <n v="1"/>
  </r>
  <r>
    <s v="19820503B"/>
    <n v="19820503"/>
    <n v="19820503"/>
    <d v="1982-05-03T00:00:00"/>
    <s v="OL"/>
    <m/>
    <m/>
    <m/>
    <m/>
    <m/>
    <s v="第1回京大OL大会"/>
    <s v="京都"/>
    <s v="26"/>
    <x v="22"/>
    <x v="0"/>
    <x v="10"/>
    <n v="1"/>
  </r>
  <r>
    <s v="19820505A"/>
    <n v="19820505"/>
    <n v="19820505"/>
    <d v="1982-05-05T00:00:00"/>
    <s v="OL"/>
    <m/>
    <m/>
    <m/>
    <m/>
    <m/>
    <s v="第1回阪大OL大会"/>
    <s v="大阪"/>
    <s v="27"/>
    <x v="23"/>
    <x v="0"/>
    <x v="10"/>
    <n v="1"/>
  </r>
  <r>
    <s v="19820321A"/>
    <n v="19820321"/>
    <n v="19820321"/>
    <d v="1982-03-21T00:00:00"/>
    <s v="OL"/>
    <m/>
    <m/>
    <m/>
    <m/>
    <m/>
    <s v="[JOA]第8回全日本OL"/>
    <s v="和歌山"/>
    <s v="30"/>
    <x v="24"/>
    <x v="0"/>
    <x v="10"/>
    <n v="1"/>
  </r>
  <r>
    <s v="19821128B"/>
    <n v="19821128"/>
    <n v="19821128"/>
    <d v="1982-11-28T00:00:00"/>
    <s v="OL"/>
    <m/>
    <m/>
    <m/>
    <m/>
    <m/>
    <s v="第1回島根大OL大会兼第3回中国学連大会"/>
    <s v="島根"/>
    <s v="32"/>
    <x v="6"/>
    <x v="0"/>
    <x v="10"/>
    <n v="1"/>
  </r>
  <r>
    <s v="19821205A"/>
    <n v="19821205"/>
    <n v="19821205"/>
    <d v="1982-12-05T00:00:00"/>
    <s v="OL"/>
    <m/>
    <m/>
    <m/>
    <m/>
    <m/>
    <s v="[JOA]第9回西日本OL大会"/>
    <s v="福岡"/>
    <s v="40"/>
    <x v="25"/>
    <x v="0"/>
    <x v="10"/>
    <n v="1"/>
  </r>
  <r>
    <s v="19831218A"/>
    <n v="19831218"/>
    <n v="19831218"/>
    <d v="1983-12-18T00:00:00"/>
    <s v="OL"/>
    <m/>
    <m/>
    <m/>
    <m/>
    <m/>
    <s v="第6回筑波大OL大会"/>
    <s v="栃木"/>
    <s v="09"/>
    <x v="7"/>
    <x v="0"/>
    <x v="11"/>
    <n v="1"/>
  </r>
  <r>
    <s v="19830227A"/>
    <n v="19830227"/>
    <n v="19830227"/>
    <d v="1983-02-27T00:00:00"/>
    <s v="OL"/>
    <m/>
    <m/>
    <m/>
    <m/>
    <m/>
    <s v="第5回早大OC大会"/>
    <s v="埼玉"/>
    <s v="11"/>
    <x v="0"/>
    <x v="0"/>
    <x v="11"/>
    <n v="1"/>
  </r>
  <r>
    <s v="19830605A"/>
    <n v="19830605"/>
    <n v="19830605"/>
    <d v="1983-06-05T00:00:00"/>
    <s v="OL"/>
    <m/>
    <m/>
    <m/>
    <m/>
    <m/>
    <s v="ジュニアカップ83"/>
    <s v="埼玉"/>
    <s v="11"/>
    <x v="0"/>
    <x v="0"/>
    <x v="11"/>
    <n v="1"/>
  </r>
  <r>
    <s v="19830827A"/>
    <n v="19830827"/>
    <n v="19830827"/>
    <d v="1983-08-27T00:00:00"/>
    <s v="OL"/>
    <m/>
    <m/>
    <m/>
    <m/>
    <m/>
    <s v="COMET OL 3days"/>
    <s v="埼玉"/>
    <s v="11"/>
    <x v="0"/>
    <x v="0"/>
    <x v="11"/>
    <n v="1"/>
  </r>
  <r>
    <s v="19831225A"/>
    <n v="19831225"/>
    <n v="19831225"/>
    <d v="1983-12-25T00:00:00"/>
    <s v="OL"/>
    <m/>
    <m/>
    <m/>
    <m/>
    <m/>
    <s v="みちの会10周年"/>
    <s v="埼玉"/>
    <s v="11"/>
    <x v="0"/>
    <x v="0"/>
    <x v="11"/>
    <n v="1"/>
  </r>
  <r>
    <s v="19830320A"/>
    <n v="19830320"/>
    <n v="19830320"/>
    <d v="1983-03-20T00:00:00"/>
    <s v="OL"/>
    <m/>
    <m/>
    <m/>
    <m/>
    <m/>
    <s v="[JOA]第9回全日本OL"/>
    <s v="千葉"/>
    <s v="12"/>
    <x v="4"/>
    <x v="0"/>
    <x v="11"/>
    <n v="1"/>
  </r>
  <r>
    <s v="19830321A"/>
    <n v="19830321"/>
    <n v="19830321"/>
    <d v="1983-03-21T00:00:00"/>
    <s v="OL"/>
    <m/>
    <m/>
    <m/>
    <m/>
    <m/>
    <s v="全国リレー"/>
    <s v="千葉"/>
    <s v="12"/>
    <x v="4"/>
    <x v="0"/>
    <x v="11"/>
    <n v="1"/>
  </r>
  <r>
    <s v="198303xxA"/>
    <n v="19830301"/>
    <n v="19830301"/>
    <s v="1983/3/xx"/>
    <s v="OL"/>
    <m/>
    <m/>
    <m/>
    <m/>
    <m/>
    <s v="プレ全日本ミニ"/>
    <s v="千葉"/>
    <s v="12"/>
    <x v="4"/>
    <x v="0"/>
    <x v="11"/>
    <n v="1"/>
  </r>
  <r>
    <s v="19831127A"/>
    <n v="19831127"/>
    <n v="19831127"/>
    <d v="1983-11-27T00:00:00"/>
    <s v="OL"/>
    <m/>
    <m/>
    <m/>
    <m/>
    <m/>
    <s v="[JOA]第5回朝日OL大会"/>
    <s v="千葉"/>
    <s v="12"/>
    <x v="4"/>
    <x v="0"/>
    <x v="11"/>
    <n v="1"/>
  </r>
  <r>
    <s v="19831211A"/>
    <n v="19831211"/>
    <n v="19831211"/>
    <d v="1983-12-11T00:00:00"/>
    <s v="OL"/>
    <m/>
    <m/>
    <m/>
    <m/>
    <m/>
    <s v="第5回千葉大OL大会"/>
    <s v="千葉"/>
    <s v="12"/>
    <x v="4"/>
    <x v="0"/>
    <x v="11"/>
    <n v="1"/>
  </r>
  <r>
    <s v="19830213A"/>
    <n v="19830213"/>
    <n v="19830213"/>
    <d v="1983-02-13T00:00:00"/>
    <s v="OL"/>
    <m/>
    <m/>
    <m/>
    <m/>
    <m/>
    <s v="社会人OL選手権"/>
    <s v="東京"/>
    <s v="13"/>
    <x v="5"/>
    <x v="0"/>
    <x v="11"/>
    <n v="1"/>
  </r>
  <r>
    <s v="19830424B"/>
    <n v="19830424"/>
    <n v="19830424"/>
    <d v="1983-04-24T00:00:00"/>
    <s v="OL"/>
    <m/>
    <m/>
    <m/>
    <m/>
    <m/>
    <s v="第3回ジュニアチャンピオン大会"/>
    <s v="東京"/>
    <s v="13"/>
    <x v="5"/>
    <x v="0"/>
    <x v="11"/>
    <n v="1"/>
  </r>
  <r>
    <s v="19830522A"/>
    <n v="19830522"/>
    <n v="19830522"/>
    <d v="1983-05-22T00:00:00"/>
    <s v="OL"/>
    <m/>
    <m/>
    <m/>
    <m/>
    <m/>
    <s v="第2回中央大OLC"/>
    <s v="東京"/>
    <s v="13"/>
    <x v="5"/>
    <x v="0"/>
    <x v="11"/>
    <n v="1"/>
  </r>
  <r>
    <s v="19830612A"/>
    <n v="19830612"/>
    <n v="19830612"/>
    <d v="1983-06-12T00:00:00"/>
    <s v="OL"/>
    <m/>
    <m/>
    <m/>
    <m/>
    <m/>
    <s v="第5回東大OLK大会"/>
    <s v="東京"/>
    <s v="13"/>
    <x v="5"/>
    <x v="0"/>
    <x v="11"/>
    <n v="1"/>
  </r>
  <r>
    <s v="19830813A"/>
    <n v="19830813"/>
    <n v="19830813"/>
    <d v="1983-08-13T00:00:00"/>
    <s v="OL"/>
    <m/>
    <m/>
    <m/>
    <m/>
    <m/>
    <s v="第3回サマーナイトOL 3days"/>
    <s v="東京"/>
    <s v="13"/>
    <x v="5"/>
    <x v="0"/>
    <x v="11"/>
    <n v="1"/>
  </r>
  <r>
    <s v="19830814A"/>
    <n v="19830814"/>
    <n v="19830814"/>
    <d v="1983-08-14T00:00:00"/>
    <s v="OL"/>
    <m/>
    <m/>
    <m/>
    <m/>
    <m/>
    <s v="第3回サマーナイトOL 3days"/>
    <s v="東京"/>
    <s v="13"/>
    <x v="5"/>
    <x v="0"/>
    <x v="11"/>
    <n v="1"/>
  </r>
  <r>
    <s v="19830822A"/>
    <n v="19830822"/>
    <n v="19830822"/>
    <d v="1983-08-22T00:00:00"/>
    <s v="OL"/>
    <m/>
    <m/>
    <m/>
    <m/>
    <m/>
    <s v="第3回サマーナイトOL 3days"/>
    <s v="東京"/>
    <s v="13"/>
    <x v="5"/>
    <x v="0"/>
    <x v="11"/>
    <n v="1"/>
  </r>
  <r>
    <s v="19830826A"/>
    <n v="19830826"/>
    <n v="19830826"/>
    <d v="1983-08-26T00:00:00"/>
    <s v="OL"/>
    <m/>
    <m/>
    <m/>
    <m/>
    <m/>
    <s v="COMET OL 3days"/>
    <s v="東京"/>
    <s v="13"/>
    <x v="5"/>
    <x v="0"/>
    <x v="11"/>
    <n v="1"/>
  </r>
  <r>
    <s v="19830828A"/>
    <n v="19830828"/>
    <n v="19830828"/>
    <d v="1983-08-28T00:00:00"/>
    <s v="OL"/>
    <m/>
    <m/>
    <m/>
    <m/>
    <m/>
    <s v="COMET OL 3days"/>
    <s v="東京"/>
    <s v="13"/>
    <x v="5"/>
    <x v="0"/>
    <x v="11"/>
    <n v="1"/>
  </r>
  <r>
    <s v="19830101A"/>
    <n v="19830101"/>
    <n v="19830101"/>
    <d v="1983-01-01T00:00:00"/>
    <s v="OL"/>
    <m/>
    <m/>
    <m/>
    <m/>
    <m/>
    <s v="第8回元朝OL大会"/>
    <s v="神奈川"/>
    <s v="14"/>
    <x v="1"/>
    <x v="0"/>
    <x v="11"/>
    <n v="1"/>
  </r>
  <r>
    <s v="19830131A"/>
    <n v="19830131"/>
    <n v="19830131"/>
    <d v="1983-01-31T00:00:00"/>
    <s v="OL"/>
    <m/>
    <m/>
    <m/>
    <m/>
    <m/>
    <s v="第9回横浜OLクラブ大会"/>
    <s v="神奈川"/>
    <s v="14"/>
    <x v="1"/>
    <x v="0"/>
    <x v="11"/>
    <n v="1"/>
  </r>
  <r>
    <s v="19830424A"/>
    <n v="19830424"/>
    <n v="19830424"/>
    <d v="1983-04-24T00:00:00"/>
    <s v="OL"/>
    <m/>
    <m/>
    <m/>
    <m/>
    <m/>
    <s v="第2回港南区民OL"/>
    <s v="神奈川"/>
    <s v="14"/>
    <x v="1"/>
    <x v="0"/>
    <x v="11"/>
    <n v="1"/>
  </r>
  <r>
    <s v="19830503A"/>
    <n v="19830503"/>
    <n v="19830503"/>
    <d v="1983-05-03T00:00:00"/>
    <s v="OL"/>
    <m/>
    <m/>
    <m/>
    <m/>
    <m/>
    <s v="第8回春のOL"/>
    <s v="神奈川"/>
    <s v="14"/>
    <x v="1"/>
    <x v="0"/>
    <x v="11"/>
    <n v="1"/>
  </r>
  <r>
    <s v="19830515A"/>
    <n v="19830515"/>
    <n v="19830515"/>
    <d v="1983-05-15T00:00:00"/>
    <s v="OL"/>
    <m/>
    <m/>
    <m/>
    <m/>
    <m/>
    <s v="第5回サン・スーシOL大会"/>
    <s v="神奈川"/>
    <s v="14"/>
    <x v="1"/>
    <x v="0"/>
    <x v="11"/>
    <n v="1"/>
  </r>
  <r>
    <s v="19830529A"/>
    <n v="19830529"/>
    <n v="19830529"/>
    <d v="1983-05-29T00:00:00"/>
    <s v="OL"/>
    <m/>
    <m/>
    <m/>
    <m/>
    <m/>
    <s v="東海大OLCミニ"/>
    <s v="神奈川"/>
    <s v="14"/>
    <x v="1"/>
    <x v="0"/>
    <x v="11"/>
    <n v="1"/>
  </r>
  <r>
    <s v="19830918A"/>
    <n v="19830918"/>
    <n v="19830918"/>
    <d v="1983-09-18T00:00:00"/>
    <s v="OL"/>
    <m/>
    <m/>
    <m/>
    <m/>
    <m/>
    <s v="第6回サン・スーシOL大会"/>
    <s v="神奈川"/>
    <s v="14"/>
    <x v="1"/>
    <x v="0"/>
    <x v="11"/>
    <n v="1"/>
  </r>
  <r>
    <s v="19831113A"/>
    <n v="19831113"/>
    <n v="19831113"/>
    <d v="1983-11-13T00:00:00"/>
    <s v="OL"/>
    <m/>
    <m/>
    <m/>
    <m/>
    <m/>
    <s v="[JOA]第10回東日本OL大会"/>
    <s v="新潟"/>
    <s v="15"/>
    <x v="26"/>
    <x v="0"/>
    <x v="11"/>
    <n v="1"/>
  </r>
  <r>
    <s v="19830430A"/>
    <n v="19830430"/>
    <n v="19830430"/>
    <d v="1983-04-30T00:00:00"/>
    <s v="OL"/>
    <m/>
    <m/>
    <m/>
    <m/>
    <m/>
    <s v="O-CUP83"/>
    <s v="長野"/>
    <s v="20"/>
    <x v="19"/>
    <x v="0"/>
    <x v="11"/>
    <n v="1"/>
  </r>
  <r>
    <s v="19830501A"/>
    <n v="19830501"/>
    <n v="19830501"/>
    <d v="1983-05-01T00:00:00"/>
    <s v="OL"/>
    <m/>
    <m/>
    <m/>
    <m/>
    <m/>
    <s v="O-CUP83"/>
    <s v="長野"/>
    <s v="20"/>
    <x v="19"/>
    <x v="0"/>
    <x v="11"/>
    <n v="1"/>
  </r>
  <r>
    <s v="19830725A"/>
    <n v="19830725"/>
    <n v="19830725"/>
    <d v="1983-07-25T00:00:00"/>
    <s v="OL"/>
    <m/>
    <m/>
    <m/>
    <m/>
    <m/>
    <s v="横浜.サン・スーシ キャンプ"/>
    <s v="静岡"/>
    <s v="22"/>
    <x v="21"/>
    <x v="0"/>
    <x v="11"/>
    <n v="1"/>
  </r>
  <r>
    <s v="19831016A"/>
    <n v="19831016"/>
    <n v="19831016"/>
    <d v="1983-10-16T00:00:00"/>
    <s v="OL"/>
    <m/>
    <m/>
    <m/>
    <m/>
    <m/>
    <s v="蓬莱OL大会"/>
    <s v="滋賀"/>
    <s v="25"/>
    <x v="27"/>
    <x v="0"/>
    <x v="11"/>
    <n v="1"/>
  </r>
  <r>
    <s v="19831030A"/>
    <n v="19831030"/>
    <n v="19831030"/>
    <d v="1983-10-30T00:00:00"/>
    <s v="OL"/>
    <m/>
    <m/>
    <m/>
    <m/>
    <m/>
    <s v="[JOA]第10回西日本OL大会"/>
    <s v="滋賀"/>
    <s v="25"/>
    <x v="27"/>
    <x v="0"/>
    <x v="11"/>
    <n v="1"/>
  </r>
  <r>
    <s v="19831204A"/>
    <n v="19831204"/>
    <n v="19831204"/>
    <d v="1983-12-04T00:00:00"/>
    <s v="OL"/>
    <m/>
    <m/>
    <m/>
    <m/>
    <m/>
    <s v="第2回京大OL大会"/>
    <s v="京都"/>
    <s v="26"/>
    <x v="22"/>
    <x v="0"/>
    <x v="11"/>
    <n v="1"/>
  </r>
  <r>
    <s v="19841125A"/>
    <n v="19841125"/>
    <n v="19841125"/>
    <d v="1984-11-25T00:00:00"/>
    <s v="OL"/>
    <m/>
    <m/>
    <m/>
    <m/>
    <m/>
    <s v="[JOA]第6回朝日OL大会"/>
    <s v="茨城"/>
    <s v="08"/>
    <x v="11"/>
    <x v="0"/>
    <x v="12"/>
    <n v="1"/>
  </r>
  <r>
    <s v="19841021A"/>
    <n v="19841021"/>
    <n v="19841021"/>
    <d v="1984-10-21T00:00:00"/>
    <s v="OL"/>
    <m/>
    <m/>
    <m/>
    <m/>
    <m/>
    <s v="第7回筑波大OL大会"/>
    <s v="栃木"/>
    <s v="09"/>
    <x v="7"/>
    <x v="0"/>
    <x v="12"/>
    <n v="1"/>
  </r>
  <r>
    <s v="19840226A"/>
    <n v="19840226"/>
    <n v="19840226"/>
    <d v="1984-02-26T00:00:00"/>
    <s v="OL"/>
    <m/>
    <m/>
    <m/>
    <m/>
    <m/>
    <s v="第6回早大OC大会"/>
    <s v="埼玉"/>
    <s v="11"/>
    <x v="0"/>
    <x v="0"/>
    <x v="12"/>
    <n v="1"/>
  </r>
  <r>
    <s v="19840527A"/>
    <n v="19840527"/>
    <n v="19840527"/>
    <d v="1984-05-27T00:00:00"/>
    <s v="OL"/>
    <m/>
    <m/>
    <m/>
    <m/>
    <m/>
    <s v="第12回ソニーOL大会"/>
    <s v="埼玉"/>
    <s v="11"/>
    <x v="0"/>
    <x v="0"/>
    <x v="12"/>
    <n v="1"/>
  </r>
  <r>
    <s v="19840817A"/>
    <n v="19840817"/>
    <n v="19840817"/>
    <d v="1984-08-17T00:00:00"/>
    <s v="OL"/>
    <m/>
    <m/>
    <m/>
    <m/>
    <m/>
    <s v="COMET OL 3days"/>
    <s v="埼玉"/>
    <s v="11"/>
    <x v="0"/>
    <x v="0"/>
    <x v="12"/>
    <n v="1"/>
  </r>
  <r>
    <s v="19840818A"/>
    <n v="19840818"/>
    <n v="19840818"/>
    <d v="1984-08-18T00:00:00"/>
    <s v="OL"/>
    <m/>
    <m/>
    <m/>
    <m/>
    <m/>
    <s v="COMET OL 3days"/>
    <s v="埼玉"/>
    <s v="11"/>
    <x v="0"/>
    <x v="0"/>
    <x v="12"/>
    <n v="1"/>
  </r>
  <r>
    <s v="19840819A"/>
    <n v="19840819"/>
    <n v="19840819"/>
    <d v="1984-08-19T00:00:00"/>
    <s v="OL"/>
    <m/>
    <m/>
    <m/>
    <m/>
    <m/>
    <s v="COMET OL 3days"/>
    <s v="埼玉"/>
    <s v="11"/>
    <x v="0"/>
    <x v="0"/>
    <x v="12"/>
    <n v="1"/>
  </r>
  <r>
    <s v="19840603A"/>
    <n v="19840603"/>
    <n v="19840603"/>
    <d v="1984-06-03T00:00:00"/>
    <s v="OL"/>
    <m/>
    <m/>
    <m/>
    <m/>
    <m/>
    <s v="第6回東大OLK大会"/>
    <s v="千葉"/>
    <s v="12"/>
    <x v="4"/>
    <x v="0"/>
    <x v="12"/>
    <n v="1"/>
  </r>
  <r>
    <s v="19841216B"/>
    <n v="19841216"/>
    <n v="19841216"/>
    <d v="1984-12-16T00:00:00"/>
    <s v="OL"/>
    <m/>
    <m/>
    <m/>
    <m/>
    <m/>
    <s v="第6回千葉大OL大会"/>
    <s v="千葉"/>
    <s v="12"/>
    <x v="4"/>
    <x v="0"/>
    <x v="12"/>
    <n v="1"/>
  </r>
  <r>
    <s v="19840810A"/>
    <n v="19840810"/>
    <n v="19840810"/>
    <d v="1984-08-10T00:00:00"/>
    <s v="OL"/>
    <m/>
    <m/>
    <m/>
    <m/>
    <m/>
    <s v="サマーナイトOL3日間"/>
    <s v="東京"/>
    <s v="13"/>
    <x v="5"/>
    <x v="0"/>
    <x v="12"/>
    <n v="1"/>
  </r>
  <r>
    <s v="19840812A"/>
    <n v="19840812"/>
    <n v="19840812"/>
    <d v="1984-08-12T00:00:00"/>
    <s v="OL"/>
    <m/>
    <m/>
    <m/>
    <m/>
    <m/>
    <s v="サマーナイトOL3日間"/>
    <s v="東京"/>
    <s v="13"/>
    <x v="5"/>
    <x v="0"/>
    <x v="12"/>
    <n v="1"/>
  </r>
  <r>
    <s v="19840101A"/>
    <n v="19840101"/>
    <n v="19840101"/>
    <d v="1984-01-01T00:00:00"/>
    <s v="OL"/>
    <m/>
    <m/>
    <m/>
    <m/>
    <m/>
    <s v="第9回元朝OL大会"/>
    <s v="神奈川"/>
    <s v="14"/>
    <x v="1"/>
    <x v="0"/>
    <x v="12"/>
    <n v="1"/>
  </r>
  <r>
    <s v="19840311A"/>
    <n v="19840311"/>
    <n v="19840311"/>
    <d v="1984-03-11T00:00:00"/>
    <s v="OL"/>
    <m/>
    <m/>
    <m/>
    <m/>
    <m/>
    <s v="横浜OLクラブ第10回記念大会"/>
    <s v="神奈川"/>
    <s v="14"/>
    <x v="1"/>
    <x v="0"/>
    <x v="12"/>
    <n v="1"/>
  </r>
  <r>
    <s v="19840422A"/>
    <n v="19840422"/>
    <n v="19840422"/>
    <d v="1984-04-22T00:00:00"/>
    <s v="OL"/>
    <m/>
    <m/>
    <m/>
    <m/>
    <m/>
    <s v="第9回春のOL"/>
    <s v="神奈川"/>
    <s v="14"/>
    <x v="1"/>
    <x v="0"/>
    <x v="12"/>
    <n v="1"/>
  </r>
  <r>
    <s v="19840520A"/>
    <n v="19840520"/>
    <n v="19840520"/>
    <d v="1984-05-20T00:00:00"/>
    <s v="OL"/>
    <m/>
    <m/>
    <m/>
    <m/>
    <m/>
    <s v="第2回東海大OLC大会"/>
    <s v="神奈川"/>
    <s v="14"/>
    <x v="1"/>
    <x v="0"/>
    <x v="12"/>
    <n v="1"/>
  </r>
  <r>
    <s v="19841021B"/>
    <n v="19841021"/>
    <n v="19841021"/>
    <d v="1984-10-21T00:00:00"/>
    <s v="OL"/>
    <m/>
    <m/>
    <m/>
    <m/>
    <m/>
    <s v="健康・体力づくり大会兼昭和59年度神奈川県民大会"/>
    <s v="神奈川"/>
    <s v="14"/>
    <x v="1"/>
    <x v="0"/>
    <x v="12"/>
    <n v="1"/>
  </r>
  <r>
    <s v="19841104B"/>
    <n v="19841104"/>
    <n v="19841104"/>
    <d v="1984-11-04T00:00:00"/>
    <s v="OL"/>
    <m/>
    <m/>
    <m/>
    <m/>
    <m/>
    <s v="第7回サン・スーシOL大会"/>
    <s v="神奈川"/>
    <s v="14"/>
    <x v="1"/>
    <x v="0"/>
    <x v="12"/>
    <n v="1"/>
  </r>
  <r>
    <s v="19841111A"/>
    <n v="19841111"/>
    <n v="19841111"/>
    <d v="1984-11-11T00:00:00"/>
    <s v="OL"/>
    <m/>
    <m/>
    <m/>
    <m/>
    <m/>
    <s v="[JOA]第11回東日本OL大会"/>
    <s v="三重"/>
    <s v="24"/>
    <x v="28"/>
    <x v="0"/>
    <x v="12"/>
    <n v="1"/>
  </r>
  <r>
    <s v="19840325A"/>
    <n v="19840325"/>
    <n v="19840325"/>
    <d v="1984-03-25T00:00:00"/>
    <s v="OL"/>
    <m/>
    <m/>
    <m/>
    <m/>
    <m/>
    <s v="[JOA]第10回全日本OL大会"/>
    <s v="山口"/>
    <s v="35"/>
    <x v="2"/>
    <x v="0"/>
    <x v="12"/>
    <n v="1"/>
  </r>
  <r>
    <s v="19841202B"/>
    <n v="19841202"/>
    <n v="19841202"/>
    <d v="1984-12-02T00:00:00"/>
    <s v="OL"/>
    <m/>
    <m/>
    <m/>
    <m/>
    <m/>
    <s v="[JOA]第11回西日本OL大会"/>
    <s v="熊本"/>
    <s v="43"/>
    <x v="29"/>
    <x v="0"/>
    <x v="12"/>
    <n v="1"/>
  </r>
  <r>
    <s v="19850324A"/>
    <n v="19850324"/>
    <n v="19850324"/>
    <d v="1985-03-24T00:00:00"/>
    <s v="OL"/>
    <m/>
    <m/>
    <m/>
    <m/>
    <m/>
    <s v="[JOA]第11回全日本OL大会"/>
    <s v="岩手"/>
    <s v="03"/>
    <x v="30"/>
    <x v="0"/>
    <x v="13"/>
    <n v="1"/>
  </r>
  <r>
    <s v="19851215B"/>
    <n v="19851215"/>
    <n v="19851215"/>
    <d v="1985-12-15T00:00:00"/>
    <s v="OL"/>
    <m/>
    <m/>
    <m/>
    <m/>
    <m/>
    <s v="第8回筑波大OL大会"/>
    <s v="茨城"/>
    <s v="08"/>
    <x v="11"/>
    <x v="0"/>
    <x v="13"/>
    <n v="1"/>
  </r>
  <r>
    <s v="19850609A"/>
    <n v="19850609"/>
    <n v="19850609"/>
    <d v="1985-06-09T00:00:00"/>
    <s v="OL"/>
    <m/>
    <m/>
    <m/>
    <m/>
    <m/>
    <s v="第7回東大OLK大会"/>
    <s v="群馬"/>
    <s v="10"/>
    <x v="20"/>
    <x v="0"/>
    <x v="13"/>
    <n v="1"/>
  </r>
  <r>
    <s v="19851027A"/>
    <n v="19851027"/>
    <n v="19851027"/>
    <d v="1985-10-27T00:00:00"/>
    <s v="OL"/>
    <m/>
    <m/>
    <m/>
    <m/>
    <m/>
    <s v="第13回ソニーOL大会"/>
    <s v="埼玉"/>
    <s v="11"/>
    <x v="0"/>
    <x v="0"/>
    <x v="13"/>
    <n v="1"/>
  </r>
  <r>
    <s v="19851124A"/>
    <n v="19851124"/>
    <n v="19851124"/>
    <d v="1985-11-24T00:00:00"/>
    <s v="OL"/>
    <m/>
    <m/>
    <m/>
    <m/>
    <m/>
    <s v="[JOA]第7回朝日OL大会"/>
    <s v="埼玉"/>
    <s v="11"/>
    <x v="0"/>
    <x v="0"/>
    <x v="13"/>
    <n v="1"/>
  </r>
  <r>
    <s v="19850224A"/>
    <n v="19850224"/>
    <n v="19850224"/>
    <d v="1985-02-24T00:00:00"/>
    <s v="OL"/>
    <m/>
    <m/>
    <m/>
    <m/>
    <m/>
    <s v="第7回早大OC大会"/>
    <s v="千葉"/>
    <s v="12"/>
    <x v="4"/>
    <x v="0"/>
    <x v="13"/>
    <n v="1"/>
  </r>
  <r>
    <s v="19850623A"/>
    <n v="19850623"/>
    <n v="19850623"/>
    <d v="1985-06-23T00:00:00"/>
    <s v="OL"/>
    <m/>
    <m/>
    <m/>
    <m/>
    <m/>
    <s v="第9回京葉OLC大会"/>
    <s v="千葉"/>
    <s v="12"/>
    <x v="4"/>
    <x v="0"/>
    <x v="13"/>
    <n v="1"/>
  </r>
  <r>
    <s v="19850211A"/>
    <n v="19850211"/>
    <n v="19850211"/>
    <d v="1985-02-11T00:00:00"/>
    <s v="OL"/>
    <m/>
    <m/>
    <m/>
    <m/>
    <m/>
    <s v="第2回社会人OL選手権"/>
    <s v="東京"/>
    <s v="13"/>
    <x v="5"/>
    <x v="0"/>
    <x v="13"/>
    <n v="1"/>
  </r>
  <r>
    <s v="19850824A"/>
    <n v="19850824"/>
    <n v="19850824"/>
    <d v="1985-08-24T00:00:00"/>
    <s v="OL"/>
    <m/>
    <m/>
    <m/>
    <m/>
    <m/>
    <s v="太平洋OL八丈島"/>
    <s v="東京"/>
    <s v="13"/>
    <x v="5"/>
    <x v="0"/>
    <x v="13"/>
    <n v="1"/>
  </r>
  <r>
    <s v="19850101A"/>
    <n v="19850101"/>
    <n v="19850101"/>
    <d v="1985-01-01T00:00:00"/>
    <s v="OL"/>
    <m/>
    <m/>
    <m/>
    <m/>
    <m/>
    <s v="第10回元朝OL大会"/>
    <s v="神奈川"/>
    <s v="14"/>
    <x v="1"/>
    <x v="0"/>
    <x v="13"/>
    <n v="1"/>
  </r>
  <r>
    <s v="19850203B"/>
    <n v="19850203"/>
    <n v="19850203"/>
    <d v="1985-02-03T00:00:00"/>
    <s v="OL"/>
    <m/>
    <m/>
    <m/>
    <m/>
    <m/>
    <s v="第11回横浜OLクラブ大会"/>
    <s v="神奈川"/>
    <s v="14"/>
    <x v="1"/>
    <x v="0"/>
    <x v="13"/>
    <n v="1"/>
  </r>
  <r>
    <s v="19850407B"/>
    <n v="19850407"/>
    <n v="19850407"/>
    <d v="1985-04-07T00:00:00"/>
    <s v="OL"/>
    <m/>
    <m/>
    <m/>
    <m/>
    <m/>
    <s v="第8回サン・スーシOL大会"/>
    <s v="神奈川"/>
    <s v="14"/>
    <x v="1"/>
    <x v="0"/>
    <x v="13"/>
    <n v="1"/>
  </r>
  <r>
    <s v="19850421A"/>
    <n v="19850421"/>
    <n v="19850421"/>
    <d v="1985-04-21T00:00:00"/>
    <s v="OL"/>
    <m/>
    <m/>
    <m/>
    <m/>
    <m/>
    <s v="第10回春のOL大会"/>
    <s v="神奈川"/>
    <s v="14"/>
    <x v="1"/>
    <x v="0"/>
    <x v="13"/>
    <n v="1"/>
  </r>
  <r>
    <s v="19851020A"/>
    <n v="19851020"/>
    <n v="19851020"/>
    <d v="1985-10-20T00:00:00"/>
    <s v="OL"/>
    <m/>
    <m/>
    <m/>
    <m/>
    <m/>
    <s v="第9回サン・スーシOL大会"/>
    <s v="神奈川"/>
    <s v="14"/>
    <x v="1"/>
    <x v="0"/>
    <x v="13"/>
    <n v="1"/>
  </r>
  <r>
    <s v="19850512A"/>
    <n v="19850512"/>
    <n v="19850512"/>
    <d v="1985-05-12T00:00:00"/>
    <s v="OL"/>
    <m/>
    <m/>
    <m/>
    <m/>
    <m/>
    <s v="八ヶ岳高原OL大会"/>
    <s v="山梨"/>
    <s v="19"/>
    <x v="16"/>
    <x v="0"/>
    <x v="13"/>
    <n v="1"/>
  </r>
  <r>
    <s v="19850818A"/>
    <n v="19850818"/>
    <n v="19850818"/>
    <d v="1985-08-18T00:00:00"/>
    <s v="OL"/>
    <m/>
    <m/>
    <m/>
    <m/>
    <m/>
    <s v="トータス八ヶ岳5日間"/>
    <s v="山梨"/>
    <s v="19"/>
    <x v="16"/>
    <x v="0"/>
    <x v="13"/>
    <n v="1"/>
  </r>
  <r>
    <s v="19851103A"/>
    <n v="19851103"/>
    <n v="19851103"/>
    <d v="1985-11-03T00:00:00"/>
    <s v="OL"/>
    <m/>
    <m/>
    <m/>
    <m/>
    <m/>
    <s v="[JOA]第12回東日本OL大会"/>
    <s v="静岡"/>
    <s v="22"/>
    <x v="21"/>
    <x v="0"/>
    <x v="13"/>
    <n v="1"/>
  </r>
  <r>
    <s v="19851104A"/>
    <n v="19851104"/>
    <n v="19851104"/>
    <d v="1985-11-04T00:00:00"/>
    <s v="OL"/>
    <m/>
    <m/>
    <m/>
    <m/>
    <m/>
    <s v="富士リレーOL大会"/>
    <s v="静岡"/>
    <s v="22"/>
    <x v="21"/>
    <x v="0"/>
    <x v="13"/>
    <n v="1"/>
  </r>
  <r>
    <s v="19850505B"/>
    <n v="19850505"/>
    <n v="19850505"/>
    <d v="1985-05-05T00:00:00"/>
    <s v="OL"/>
    <m/>
    <m/>
    <m/>
    <m/>
    <m/>
    <s v="第3回京大OL大会"/>
    <s v="京都"/>
    <s v="26"/>
    <x v="22"/>
    <x v="0"/>
    <x v="13"/>
    <n v="1"/>
  </r>
  <r>
    <s v="19861221B"/>
    <n v="19861221"/>
    <n v="19861221"/>
    <d v="1986-12-21T00:00:00"/>
    <s v="OL"/>
    <m/>
    <m/>
    <m/>
    <m/>
    <m/>
    <s v="第9回筑波大OL大会"/>
    <s v="茨城"/>
    <s v="08"/>
    <x v="11"/>
    <x v="0"/>
    <x v="14"/>
    <n v="1"/>
  </r>
  <r>
    <s v="19860115A"/>
    <n v="19860115"/>
    <n v="19860115"/>
    <d v="1986-01-15T00:00:00"/>
    <s v="OL"/>
    <m/>
    <m/>
    <m/>
    <m/>
    <m/>
    <s v="OL国際大会"/>
    <s v="千葉"/>
    <s v="12"/>
    <x v="4"/>
    <x v="0"/>
    <x v="14"/>
    <n v="1"/>
  </r>
  <r>
    <s v="19861109A"/>
    <n v="19861109"/>
    <n v="19861109"/>
    <d v="1986-11-09T00:00:00"/>
    <s v="OL"/>
    <m/>
    <m/>
    <m/>
    <m/>
    <m/>
    <s v="第8回千葉大OL大会"/>
    <s v="千葉"/>
    <s v="12"/>
    <x v="4"/>
    <x v="0"/>
    <x v="14"/>
    <n v="1"/>
  </r>
  <r>
    <s v="19860608A"/>
    <n v="19860608"/>
    <n v="19860608"/>
    <d v="1986-06-08T00:00:00"/>
    <s v="OL"/>
    <m/>
    <m/>
    <m/>
    <m/>
    <m/>
    <s v="第8回東大OLK大会"/>
    <s v="東京"/>
    <s v="13"/>
    <x v="5"/>
    <x v="0"/>
    <x v="14"/>
    <n v="1"/>
  </r>
  <r>
    <s v="19860928A"/>
    <n v="19860928"/>
    <n v="19860928"/>
    <d v="1986-09-28T00:00:00"/>
    <s v="OL"/>
    <m/>
    <m/>
    <m/>
    <m/>
    <m/>
    <s v="第4回ジュニアチャンピオン大会"/>
    <s v="東京"/>
    <s v="13"/>
    <x v="5"/>
    <x v="0"/>
    <x v="14"/>
    <n v="1"/>
  </r>
  <r>
    <s v="19860126A"/>
    <n v="19860126"/>
    <n v="19860126"/>
    <d v="1986-01-26T00:00:00"/>
    <s v="OL"/>
    <m/>
    <m/>
    <m/>
    <m/>
    <m/>
    <s v="第10回サン・スーシOL大会"/>
    <s v="神奈川"/>
    <s v="14"/>
    <x v="1"/>
    <x v="0"/>
    <x v="14"/>
    <n v="1"/>
  </r>
  <r>
    <s v="19861123A"/>
    <n v="19861123"/>
    <n v="19861123"/>
    <d v="1986-11-23T00:00:00"/>
    <s v="OL"/>
    <m/>
    <m/>
    <m/>
    <m/>
    <m/>
    <s v="第14回ソニーOL大会"/>
    <s v="神奈川"/>
    <s v="14"/>
    <x v="1"/>
    <x v="0"/>
    <x v="14"/>
    <n v="1"/>
  </r>
  <r>
    <s v="19861231A"/>
    <n v="19861231"/>
    <n v="19861231"/>
    <d v="1986-12-31T00:00:00"/>
    <s v="OL"/>
    <m/>
    <m/>
    <m/>
    <m/>
    <m/>
    <s v="年忘れOL大会"/>
    <s v="神奈川"/>
    <s v="14"/>
    <x v="1"/>
    <x v="0"/>
    <x v="14"/>
    <n v="1"/>
  </r>
  <r>
    <s v="19861012A"/>
    <n v="19861012"/>
    <n v="19861012"/>
    <d v="1986-10-12T00:00:00"/>
    <s v="OL"/>
    <m/>
    <m/>
    <m/>
    <m/>
    <m/>
    <s v="第5回OL日本海大会"/>
    <s v="石川"/>
    <s v="17"/>
    <x v="13"/>
    <x v="0"/>
    <x v="14"/>
    <n v="1"/>
  </r>
  <r>
    <s v="19860921A"/>
    <n v="19860921"/>
    <n v="19860921"/>
    <d v="1986-09-21T00:00:00"/>
    <s v="OL"/>
    <m/>
    <m/>
    <m/>
    <m/>
    <m/>
    <s v="トータスLONG-O"/>
    <s v="山梨"/>
    <s v="19"/>
    <x v="16"/>
    <x v="0"/>
    <x v="14"/>
    <n v="1"/>
  </r>
  <r>
    <s v="19861130A"/>
    <n v="19861130"/>
    <n v="19861130"/>
    <d v="1986-11-30T00:00:00"/>
    <s v="OL"/>
    <m/>
    <m/>
    <m/>
    <m/>
    <m/>
    <s v="[JOA]第8回朝日OL大会"/>
    <s v="山梨"/>
    <s v="19"/>
    <x v="16"/>
    <x v="0"/>
    <x v="14"/>
    <n v="1"/>
  </r>
  <r>
    <s v="19860316A1"/>
    <n v="19860316"/>
    <n v="19860316"/>
    <d v="1986-03-16T00:00:00"/>
    <s v="OL"/>
    <m/>
    <m/>
    <m/>
    <m/>
    <m/>
    <s v="第8回インカレ"/>
    <s v="長野"/>
    <s v="20"/>
    <x v="19"/>
    <x v="0"/>
    <x v="14"/>
    <n v="1"/>
  </r>
  <r>
    <s v="19860316A2"/>
    <n v="19860316"/>
    <n v="19860316"/>
    <d v="1986-03-16T00:00:00"/>
    <s v="OL"/>
    <m/>
    <m/>
    <m/>
    <m/>
    <m/>
    <s v="第8回インカレ併設リレーOL"/>
    <s v="長野"/>
    <s v="20"/>
    <x v="19"/>
    <x v="0"/>
    <x v="14"/>
    <n v="1"/>
  </r>
  <r>
    <s v="19860223A"/>
    <n v="19860223"/>
    <n v="19860223"/>
    <d v="1986-02-23T00:00:00"/>
    <s v="OL"/>
    <m/>
    <m/>
    <m/>
    <m/>
    <m/>
    <s v="第8回早大OC大会"/>
    <s v="静岡"/>
    <s v="22"/>
    <x v="21"/>
    <x v="0"/>
    <x v="14"/>
    <n v="1"/>
  </r>
  <r>
    <s v="19860525A"/>
    <n v="19860525"/>
    <n v="19860525"/>
    <d v="1986-05-25T00:00:00"/>
    <s v="OL"/>
    <m/>
    <m/>
    <m/>
    <m/>
    <m/>
    <s v="第2回OL富士宮大会"/>
    <s v="静岡"/>
    <s v="22"/>
    <x v="21"/>
    <x v="0"/>
    <x v="14"/>
    <n v="1"/>
  </r>
  <r>
    <s v="19860323A"/>
    <n v="19860323"/>
    <n v="19860323"/>
    <d v="1986-03-23T00:00:00"/>
    <s v="OL"/>
    <m/>
    <m/>
    <m/>
    <m/>
    <m/>
    <s v="[JOA]第12回全日本OL大会"/>
    <s v="愛知"/>
    <s v="23"/>
    <x v="8"/>
    <x v="0"/>
    <x v="14"/>
    <n v="1"/>
  </r>
  <r>
    <s v="19860112A"/>
    <n v="19860112"/>
    <n v="19860112"/>
    <d v="1986-01-12T00:00:00"/>
    <s v="OL"/>
    <m/>
    <m/>
    <m/>
    <m/>
    <m/>
    <s v="[JOA]第12回西日本OL大会兼奈良国際OL大会"/>
    <s v="奈良"/>
    <s v="29"/>
    <x v="31"/>
    <x v="0"/>
    <x v="14"/>
    <n v="1"/>
  </r>
  <r>
    <s v="19861123B"/>
    <n v="19861123"/>
    <n v="19861123"/>
    <d v="1986-11-23T00:00:00"/>
    <s v="OL"/>
    <m/>
    <m/>
    <m/>
    <m/>
    <m/>
    <s v="[JOA]第13回西日本OL大会"/>
    <s v="広島"/>
    <s v="34"/>
    <x v="3"/>
    <x v="0"/>
    <x v="14"/>
    <n v="1"/>
  </r>
  <r>
    <s v="19871220A"/>
    <n v="19871220"/>
    <n v="19871220"/>
    <d v="1987-12-20T00:00:00"/>
    <s v="OL"/>
    <m/>
    <m/>
    <m/>
    <m/>
    <m/>
    <s v="第10回筑波大OL大会"/>
    <s v="茨城"/>
    <s v="08"/>
    <x v="11"/>
    <x v="0"/>
    <x v="15"/>
    <n v="1"/>
  </r>
  <r>
    <s v="19870321A"/>
    <n v="19870321"/>
    <n v="19870321"/>
    <d v="1987-03-21T00:00:00"/>
    <s v="OL"/>
    <m/>
    <m/>
    <m/>
    <m/>
    <m/>
    <s v="[JOA]第13回全日本OL大会"/>
    <s v="埼玉"/>
    <s v="11"/>
    <x v="0"/>
    <x v="0"/>
    <x v="15"/>
    <n v="1"/>
  </r>
  <r>
    <s v="19870322A"/>
    <n v="19870322"/>
    <n v="19870322"/>
    <d v="1987-03-22T00:00:00"/>
    <s v="OL"/>
    <m/>
    <m/>
    <m/>
    <m/>
    <m/>
    <s v="全日本リレーOL大会"/>
    <s v="埼玉"/>
    <s v="11"/>
    <x v="0"/>
    <x v="0"/>
    <x v="15"/>
    <n v="1"/>
  </r>
  <r>
    <s v="19870301A"/>
    <n v="19870301"/>
    <n v="19870301"/>
    <d v="1987-03-01T00:00:00"/>
    <s v="OL"/>
    <m/>
    <m/>
    <m/>
    <m/>
    <m/>
    <s v="第3回社会人OL選手権"/>
    <s v="千葉"/>
    <s v="12"/>
    <x v="4"/>
    <x v="0"/>
    <x v="15"/>
    <n v="1"/>
  </r>
  <r>
    <s v="19870517A"/>
    <n v="19870517"/>
    <n v="19870517"/>
    <d v="1987-05-17T00:00:00"/>
    <s v="OL"/>
    <m/>
    <m/>
    <m/>
    <m/>
    <m/>
    <s v="第1回WINDS OL大会"/>
    <s v="千葉"/>
    <s v="12"/>
    <x v="4"/>
    <x v="0"/>
    <x v="15"/>
    <n v="1"/>
  </r>
  <r>
    <s v="19871018A"/>
    <n v="19871018"/>
    <n v="19871018"/>
    <d v="1987-10-18T00:00:00"/>
    <s v="OL"/>
    <m/>
    <m/>
    <m/>
    <m/>
    <m/>
    <s v="第9回千葉大OL大会"/>
    <s v="千葉"/>
    <s v="12"/>
    <x v="4"/>
    <x v="0"/>
    <x v="15"/>
    <n v="1"/>
  </r>
  <r>
    <s v="19870125A"/>
    <n v="19870125"/>
    <n v="19870125"/>
    <d v="1987-01-25T00:00:00"/>
    <s v="OL"/>
    <m/>
    <m/>
    <m/>
    <m/>
    <m/>
    <s v="第12回横浜OLクラブ大会"/>
    <s v="東京"/>
    <s v="13"/>
    <x v="5"/>
    <x v="0"/>
    <x v="15"/>
    <n v="1"/>
  </r>
  <r>
    <s v="19870222A"/>
    <n v="19870222"/>
    <n v="19870222"/>
    <d v="1987-02-22T00:00:00"/>
    <s v="OL"/>
    <m/>
    <m/>
    <m/>
    <m/>
    <m/>
    <s v="第9回早大OC大会"/>
    <s v="東京"/>
    <s v="13"/>
    <x v="5"/>
    <x v="0"/>
    <x v="15"/>
    <n v="1"/>
  </r>
  <r>
    <s v="19871011A"/>
    <n v="19871011"/>
    <n v="19871011"/>
    <d v="1987-10-11T00:00:00"/>
    <s v="OL"/>
    <m/>
    <m/>
    <m/>
    <m/>
    <m/>
    <s v="第5回多摩OL大会兼第6回ジュニアチャンピオン大会"/>
    <s v="東京"/>
    <s v="13"/>
    <x v="5"/>
    <x v="0"/>
    <x v="15"/>
    <n v="1"/>
  </r>
  <r>
    <s v="19870101A"/>
    <n v="19870101"/>
    <n v="19870101"/>
    <d v="1987-01-01T00:00:00"/>
    <s v="OL"/>
    <m/>
    <m/>
    <m/>
    <m/>
    <m/>
    <s v="第12回元朝OL大会"/>
    <s v="神奈川"/>
    <s v="14"/>
    <x v="1"/>
    <x v="0"/>
    <x v="15"/>
    <n v="1"/>
  </r>
  <r>
    <s v="19870118A"/>
    <n v="19870118"/>
    <n v="19870118"/>
    <d v="1987-01-18T00:00:00"/>
    <s v="OL"/>
    <m/>
    <m/>
    <m/>
    <m/>
    <m/>
    <s v="[JOA]第13回東日本OL大会"/>
    <s v="神奈川"/>
    <s v="14"/>
    <x v="1"/>
    <x v="0"/>
    <x v="15"/>
    <n v="1"/>
  </r>
  <r>
    <s v="19870405A"/>
    <n v="19870405"/>
    <n v="19870405"/>
    <d v="1987-04-05T00:00:00"/>
    <s v="OL"/>
    <m/>
    <m/>
    <m/>
    <m/>
    <m/>
    <s v="第12回春のOL大会"/>
    <s v="神奈川"/>
    <s v="14"/>
    <x v="1"/>
    <x v="0"/>
    <x v="15"/>
    <n v="1"/>
  </r>
  <r>
    <s v="19871004B"/>
    <n v="19871004"/>
    <n v="19871004"/>
    <d v="1987-10-04T00:00:00"/>
    <s v="OL"/>
    <m/>
    <m/>
    <m/>
    <m/>
    <m/>
    <s v="第11回サン・スーシOL大会"/>
    <s v="神奈川"/>
    <s v="14"/>
    <x v="1"/>
    <x v="0"/>
    <x v="15"/>
    <n v="1"/>
  </r>
  <r>
    <s v="19871129A"/>
    <n v="19871129"/>
    <n v="19871129"/>
    <d v="1987-11-29T00:00:00"/>
    <s v="OL"/>
    <m/>
    <m/>
    <m/>
    <m/>
    <m/>
    <s v="[JOA]第9回朝日OL大会"/>
    <s v="神奈川"/>
    <s v="14"/>
    <x v="1"/>
    <x v="0"/>
    <x v="15"/>
    <n v="1"/>
  </r>
  <r>
    <s v="19870524A1"/>
    <n v="19870524"/>
    <n v="19870524"/>
    <d v="1987-05-24T00:00:00"/>
    <s v="OL"/>
    <m/>
    <m/>
    <m/>
    <m/>
    <m/>
    <s v="第1回八ヶ岳クロカン"/>
    <s v="山梨"/>
    <s v="19"/>
    <x v="16"/>
    <x v="0"/>
    <x v="15"/>
    <n v="1"/>
  </r>
  <r>
    <s v="19871123A"/>
    <n v="19871123"/>
    <n v="19871123"/>
    <d v="1987-11-23T00:00:00"/>
    <s v="OL"/>
    <m/>
    <m/>
    <m/>
    <m/>
    <m/>
    <s v="ウェディングカップ"/>
    <s v="山梨"/>
    <s v="19"/>
    <x v="16"/>
    <x v="0"/>
    <x v="15"/>
    <n v="1"/>
  </r>
  <r>
    <s v="19870531A"/>
    <n v="19870531"/>
    <n v="19870531"/>
    <d v="1987-05-31T00:00:00"/>
    <s v="OL"/>
    <m/>
    <m/>
    <m/>
    <m/>
    <m/>
    <s v="静大OL大会"/>
    <s v="静岡"/>
    <s v="22"/>
    <x v="21"/>
    <x v="0"/>
    <x v="15"/>
    <n v="1"/>
  </r>
  <r>
    <s v="19870614A"/>
    <n v="19870614"/>
    <n v="19870614"/>
    <d v="1987-06-14T00:00:00"/>
    <s v="OL"/>
    <m/>
    <m/>
    <m/>
    <m/>
    <m/>
    <s v="第9回東大OLK大会"/>
    <s v="静岡"/>
    <s v="22"/>
    <x v="21"/>
    <x v="0"/>
    <x v="15"/>
    <n v="1"/>
  </r>
  <r>
    <s v="19870111A"/>
    <n v="19870111"/>
    <n v="19870111"/>
    <d v="1987-01-11T00:00:00"/>
    <s v="OL"/>
    <m/>
    <m/>
    <m/>
    <m/>
    <m/>
    <s v="第4回京大OL大会"/>
    <s v="京都"/>
    <s v="26"/>
    <x v="22"/>
    <x v="0"/>
    <x v="15"/>
    <n v="1"/>
  </r>
  <r>
    <s v="19870429A"/>
    <n v="19870429"/>
    <n v="19870429"/>
    <d v="1987-04-29T00:00:00"/>
    <s v="OL"/>
    <m/>
    <m/>
    <m/>
    <m/>
    <m/>
    <s v="第3回阪大OL大会"/>
    <s v="大阪"/>
    <s v="27"/>
    <x v="23"/>
    <x v="0"/>
    <x v="15"/>
    <n v="1"/>
  </r>
  <r>
    <s v="19881106A"/>
    <n v="19881106"/>
    <n v="19881106"/>
    <d v="1988-11-06T00:00:00"/>
    <s v="OL"/>
    <m/>
    <m/>
    <m/>
    <m/>
    <m/>
    <s v="[JOA]第14回東日本OL大会"/>
    <s v="宮城"/>
    <s v="04"/>
    <x v="32"/>
    <x v="0"/>
    <x v="16"/>
    <n v="1"/>
  </r>
  <r>
    <s v="19881218A"/>
    <n v="19881218"/>
    <n v="19881218"/>
    <d v="1988-12-18T00:00:00"/>
    <s v="OL"/>
    <m/>
    <m/>
    <m/>
    <m/>
    <m/>
    <s v="第11回筑波大OL大会"/>
    <s v="茨城"/>
    <s v="08"/>
    <x v="11"/>
    <x v="0"/>
    <x v="16"/>
    <n v="1"/>
  </r>
  <r>
    <s v="19880605A"/>
    <n v="19880605"/>
    <n v="19880605"/>
    <d v="1988-06-05T00:00:00"/>
    <s v="OL"/>
    <m/>
    <m/>
    <m/>
    <m/>
    <m/>
    <s v="第10回東大OLK大会"/>
    <s v="埼玉"/>
    <s v="11"/>
    <x v="0"/>
    <x v="0"/>
    <x v="16"/>
    <n v="1"/>
  </r>
  <r>
    <s v="19880321A"/>
    <n v="19880321"/>
    <n v="19880321"/>
    <d v="1988-03-21T00:00:00"/>
    <s v="OL"/>
    <m/>
    <m/>
    <m/>
    <m/>
    <m/>
    <s v="千葉OL協会大会"/>
    <s v="千葉"/>
    <s v="12"/>
    <x v="4"/>
    <x v="0"/>
    <x v="16"/>
    <n v="1"/>
  </r>
  <r>
    <s v="19881204A"/>
    <n v="19881204"/>
    <n v="19881204"/>
    <d v="1988-12-04T00:00:00"/>
    <s v="OL"/>
    <m/>
    <m/>
    <m/>
    <m/>
    <m/>
    <s v="第10回千葉大OL大会"/>
    <s v="千葉"/>
    <s v="12"/>
    <x v="4"/>
    <x v="0"/>
    <x v="16"/>
    <n v="1"/>
  </r>
  <r>
    <s v="19881002A"/>
    <n v="19881002"/>
    <n v="19881002"/>
    <d v="1988-10-02T00:00:00"/>
    <s v="OL"/>
    <m/>
    <m/>
    <m/>
    <m/>
    <m/>
    <s v="第6回ジュニアチャンピオン大会"/>
    <s v="東京"/>
    <s v="13"/>
    <x v="5"/>
    <x v="0"/>
    <x v="16"/>
    <n v="1"/>
  </r>
  <r>
    <s v="19880101A"/>
    <n v="19880101"/>
    <n v="19880101"/>
    <d v="1988-01-01T00:00:00"/>
    <s v="OL"/>
    <m/>
    <m/>
    <m/>
    <m/>
    <m/>
    <s v="第13回元朝OL大会"/>
    <s v="神奈川"/>
    <s v="14"/>
    <x v="1"/>
    <x v="0"/>
    <x v="16"/>
    <n v="1"/>
  </r>
  <r>
    <s v="19880124A"/>
    <n v="19880124"/>
    <n v="19880124"/>
    <d v="1988-01-24T00:00:00"/>
    <s v="OL"/>
    <m/>
    <m/>
    <m/>
    <m/>
    <m/>
    <s v="神奈川県民OL大会"/>
    <s v="神奈川"/>
    <s v="14"/>
    <x v="1"/>
    <x v="0"/>
    <x v="16"/>
    <n v="1"/>
  </r>
  <r>
    <s v="19880515A"/>
    <n v="19880515"/>
    <n v="19880515"/>
    <d v="1988-05-15T00:00:00"/>
    <s v="OL"/>
    <m/>
    <m/>
    <m/>
    <m/>
    <m/>
    <s v="第13回春のOL大会"/>
    <s v="神奈川"/>
    <s v="14"/>
    <x v="1"/>
    <x v="0"/>
    <x v="16"/>
    <n v="1"/>
  </r>
  <r>
    <s v="19880806A"/>
    <n v="19880806"/>
    <n v="19880806"/>
    <d v="1988-08-06T00:00:00"/>
    <s v="OL"/>
    <m/>
    <m/>
    <m/>
    <m/>
    <m/>
    <s v="第3回合同サマーキャンプ"/>
    <s v="神奈川"/>
    <s v="14"/>
    <x v="1"/>
    <x v="0"/>
    <x v="16"/>
    <n v="1"/>
  </r>
  <r>
    <s v="19880424A"/>
    <n v="19880424"/>
    <n v="19880424"/>
    <d v="1988-04-24T00:00:00"/>
    <s v="OL"/>
    <m/>
    <m/>
    <m/>
    <m/>
    <m/>
    <s v="[JOA]第14回全日本OL大会"/>
    <s v="山梨"/>
    <s v="19"/>
    <x v="16"/>
    <x v="0"/>
    <x v="16"/>
    <n v="1"/>
  </r>
  <r>
    <s v="19881009A"/>
    <n v="19881009"/>
    <n v="19881009"/>
    <d v="1988-10-09T00:00:00"/>
    <s v="OL"/>
    <m/>
    <m/>
    <m/>
    <m/>
    <m/>
    <s v="関ヶ原OL大会"/>
    <s v="岐阜"/>
    <s v="21"/>
    <x v="14"/>
    <x v="0"/>
    <x v="16"/>
    <n v="1"/>
  </r>
  <r>
    <s v="19880221B"/>
    <n v="19880221"/>
    <n v="19880221"/>
    <d v="1988-02-21T00:00:00"/>
    <s v="OL"/>
    <m/>
    <m/>
    <m/>
    <m/>
    <m/>
    <s v="第10回早大OC大会"/>
    <s v="静岡"/>
    <s v="22"/>
    <x v="21"/>
    <x v="0"/>
    <x v="16"/>
    <n v="1"/>
  </r>
  <r>
    <s v="19880522A"/>
    <n v="19880522"/>
    <n v="19880522"/>
    <d v="1988-05-22T00:00:00"/>
    <s v="OL"/>
    <m/>
    <m/>
    <m/>
    <m/>
    <m/>
    <s v="静大OL大会"/>
    <s v="静岡"/>
    <s v="22"/>
    <x v="21"/>
    <x v="0"/>
    <x v="16"/>
    <n v="1"/>
  </r>
  <r>
    <s v="19880612A"/>
    <n v="19880612"/>
    <n v="19880612"/>
    <d v="1988-06-12T00:00:00"/>
    <s v="OL"/>
    <m/>
    <m/>
    <m/>
    <m/>
    <m/>
    <s v="OL富士宮大会"/>
    <s v="静岡"/>
    <s v="22"/>
    <x v="21"/>
    <x v="0"/>
    <x v="16"/>
    <n v="1"/>
  </r>
  <r>
    <s v="19890326A"/>
    <n v="19890326"/>
    <n v="19890326"/>
    <d v="1989-03-26T00:00:00"/>
    <s v="OL"/>
    <m/>
    <m/>
    <m/>
    <m/>
    <m/>
    <s v="[JOA]第15回全日本OL大会"/>
    <s v="福島"/>
    <s v="07"/>
    <x v="10"/>
    <x v="0"/>
    <x v="17"/>
    <n v="1"/>
  </r>
  <r>
    <s v="19891029A"/>
    <n v="19891029"/>
    <n v="19891029"/>
    <d v="1989-10-29T00:00:00"/>
    <s v="OL"/>
    <m/>
    <m/>
    <m/>
    <m/>
    <m/>
    <s v="第12回筑波大OL大会"/>
    <s v="栃木"/>
    <s v="09"/>
    <x v="7"/>
    <x v="0"/>
    <x v="17"/>
    <n v="1"/>
  </r>
  <r>
    <s v="19890604A"/>
    <n v="19890604"/>
    <n v="19890604"/>
    <d v="1989-06-04T00:00:00"/>
    <s v="OL"/>
    <m/>
    <m/>
    <m/>
    <m/>
    <m/>
    <s v="第11回東大OLK大会"/>
    <s v="群馬"/>
    <s v="10"/>
    <x v="20"/>
    <x v="0"/>
    <x v="17"/>
    <n v="1"/>
  </r>
  <r>
    <s v="19890212A"/>
    <n v="19890212"/>
    <n v="19890212"/>
    <d v="1989-02-12T00:00:00"/>
    <s v="OL"/>
    <m/>
    <m/>
    <m/>
    <m/>
    <m/>
    <s v="第9回朝霞郷土OL大会"/>
    <s v="埼玉"/>
    <s v="11"/>
    <x v="0"/>
    <x v="0"/>
    <x v="17"/>
    <n v="1"/>
  </r>
  <r>
    <s v="19890219B"/>
    <n v="19890219"/>
    <n v="19890219"/>
    <d v="1989-02-19T00:00:00"/>
    <s v="OL"/>
    <m/>
    <m/>
    <m/>
    <m/>
    <m/>
    <s v="第11回早大OC大会"/>
    <s v="埼玉"/>
    <s v="11"/>
    <x v="0"/>
    <x v="0"/>
    <x v="17"/>
    <n v="1"/>
  </r>
  <r>
    <s v="19890423A"/>
    <n v="19890423"/>
    <n v="19890423"/>
    <d v="1989-04-23T00:00:00"/>
    <s v="OL"/>
    <m/>
    <m/>
    <m/>
    <m/>
    <m/>
    <s v="山下さん披露OL"/>
    <s v="埼玉"/>
    <s v="11"/>
    <x v="0"/>
    <x v="0"/>
    <x v="17"/>
    <n v="1"/>
  </r>
  <r>
    <s v="19891210A"/>
    <n v="19891210"/>
    <n v="19891210"/>
    <d v="1989-12-10T00:00:00"/>
    <s v="OL"/>
    <m/>
    <m/>
    <m/>
    <m/>
    <m/>
    <s v="埼玉･寄居OL大会"/>
    <s v="埼玉"/>
    <s v="11"/>
    <x v="0"/>
    <x v="0"/>
    <x v="17"/>
    <n v="1"/>
  </r>
  <r>
    <s v="19890430A"/>
    <n v="19890430"/>
    <n v="19890430"/>
    <d v="1989-04-30T00:00:00"/>
    <s v="OL"/>
    <m/>
    <m/>
    <m/>
    <m/>
    <m/>
    <s v="OL千葉大会"/>
    <s v="千葉"/>
    <s v="12"/>
    <x v="4"/>
    <x v="0"/>
    <x v="17"/>
    <n v="1"/>
  </r>
  <r>
    <s v="19890505A"/>
    <n v="19890505"/>
    <n v="19890505"/>
    <d v="1989-05-05T00:00:00"/>
    <s v="OL"/>
    <m/>
    <m/>
    <m/>
    <m/>
    <m/>
    <s v="千葉OLCリレー大会"/>
    <s v="千葉"/>
    <s v="12"/>
    <x v="4"/>
    <x v="0"/>
    <x v="17"/>
    <n v="1"/>
  </r>
  <r>
    <s v="19891105A"/>
    <n v="19891105"/>
    <n v="19891105"/>
    <d v="1989-11-05T00:00:00"/>
    <s v="OL"/>
    <m/>
    <m/>
    <m/>
    <m/>
    <m/>
    <s v="第12回京葉OLC大会"/>
    <s v="千葉"/>
    <s v="12"/>
    <x v="4"/>
    <x v="0"/>
    <x v="17"/>
    <n v="1"/>
  </r>
  <r>
    <s v="19891217A"/>
    <n v="19891217"/>
    <n v="19891217"/>
    <d v="1989-12-17T00:00:00"/>
    <s v="OL"/>
    <m/>
    <m/>
    <m/>
    <m/>
    <m/>
    <s v="第11回千葉大OL大会"/>
    <s v="千葉"/>
    <s v="12"/>
    <x v="4"/>
    <x v="0"/>
    <x v="17"/>
    <n v="1"/>
  </r>
  <r>
    <s v="19891001B"/>
    <n v="19891001"/>
    <n v="19891001"/>
    <d v="1989-10-02T00:00:00"/>
    <s v="OL"/>
    <m/>
    <m/>
    <m/>
    <m/>
    <m/>
    <s v="第7回ジュニアチャンピオン大会"/>
    <s v="東京"/>
    <s v="13"/>
    <x v="5"/>
    <x v="0"/>
    <x v="17"/>
    <n v="1"/>
  </r>
  <r>
    <s v="19891126A"/>
    <n v="19891126"/>
    <n v="19891126"/>
    <d v="1989-11-26T00:00:00"/>
    <s v="OL"/>
    <m/>
    <m/>
    <m/>
    <m/>
    <m/>
    <s v="[JOA]第11回朝日OL大会"/>
    <s v="東京"/>
    <s v="13"/>
    <x v="5"/>
    <x v="0"/>
    <x v="17"/>
    <n v="1"/>
  </r>
  <r>
    <s v="19890101A"/>
    <n v="19890101"/>
    <n v="19890101"/>
    <d v="1989-01-01T00:00:00"/>
    <s v="OL"/>
    <m/>
    <m/>
    <m/>
    <m/>
    <m/>
    <s v="第14回元朝OL大会"/>
    <s v="神奈川"/>
    <s v="14"/>
    <x v="1"/>
    <x v="0"/>
    <x v="17"/>
    <n v="1"/>
  </r>
  <r>
    <s v="19890205A"/>
    <n v="19890205"/>
    <n v="19890205"/>
    <d v="1989-02-05T00:00:00"/>
    <s v="OL"/>
    <m/>
    <m/>
    <m/>
    <m/>
    <m/>
    <s v="県民OL大会"/>
    <s v="神奈川"/>
    <s v="14"/>
    <x v="1"/>
    <x v="0"/>
    <x v="17"/>
    <n v="1"/>
  </r>
  <r>
    <s v="19890319A"/>
    <n v="19890319"/>
    <n v="19890319"/>
    <d v="1989-03-19T00:00:00"/>
    <s v="OL"/>
    <m/>
    <m/>
    <m/>
    <m/>
    <m/>
    <s v="第2回チャリティーOL大会"/>
    <s v="神奈川"/>
    <s v="14"/>
    <x v="1"/>
    <x v="0"/>
    <x v="17"/>
    <n v="1"/>
  </r>
  <r>
    <s v="19890416B"/>
    <n v="19890416"/>
    <n v="19890416"/>
    <d v="1989-04-16T00:00:00"/>
    <s v="OL"/>
    <m/>
    <m/>
    <m/>
    <m/>
    <m/>
    <s v="第13回横浜OLクラブ大会"/>
    <s v="神奈川"/>
    <s v="14"/>
    <x v="1"/>
    <x v="0"/>
    <x v="17"/>
    <n v="1"/>
  </r>
  <r>
    <s v="19890507A"/>
    <n v="19890507"/>
    <n v="19890507"/>
    <d v="1989-05-07T00:00:00"/>
    <s v="OL"/>
    <m/>
    <m/>
    <m/>
    <m/>
    <m/>
    <s v="第12回サン・スーシOL大会"/>
    <s v="神奈川"/>
    <s v="14"/>
    <x v="1"/>
    <x v="0"/>
    <x v="17"/>
    <n v="1"/>
  </r>
  <r>
    <s v="19890521A"/>
    <n v="19890521"/>
    <n v="19890521"/>
    <d v="1989-05-21T00:00:00"/>
    <s v="OL"/>
    <m/>
    <m/>
    <m/>
    <m/>
    <m/>
    <s v="第4回阪大OL大会"/>
    <s v="三重"/>
    <s v="24"/>
    <x v="28"/>
    <x v="0"/>
    <x v="17"/>
    <n v="1"/>
  </r>
  <r>
    <s v="19890503A"/>
    <n v="19890503"/>
    <n v="19890503"/>
    <d v="1989-05-03T00:00:00"/>
    <s v="OL"/>
    <m/>
    <m/>
    <m/>
    <m/>
    <m/>
    <s v="第5回京大OL大会"/>
    <s v="大阪"/>
    <s v="27"/>
    <x v="23"/>
    <x v="0"/>
    <x v="17"/>
    <n v="1"/>
  </r>
  <r>
    <s v="19891119A"/>
    <n v="19891119"/>
    <n v="19891119"/>
    <d v="1989-11-19T00:00:00"/>
    <s v="OL"/>
    <m/>
    <m/>
    <m/>
    <m/>
    <m/>
    <s v="[JOA]第14回西日本OL大会"/>
    <s v="佐賀"/>
    <s v="41"/>
    <x v="33"/>
    <x v="0"/>
    <x v="17"/>
    <n v="1"/>
  </r>
  <r>
    <s v="19900729A"/>
    <n v="19900729"/>
    <n v="19900729"/>
    <d v="1990-07-29T00:00:00"/>
    <s v="OL"/>
    <m/>
    <m/>
    <m/>
    <m/>
    <m/>
    <s v="第13回OL北大大会"/>
    <s v="北海道"/>
    <s v="01"/>
    <x v="18"/>
    <x v="0"/>
    <x v="18"/>
    <n v="1"/>
  </r>
  <r>
    <s v="19901104B"/>
    <n v="19901104"/>
    <n v="19901104"/>
    <d v="1990-11-04T00:00:00"/>
    <s v="OL"/>
    <m/>
    <m/>
    <m/>
    <m/>
    <m/>
    <s v="第12回東北大OL大会"/>
    <s v="宮城"/>
    <s v="04"/>
    <x v="32"/>
    <x v="0"/>
    <x v="18"/>
    <n v="1"/>
  </r>
  <r>
    <s v="19900221B"/>
    <n v="19900221"/>
    <n v="19900221"/>
    <d v="1990-02-21T00:00:00"/>
    <s v="OL"/>
    <m/>
    <m/>
    <m/>
    <m/>
    <m/>
    <s v="第21回八郷町OL大会"/>
    <s v="茨城"/>
    <s v="08"/>
    <x v="11"/>
    <x v="0"/>
    <x v="18"/>
    <n v="1"/>
  </r>
  <r>
    <s v="19901021A"/>
    <n v="19901021"/>
    <n v="19901021"/>
    <d v="1990-10-21T00:00:00"/>
    <s v="OL"/>
    <m/>
    <m/>
    <m/>
    <m/>
    <m/>
    <s v="第13回筑波大OL大会"/>
    <s v="茨城"/>
    <s v="08"/>
    <x v="11"/>
    <x v="0"/>
    <x v="18"/>
    <n v="1"/>
  </r>
  <r>
    <s v="19900204B"/>
    <n v="19900204"/>
    <n v="19900204"/>
    <d v="1990-02-04T00:00:00"/>
    <s v="OL"/>
    <m/>
    <m/>
    <m/>
    <m/>
    <m/>
    <s v="鹿沼OL大会兼第8回栃木県OL大会"/>
    <s v="栃木"/>
    <s v="09"/>
    <x v="7"/>
    <x v="0"/>
    <x v="18"/>
    <n v="1"/>
  </r>
  <r>
    <s v="19901125A"/>
    <n v="19901125"/>
    <n v="19901125"/>
    <d v="1990-11-25T00:00:00"/>
    <s v="OL"/>
    <m/>
    <m/>
    <m/>
    <m/>
    <m/>
    <s v="[JOA]第12回朝日OL大会"/>
    <s v="栃木"/>
    <s v="09"/>
    <x v="7"/>
    <x v="0"/>
    <x v="18"/>
    <n v="1"/>
  </r>
  <r>
    <s v="19900121A"/>
    <n v="19900121"/>
    <n v="19900121"/>
    <d v="1990-01-21T00:00:00"/>
    <s v="OL"/>
    <m/>
    <m/>
    <m/>
    <m/>
    <m/>
    <s v="新パーマネントコース川越オープン大会"/>
    <s v="埼玉"/>
    <s v="11"/>
    <x v="0"/>
    <x v="0"/>
    <x v="18"/>
    <n v="1"/>
  </r>
  <r>
    <s v="19900128A"/>
    <n v="19900128"/>
    <n v="19900128"/>
    <d v="1990-01-28T00:00:00"/>
    <s v="OL"/>
    <m/>
    <m/>
    <m/>
    <m/>
    <m/>
    <s v="所沢OLC大会"/>
    <s v="埼玉"/>
    <s v="11"/>
    <x v="0"/>
    <x v="0"/>
    <x v="18"/>
    <n v="1"/>
  </r>
  <r>
    <s v="19900204A"/>
    <n v="19900204"/>
    <n v="19900204"/>
    <d v="1990-02-04T00:00:00"/>
    <s v="OL"/>
    <m/>
    <m/>
    <m/>
    <m/>
    <m/>
    <s v="第10回朝霞市郷土OL大会"/>
    <s v="埼玉"/>
    <s v="11"/>
    <x v="0"/>
    <x v="0"/>
    <x v="18"/>
    <n v="1"/>
  </r>
  <r>
    <s v="19900218B"/>
    <n v="19900218"/>
    <n v="19900218"/>
    <d v="1990-02-18T00:00:00"/>
    <s v="OL"/>
    <m/>
    <m/>
    <m/>
    <m/>
    <m/>
    <s v="第3回所沢OL大会"/>
    <s v="埼玉"/>
    <s v="11"/>
    <x v="0"/>
    <x v="0"/>
    <x v="18"/>
    <n v="1"/>
  </r>
  <r>
    <s v="19900225B"/>
    <n v="19900225"/>
    <n v="19900225"/>
    <d v="1990-02-25T00:00:00"/>
    <s v="OL"/>
    <m/>
    <m/>
    <m/>
    <m/>
    <m/>
    <s v="第27回上尾市民OL大会"/>
    <s v="埼玉"/>
    <s v="11"/>
    <x v="0"/>
    <x v="0"/>
    <x v="18"/>
    <n v="1"/>
  </r>
  <r>
    <s v="19900318A"/>
    <n v="19900318"/>
    <n v="19900318"/>
    <d v="1990-03-18T00:00:00"/>
    <s v="OL"/>
    <m/>
    <m/>
    <m/>
    <m/>
    <m/>
    <s v="第12回学生OL選手権兼併設リレー大会"/>
    <s v="埼玉"/>
    <s v="11"/>
    <x v="0"/>
    <x v="0"/>
    <x v="18"/>
    <n v="1"/>
  </r>
  <r>
    <s v="19900415B"/>
    <n v="19900415"/>
    <n v="19900415"/>
    <d v="1990-04-05T00:00:00"/>
    <s v="OL"/>
    <m/>
    <m/>
    <m/>
    <m/>
    <m/>
    <s v="防衛医大.埼玉大リレーOL大会"/>
    <s v="埼玉"/>
    <s v="11"/>
    <x v="0"/>
    <x v="0"/>
    <x v="18"/>
    <n v="1"/>
  </r>
  <r>
    <s v="19901010A"/>
    <n v="19901010"/>
    <n v="19901010"/>
    <d v="1990-10-10T00:00:00"/>
    <s v="OL"/>
    <m/>
    <m/>
    <m/>
    <m/>
    <m/>
    <s v="東京OLCペア大会"/>
    <s v="埼玉"/>
    <s v="11"/>
    <x v="0"/>
    <x v="0"/>
    <x v="18"/>
    <n v="1"/>
  </r>
  <r>
    <s v="19901216A"/>
    <n v="19901216"/>
    <n v="19901216"/>
    <d v="1990-12-16T00:00:00"/>
    <s v="OL"/>
    <m/>
    <m/>
    <m/>
    <m/>
    <m/>
    <s v="第12回千葉大OL大会"/>
    <s v="千葉"/>
    <s v="12"/>
    <x v="4"/>
    <x v="0"/>
    <x v="18"/>
    <n v="1"/>
  </r>
  <r>
    <s v="19900211B"/>
    <n v="19900211"/>
    <n v="19900211"/>
    <d v="1990-02-11T00:00:00"/>
    <s v="OL"/>
    <m/>
    <m/>
    <m/>
    <m/>
    <m/>
    <s v="第3回関東インカレ団体戦兼リレー大会"/>
    <s v="東京"/>
    <s v="13"/>
    <x v="5"/>
    <x v="0"/>
    <x v="18"/>
    <n v="1"/>
  </r>
  <r>
    <s v="19900603A"/>
    <n v="19900603"/>
    <n v="19900603"/>
    <d v="1990-06-03T00:00:00"/>
    <s v="OL"/>
    <m/>
    <m/>
    <m/>
    <m/>
    <m/>
    <s v="第12回東大OLK大会"/>
    <s v="東京"/>
    <s v="13"/>
    <x v="5"/>
    <x v="0"/>
    <x v="18"/>
    <n v="1"/>
  </r>
  <r>
    <s v="19900101A"/>
    <n v="19900101"/>
    <n v="19900101"/>
    <d v="1990-01-01T00:00:00"/>
    <s v="OL"/>
    <m/>
    <m/>
    <m/>
    <m/>
    <m/>
    <s v="第15回元朝OL大会"/>
    <s v="神奈川"/>
    <s v="14"/>
    <x v="1"/>
    <x v="0"/>
    <x v="18"/>
    <n v="1"/>
  </r>
  <r>
    <s v="19900121B"/>
    <n v="19900121"/>
    <n v="19900121"/>
    <d v="1990-01-21T00:00:00"/>
    <s v="OL"/>
    <m/>
    <m/>
    <m/>
    <m/>
    <m/>
    <s v="第14回横浜OLクラブ大会"/>
    <s v="神奈川"/>
    <s v="14"/>
    <x v="1"/>
    <x v="0"/>
    <x v="18"/>
    <n v="1"/>
  </r>
  <r>
    <s v="19901014A"/>
    <n v="19901014"/>
    <n v="19901014"/>
    <d v="1990-10-14T00:00:00"/>
    <s v="OL"/>
    <m/>
    <m/>
    <m/>
    <m/>
    <m/>
    <s v="第13回サン･スーシOL大会（近・白・平）"/>
    <s v="神奈川"/>
    <s v="14"/>
    <x v="1"/>
    <x v="0"/>
    <x v="18"/>
    <n v="1"/>
  </r>
  <r>
    <s v="19901118B"/>
    <n v="19901118"/>
    <n v="19901118"/>
    <d v="1990-11-18T00:00:00"/>
    <s v="OL"/>
    <m/>
    <m/>
    <m/>
    <m/>
    <m/>
    <s v="第5回新潟大OL大会"/>
    <s v="新潟"/>
    <s v="15"/>
    <x v="26"/>
    <x v="0"/>
    <x v="18"/>
    <n v="1"/>
  </r>
  <r>
    <s v="19900325A"/>
    <n v="19900325"/>
    <n v="19900325"/>
    <d v="1990-03-25T00:00:00"/>
    <s v="OL"/>
    <m/>
    <m/>
    <m/>
    <m/>
    <m/>
    <s v="[JOA]第16回全日本OL大会"/>
    <s v="石川"/>
    <s v="17"/>
    <x v="13"/>
    <x v="0"/>
    <x v="18"/>
    <n v="1"/>
  </r>
  <r>
    <s v="19900225A"/>
    <n v="19900225"/>
    <n v="19900225"/>
    <d v="1990-02-25T00:00:00"/>
    <s v="OL"/>
    <m/>
    <m/>
    <m/>
    <m/>
    <m/>
    <s v="第12回早大OC大会"/>
    <s v="山梨"/>
    <s v="19"/>
    <x v="16"/>
    <x v="0"/>
    <x v="18"/>
    <n v="1"/>
  </r>
  <r>
    <s v="19900401B"/>
    <n v="19900401"/>
    <n v="19900401"/>
    <d v="1990-04-01T00:00:00"/>
    <s v="OL"/>
    <m/>
    <m/>
    <m/>
    <m/>
    <m/>
    <s v="山中湖高原OL大会"/>
    <s v="山梨"/>
    <s v="19"/>
    <x v="16"/>
    <x v="0"/>
    <x v="18"/>
    <n v="1"/>
  </r>
  <r>
    <s v="19900503A"/>
    <n v="19900503"/>
    <n v="19900503"/>
    <d v="1990-05-03T00:00:00"/>
    <s v="OL"/>
    <m/>
    <m/>
    <m/>
    <m/>
    <m/>
    <s v="白州OL大会"/>
    <s v="山梨"/>
    <s v="19"/>
    <x v="16"/>
    <x v="0"/>
    <x v="18"/>
    <n v="1"/>
  </r>
  <r>
    <s v="19900527A"/>
    <n v="19900527"/>
    <n v="19900527"/>
    <d v="1990-05-27T00:00:00"/>
    <s v="OL"/>
    <m/>
    <m/>
    <m/>
    <m/>
    <m/>
    <s v="伊那市民OL大会"/>
    <s v="長野"/>
    <s v="20"/>
    <x v="19"/>
    <x v="0"/>
    <x v="18"/>
    <n v="1"/>
  </r>
  <r>
    <s v="19901028A"/>
    <n v="19901028"/>
    <n v="19901028"/>
    <d v="1990-10-28T00:00:00"/>
    <s v="OL"/>
    <m/>
    <m/>
    <m/>
    <m/>
    <m/>
    <s v="第3回木曽馬籠OL大会"/>
    <s v="長野"/>
    <s v="20"/>
    <x v="19"/>
    <x v="0"/>
    <x v="18"/>
    <n v="1"/>
  </r>
  <r>
    <s v="19901111A"/>
    <n v="19901111"/>
    <n v="19901111"/>
    <d v="1990-11-11T00:00:00"/>
    <s v="OL"/>
    <m/>
    <m/>
    <m/>
    <m/>
    <m/>
    <s v="[JOA]第16回東日本OL大会"/>
    <s v="長野"/>
    <s v="20"/>
    <x v="19"/>
    <x v="0"/>
    <x v="18"/>
    <n v="1"/>
  </r>
  <r>
    <s v="199011xxA"/>
    <n v="19901101"/>
    <n v="19901101"/>
    <s v="1990/11/xx"/>
    <s v="OL"/>
    <m/>
    <m/>
    <m/>
    <m/>
    <m/>
    <s v="第11回長野OL大会"/>
    <s v="長野"/>
    <s v="20"/>
    <x v="19"/>
    <x v="0"/>
    <x v="18"/>
    <n v="1"/>
  </r>
  <r>
    <s v="19900506A"/>
    <n v="19900506"/>
    <n v="19900506"/>
    <d v="1990-05-06T00:00:00"/>
    <s v="OL"/>
    <m/>
    <m/>
    <m/>
    <m/>
    <m/>
    <s v="[JOA]中日東海OL大会"/>
    <s v="岐阜"/>
    <s v="21"/>
    <x v="14"/>
    <x v="0"/>
    <x v="18"/>
    <n v="1"/>
  </r>
  <r>
    <s v="19900520A"/>
    <n v="19900520"/>
    <n v="19900520"/>
    <d v="1990-05-20T00:00:00"/>
    <s v="OL"/>
    <m/>
    <m/>
    <m/>
    <m/>
    <m/>
    <s v="第14回春のOL"/>
    <s v="静岡"/>
    <s v="22"/>
    <x v="21"/>
    <x v="0"/>
    <x v="18"/>
    <n v="1"/>
  </r>
  <r>
    <s v="19900817A"/>
    <n v="19900817"/>
    <n v="19900817"/>
    <s v="1990/8/17-19"/>
    <s v="OL"/>
    <m/>
    <m/>
    <m/>
    <m/>
    <m/>
    <s v="ファミリーサマーOL教室"/>
    <s v="静岡"/>
    <s v="22"/>
    <x v="21"/>
    <x v="0"/>
    <x v="18"/>
    <n v="1"/>
  </r>
  <r>
    <s v="19900527B"/>
    <n v="19900527"/>
    <n v="19900527"/>
    <d v="1990-05-27T00:00:00"/>
    <s v="OL"/>
    <m/>
    <m/>
    <m/>
    <m/>
    <m/>
    <s v="第6回愛知県民OL大会"/>
    <s v="愛知"/>
    <s v="23"/>
    <x v="8"/>
    <x v="0"/>
    <x v="18"/>
    <n v="1"/>
  </r>
  <r>
    <s v="19901202B"/>
    <n v="19901202"/>
    <n v="19901202"/>
    <d v="1990-12-02T00:00:00"/>
    <s v="OL"/>
    <m/>
    <m/>
    <m/>
    <m/>
    <m/>
    <s v="第18回愛知大OL大会"/>
    <s v="愛知"/>
    <s v="23"/>
    <x v="8"/>
    <x v="0"/>
    <x v="18"/>
    <n v="1"/>
  </r>
  <r>
    <s v="19901209A"/>
    <n v="19901209"/>
    <n v="19901209"/>
    <d v="1990-12-09T00:00:00"/>
    <s v="OL"/>
    <m/>
    <m/>
    <m/>
    <m/>
    <m/>
    <s v="戦国ロマンの里OL大会"/>
    <s v="三重"/>
    <s v="24"/>
    <x v="28"/>
    <x v="0"/>
    <x v="18"/>
    <n v="1"/>
  </r>
  <r>
    <s v="19900114A"/>
    <n v="19900114"/>
    <n v="19900114"/>
    <d v="1990-01-14T00:00:00"/>
    <s v="OL"/>
    <m/>
    <m/>
    <m/>
    <m/>
    <m/>
    <s v="第6回ウェスタンカップリレー大会"/>
    <s v="京都"/>
    <s v="26"/>
    <x v="22"/>
    <x v="0"/>
    <x v="18"/>
    <n v="1"/>
  </r>
  <r>
    <s v="19900513A"/>
    <n v="19900513"/>
    <n v="19900513"/>
    <d v="1990-05-13T00:00:00"/>
    <s v="OL"/>
    <m/>
    <m/>
    <m/>
    <m/>
    <m/>
    <s v="第6回京大OL大会"/>
    <s v="京都"/>
    <s v="26"/>
    <x v="22"/>
    <x v="0"/>
    <x v="18"/>
    <n v="1"/>
  </r>
  <r>
    <s v="19900610B"/>
    <n v="19900610"/>
    <n v="19900610"/>
    <d v="1990-06-10T00:00:00"/>
    <s v="OL"/>
    <m/>
    <m/>
    <m/>
    <m/>
    <m/>
    <s v="京都カップ'90第1戦"/>
    <s v="京都"/>
    <s v="26"/>
    <x v="22"/>
    <x v="0"/>
    <x v="18"/>
    <n v="1"/>
  </r>
  <r>
    <s v="19900930A"/>
    <n v="19900930"/>
    <n v="19900930"/>
    <d v="1990-09-30T00:00:00"/>
    <s v="OL"/>
    <m/>
    <m/>
    <m/>
    <m/>
    <m/>
    <s v="京都カップ'90第2戦"/>
    <s v="京都"/>
    <s v="26"/>
    <x v="22"/>
    <x v="0"/>
    <x v="18"/>
    <n v="1"/>
  </r>
  <r>
    <s v="19900429A"/>
    <n v="19900429"/>
    <n v="19900429"/>
    <d v="1990-04-29T00:00:00"/>
    <s v="OL"/>
    <m/>
    <m/>
    <m/>
    <m/>
    <m/>
    <s v="[JOA]隠れキリシタンの里OL"/>
    <s v="大阪"/>
    <s v="27"/>
    <x v="23"/>
    <x v="0"/>
    <x v="18"/>
    <n v="1"/>
  </r>
  <r>
    <s v="19900430A"/>
    <n v="19900430"/>
    <n v="19900430"/>
    <d v="1990-04-30T00:00:00"/>
    <s v="OL"/>
    <m/>
    <m/>
    <m/>
    <m/>
    <m/>
    <s v="隠れキリシタン ウルトラクイズ E"/>
    <s v="大阪"/>
    <s v="27"/>
    <x v="23"/>
    <x v="0"/>
    <x v="18"/>
    <n v="1"/>
  </r>
  <r>
    <s v="19900530B"/>
    <n v="19900530"/>
    <n v="19900530"/>
    <d v="1999-05-30T00:00:00"/>
    <s v="OL"/>
    <m/>
    <m/>
    <m/>
    <m/>
    <m/>
    <s v="第19回阪市戦併設大会"/>
    <s v="大阪"/>
    <s v="27"/>
    <x v="23"/>
    <x v="0"/>
    <x v="18"/>
    <n v="1"/>
  </r>
  <r>
    <s v="19901202D"/>
    <n v="19901202"/>
    <n v="19901202"/>
    <d v="1990-12-02T00:00:00"/>
    <s v="OL"/>
    <m/>
    <m/>
    <m/>
    <m/>
    <m/>
    <s v="第1回朝日関西OL大会兼大阪府OL府民の森大会"/>
    <s v="大阪"/>
    <s v="27"/>
    <x v="23"/>
    <x v="0"/>
    <x v="18"/>
    <n v="1"/>
  </r>
  <r>
    <s v="19900211C"/>
    <n v="19900211"/>
    <n v="19900211"/>
    <d v="1990-02-11T00:00:00"/>
    <s v="OL"/>
    <m/>
    <m/>
    <m/>
    <m/>
    <m/>
    <s v="ふれあい淡路OL大会兼社会人OL選手権兼都道府県対抗団体戦"/>
    <s v="兵庫"/>
    <s v="28"/>
    <x v="34"/>
    <x v="0"/>
    <x v="18"/>
    <n v="1"/>
  </r>
  <r>
    <s v="19901103A"/>
    <n v="19901103"/>
    <n v="19901103"/>
    <d v="1990-11-03T00:00:00"/>
    <s v="OL"/>
    <m/>
    <m/>
    <m/>
    <m/>
    <m/>
    <s v="第11回広島大OL大会"/>
    <s v="広島"/>
    <s v="34"/>
    <x v="3"/>
    <x v="0"/>
    <x v="18"/>
    <n v="1"/>
  </r>
  <r>
    <s v="19901104C"/>
    <n v="19901104"/>
    <n v="19901104"/>
    <d v="1990-11-04T00:00:00"/>
    <s v="OL"/>
    <m/>
    <m/>
    <m/>
    <m/>
    <m/>
    <s v="広島ラブリーMOMO大会"/>
    <s v="広島"/>
    <s v="34"/>
    <x v="3"/>
    <x v="0"/>
    <x v="18"/>
    <n v="1"/>
  </r>
  <r>
    <s v="19901202C"/>
    <n v="19901202"/>
    <n v="19901202"/>
    <d v="1990-12-02T00:00:00"/>
    <s v="OL"/>
    <m/>
    <m/>
    <m/>
    <m/>
    <m/>
    <s v="第20回山口大OL大会"/>
    <s v="山口"/>
    <s v="35"/>
    <x v="2"/>
    <x v="0"/>
    <x v="18"/>
    <n v="1"/>
  </r>
  <r>
    <s v="19911110A"/>
    <n v="19911110"/>
    <n v="19911110"/>
    <d v="1991-11-10T00:00:00"/>
    <s v="OL"/>
    <m/>
    <m/>
    <m/>
    <m/>
    <m/>
    <s v="[JOA]第17回東日本OL大会"/>
    <s v="青森"/>
    <s v="02"/>
    <x v="35"/>
    <x v="0"/>
    <x v="19"/>
    <n v="1"/>
  </r>
  <r>
    <s v="19911013A"/>
    <n v="19911013"/>
    <n v="19911013"/>
    <d v="1991-10-13T00:00:00"/>
    <s v="OL"/>
    <m/>
    <m/>
    <m/>
    <m/>
    <m/>
    <s v="第13回東北大OL大会"/>
    <s v="宮城"/>
    <s v="04"/>
    <x v="32"/>
    <x v="0"/>
    <x v="19"/>
    <n v="1"/>
  </r>
  <r>
    <s v="19911215A"/>
    <n v="19911215"/>
    <n v="19911215"/>
    <d v="1991-12-15T00:00:00"/>
    <s v="OL"/>
    <m/>
    <m/>
    <m/>
    <m/>
    <m/>
    <s v="第14回筑波大OL大会"/>
    <s v="茨城"/>
    <s v="08"/>
    <x v="11"/>
    <x v="0"/>
    <x v="19"/>
    <n v="1"/>
  </r>
  <r>
    <s v="19910630A"/>
    <n v="19910630"/>
    <n v="19910630"/>
    <d v="1991-06-30T00:00:00"/>
    <s v="OL"/>
    <m/>
    <m/>
    <m/>
    <m/>
    <m/>
    <s v="第2回ショートO"/>
    <s v="栃木"/>
    <s v="09"/>
    <x v="7"/>
    <x v="0"/>
    <x v="19"/>
    <n v="1"/>
  </r>
  <r>
    <s v="19911222A"/>
    <n v="19911222"/>
    <n v="19911222"/>
    <d v="1991-12-22T00:00:00"/>
    <s v="OL"/>
    <m/>
    <m/>
    <m/>
    <m/>
    <m/>
    <s v="第5回関東学生OL選手権団体戦in七里Ⅱ"/>
    <s v="栃木"/>
    <s v="09"/>
    <x v="7"/>
    <x v="0"/>
    <x v="19"/>
    <n v="1"/>
  </r>
  <r>
    <s v="19911124A"/>
    <n v="19911124"/>
    <n v="19911124"/>
    <d v="1991-11-24T00:00:00"/>
    <s v="OL"/>
    <m/>
    <m/>
    <m/>
    <m/>
    <m/>
    <s v="[JOA]第12回朝日OL大会"/>
    <s v="群馬"/>
    <s v="10"/>
    <x v="20"/>
    <x v="0"/>
    <x v="19"/>
    <n v="1"/>
  </r>
  <r>
    <s v="19910210A"/>
    <n v="19910210"/>
    <n v="19910210"/>
    <d v="1991-02-10T00:00:00"/>
    <s v="OL"/>
    <m/>
    <m/>
    <m/>
    <m/>
    <m/>
    <s v="麻布セブンストーリーズ"/>
    <s v="埼玉"/>
    <s v="11"/>
    <x v="0"/>
    <x v="0"/>
    <x v="19"/>
    <n v="1"/>
  </r>
  <r>
    <s v="19910331B"/>
    <n v="19910331"/>
    <n v="19910331"/>
    <d v="1991-03-31T00:00:00"/>
    <s v="OL"/>
    <m/>
    <m/>
    <m/>
    <m/>
    <m/>
    <s v="第8回入間市民OL大会"/>
    <s v="埼玉"/>
    <s v="11"/>
    <x v="0"/>
    <x v="0"/>
    <x v="19"/>
    <n v="1"/>
  </r>
  <r>
    <s v="19910831A"/>
    <n v="19910831"/>
    <n v="19910831"/>
    <d v="1991-08-31T00:00:00"/>
    <s v="OL"/>
    <m/>
    <m/>
    <m/>
    <m/>
    <m/>
    <s v="所沢ランニングOL大会"/>
    <s v="埼玉"/>
    <s v="11"/>
    <x v="0"/>
    <x v="0"/>
    <x v="19"/>
    <n v="1"/>
  </r>
  <r>
    <s v="19911117A"/>
    <n v="19911117"/>
    <n v="19911117"/>
    <d v="1991-11-17T00:00:00"/>
    <s v="OL"/>
    <m/>
    <m/>
    <m/>
    <m/>
    <m/>
    <s v="第7回埼玉県OL大会"/>
    <s v="埼玉"/>
    <s v="11"/>
    <x v="0"/>
    <x v="0"/>
    <x v="19"/>
    <n v="1"/>
  </r>
  <r>
    <s v="19910211A"/>
    <n v="19910211"/>
    <n v="19910211"/>
    <d v="1991-02-11T00:00:00"/>
    <s v="OL"/>
    <m/>
    <m/>
    <m/>
    <m/>
    <m/>
    <s v="ショートO"/>
    <s v="千葉"/>
    <s v="12"/>
    <x v="4"/>
    <x v="0"/>
    <x v="19"/>
    <n v="1"/>
  </r>
  <r>
    <s v="19910310B"/>
    <n v="19910310"/>
    <n v="19910310"/>
    <d v="1991-03-10T00:00:00"/>
    <s v="OL"/>
    <m/>
    <m/>
    <m/>
    <m/>
    <m/>
    <s v="干潟町OL大会"/>
    <s v="千葉"/>
    <s v="12"/>
    <x v="4"/>
    <x v="0"/>
    <x v="19"/>
    <n v="1"/>
  </r>
  <r>
    <s v="19910331A"/>
    <n v="19910331"/>
    <n v="19910331"/>
    <d v="1991-03-31T00:00:00"/>
    <s v="OL"/>
    <m/>
    <m/>
    <m/>
    <m/>
    <m/>
    <s v="久留里丘陵OL大会"/>
    <s v="千葉"/>
    <s v="12"/>
    <x v="4"/>
    <x v="0"/>
    <x v="19"/>
    <n v="1"/>
  </r>
  <r>
    <s v="19910519A"/>
    <n v="19910519"/>
    <n v="19910519"/>
    <d v="1991-05-19T00:00:00"/>
    <s v="OL"/>
    <m/>
    <m/>
    <m/>
    <m/>
    <m/>
    <s v="第13回京葉OLC大会"/>
    <s v="千葉"/>
    <s v="12"/>
    <x v="4"/>
    <x v="0"/>
    <x v="19"/>
    <n v="1"/>
  </r>
  <r>
    <s v="19910602A"/>
    <n v="19910602"/>
    <n v="19910602"/>
    <d v="1991-06-02T00:00:00"/>
    <s v="OL"/>
    <m/>
    <m/>
    <m/>
    <m/>
    <m/>
    <s v="第13回東大OLK大会"/>
    <s v="千葉"/>
    <s v="12"/>
    <x v="4"/>
    <x v="0"/>
    <x v="19"/>
    <n v="1"/>
  </r>
  <r>
    <s v="19911020A"/>
    <n v="19911020"/>
    <n v="19911020"/>
    <d v="1991-10-20T00:00:00"/>
    <s v="OL"/>
    <m/>
    <m/>
    <m/>
    <m/>
    <m/>
    <s v="[JOA]第14回京葉OLC大会"/>
    <s v="千葉"/>
    <s v="12"/>
    <x v="4"/>
    <x v="0"/>
    <x v="19"/>
    <n v="1"/>
  </r>
  <r>
    <s v="19911117B"/>
    <n v="19911117"/>
    <n v="19911117"/>
    <d v="1991-11-17T00:00:00"/>
    <s v="OL"/>
    <m/>
    <m/>
    <m/>
    <m/>
    <m/>
    <s v="第13回千葉大OL大会"/>
    <s v="千葉"/>
    <s v="12"/>
    <x v="4"/>
    <x v="0"/>
    <x v="19"/>
    <n v="1"/>
  </r>
  <r>
    <s v="19910526B"/>
    <n v="19910526"/>
    <n v="19910526"/>
    <d v="1991-05-26T00:00:00"/>
    <s v="OL"/>
    <m/>
    <m/>
    <m/>
    <m/>
    <m/>
    <s v="第5回東京都OL協会リレーOL大会"/>
    <s v="東京"/>
    <s v="13"/>
    <x v="5"/>
    <x v="0"/>
    <x v="19"/>
    <n v="1"/>
  </r>
  <r>
    <s v="19910127A"/>
    <n v="19910127"/>
    <n v="19910127"/>
    <d v="1991-01-27T00:00:00"/>
    <s v="OL"/>
    <m/>
    <m/>
    <m/>
    <m/>
    <m/>
    <s v="第15回横浜OLクラブ大会"/>
    <s v="神奈川"/>
    <s v="14"/>
    <x v="1"/>
    <x v="0"/>
    <x v="19"/>
    <n v="1"/>
  </r>
  <r>
    <s v="19910217B"/>
    <n v="19910217"/>
    <n v="19910217"/>
    <d v="1991-02-17T00:00:00"/>
    <s v="OL"/>
    <m/>
    <m/>
    <m/>
    <m/>
    <m/>
    <s v="神奈川県民OL大会"/>
    <s v="神奈川"/>
    <s v="14"/>
    <x v="1"/>
    <x v="0"/>
    <x v="19"/>
    <n v="1"/>
  </r>
  <r>
    <s v="19910526A"/>
    <n v="19910526"/>
    <n v="19910526"/>
    <d v="1991-05-26T00:00:00"/>
    <s v="OL"/>
    <m/>
    <m/>
    <m/>
    <m/>
    <m/>
    <s v="第15回春のOL大会"/>
    <s v="神奈川"/>
    <s v="14"/>
    <x v="1"/>
    <x v="0"/>
    <x v="19"/>
    <n v="1"/>
  </r>
  <r>
    <s v="19910407A"/>
    <n v="19910407"/>
    <n v="19910407"/>
    <d v="1991-04-07T00:00:00"/>
    <s v="OL"/>
    <m/>
    <m/>
    <m/>
    <m/>
    <m/>
    <s v="第8回金沢大OL大会"/>
    <s v="石川"/>
    <s v="17"/>
    <x v="13"/>
    <x v="0"/>
    <x v="19"/>
    <n v="1"/>
  </r>
  <r>
    <s v="19910929A"/>
    <n v="19910929"/>
    <n v="19910929"/>
    <d v="1991-09-29T00:00:00"/>
    <s v="OL"/>
    <m/>
    <m/>
    <m/>
    <m/>
    <m/>
    <s v="第1回都道府県リレーOL"/>
    <s v="石川"/>
    <s v="17"/>
    <x v="13"/>
    <x v="0"/>
    <x v="19"/>
    <n v="1"/>
  </r>
  <r>
    <s v="19910504A1"/>
    <n v="19910504"/>
    <n v="19910504"/>
    <d v="1991-05-04T00:00:00"/>
    <s v="OL"/>
    <m/>
    <m/>
    <m/>
    <m/>
    <m/>
    <s v="[JOA]O-CUP91"/>
    <s v="長野"/>
    <s v="20"/>
    <x v="19"/>
    <x v="0"/>
    <x v="19"/>
    <n v="1"/>
  </r>
  <r>
    <s v="19910504A2"/>
    <n v="19910504"/>
    <n v="19910504"/>
    <d v="1991-05-05T00:00:00"/>
    <s v="OL"/>
    <m/>
    <m/>
    <m/>
    <m/>
    <m/>
    <s v="[JOA]O-CUP91"/>
    <s v="長野"/>
    <s v="20"/>
    <x v="19"/>
    <x v="0"/>
    <x v="19"/>
    <n v="1"/>
  </r>
  <r>
    <s v="199105xxA"/>
    <n v="19910501"/>
    <n v="19910501"/>
    <s v="1991/5/xx"/>
    <s v="OL"/>
    <m/>
    <m/>
    <m/>
    <m/>
    <m/>
    <s v="第12回長野OL大会"/>
    <s v="長野"/>
    <s v="20"/>
    <x v="19"/>
    <x v="0"/>
    <x v="19"/>
    <n v="1"/>
  </r>
  <r>
    <s v="19910901A"/>
    <n v="19910901"/>
    <n v="19910901"/>
    <d v="1991-09-01T00:00:00"/>
    <s v="OL"/>
    <m/>
    <m/>
    <m/>
    <m/>
    <m/>
    <s v="第2回市民OL大会in南箕輪村"/>
    <s v="長野"/>
    <s v="20"/>
    <x v="19"/>
    <x v="0"/>
    <x v="19"/>
    <n v="1"/>
  </r>
  <r>
    <s v="19910317A"/>
    <n v="19910317"/>
    <n v="19910317"/>
    <d v="1991-03-17T00:00:00"/>
    <s v="OL"/>
    <m/>
    <m/>
    <m/>
    <m/>
    <m/>
    <s v="第13回日本学生OL選手権兼併設リレー大会"/>
    <s v="岐阜"/>
    <s v="21"/>
    <x v="14"/>
    <x v="0"/>
    <x v="19"/>
    <n v="1"/>
  </r>
  <r>
    <s v="19910224A"/>
    <n v="19910224"/>
    <n v="19910224"/>
    <d v="1991-02-24T00:00:00"/>
    <s v="OL"/>
    <m/>
    <m/>
    <m/>
    <m/>
    <m/>
    <s v="第13回早大OC大会"/>
    <s v="静岡"/>
    <s v="22"/>
    <x v="21"/>
    <x v="0"/>
    <x v="19"/>
    <n v="1"/>
  </r>
  <r>
    <s v="19910324B"/>
    <n v="19910324"/>
    <n v="19910324"/>
    <d v="1991-03-24T00:00:00"/>
    <s v="OL"/>
    <m/>
    <m/>
    <m/>
    <m/>
    <m/>
    <s v="[JOA]第17回全日本OL大会"/>
    <s v="静岡"/>
    <s v="22"/>
    <x v="21"/>
    <x v="0"/>
    <x v="19"/>
    <n v="1"/>
  </r>
  <r>
    <s v="19911103A"/>
    <n v="19911103"/>
    <n v="19911103"/>
    <d v="1991-11-03T00:00:00"/>
    <s v="OL"/>
    <m/>
    <m/>
    <m/>
    <m/>
    <m/>
    <s v="[JOA]静岡大OLC創部20周年大会兼第3回OL富士宮大会"/>
    <s v="静岡"/>
    <s v="22"/>
    <x v="21"/>
    <x v="0"/>
    <x v="19"/>
    <n v="1"/>
  </r>
  <r>
    <s v="19910113A"/>
    <n v="19910113"/>
    <n v="19910113"/>
    <d v="1991-01-13T00:00:00"/>
    <s v="OL"/>
    <m/>
    <m/>
    <m/>
    <m/>
    <m/>
    <s v="名古屋大OL大会"/>
    <s v="愛知"/>
    <s v="23"/>
    <x v="8"/>
    <x v="0"/>
    <x v="19"/>
    <n v="1"/>
  </r>
  <r>
    <s v="19910217C"/>
    <n v="19910217"/>
    <n v="19910217"/>
    <d v="1991-02-17T00:00:00"/>
    <s v="OL"/>
    <m/>
    <m/>
    <m/>
    <m/>
    <m/>
    <s v="第17回岡崎東公園OL大会"/>
    <s v="愛知"/>
    <s v="23"/>
    <x v="8"/>
    <x v="0"/>
    <x v="19"/>
    <n v="1"/>
  </r>
  <r>
    <s v="19910421B"/>
    <n v="19910421"/>
    <n v="19910421"/>
    <d v="1991-04-21T00:00:00"/>
    <s v="OL"/>
    <m/>
    <m/>
    <m/>
    <m/>
    <m/>
    <s v="第33回中日東海ブロックOL大会"/>
    <s v="愛知"/>
    <s v="23"/>
    <x v="8"/>
    <x v="0"/>
    <x v="19"/>
    <n v="1"/>
  </r>
  <r>
    <s v="19911222B"/>
    <n v="19911222"/>
    <n v="19911222"/>
    <d v="1991-12-22T00:00:00"/>
    <s v="OL"/>
    <m/>
    <m/>
    <m/>
    <m/>
    <m/>
    <s v="ASK創立25周年記念大会兼愛知OLC2日間大会"/>
    <s v="愛知"/>
    <s v="23"/>
    <x v="8"/>
    <x v="0"/>
    <x v="19"/>
    <n v="1"/>
  </r>
  <r>
    <s v="19911223A"/>
    <n v="19911223"/>
    <n v="19911223"/>
    <d v="1991-12-23T00:00:00"/>
    <s v="OL"/>
    <m/>
    <m/>
    <m/>
    <m/>
    <m/>
    <s v="愛知OLC2日間大会"/>
    <s v="愛知"/>
    <s v="23"/>
    <x v="8"/>
    <x v="0"/>
    <x v="19"/>
    <n v="1"/>
  </r>
  <r>
    <s v="19910429A"/>
    <n v="19910429"/>
    <n v="19910429"/>
    <d v="1991-04-29T00:00:00"/>
    <s v="OL"/>
    <m/>
    <m/>
    <m/>
    <m/>
    <m/>
    <s v="OK2days兼第7回京大OL大会"/>
    <s v="三重"/>
    <s v="24"/>
    <x v="28"/>
    <x v="0"/>
    <x v="19"/>
    <n v="1"/>
  </r>
  <r>
    <s v="19911208B"/>
    <n v="19911208"/>
    <n v="19911208"/>
    <d v="1991-12-08T00:00:00"/>
    <s v="OL"/>
    <m/>
    <m/>
    <m/>
    <m/>
    <m/>
    <s v="[JOA]第15回西日本OL大会"/>
    <s v="京都"/>
    <s v="26"/>
    <x v="22"/>
    <x v="0"/>
    <x v="19"/>
    <n v="1"/>
  </r>
  <r>
    <s v="19910519B"/>
    <n v="19910519"/>
    <n v="19910519"/>
    <d v="1991-05-19T00:00:00"/>
    <s v="OL"/>
    <m/>
    <m/>
    <m/>
    <m/>
    <m/>
    <s v="第4回ふるはうす大会"/>
    <s v="大阪"/>
    <s v="27"/>
    <x v="23"/>
    <x v="0"/>
    <x v="19"/>
    <n v="1"/>
  </r>
  <r>
    <s v="19910428A"/>
    <n v="19910428"/>
    <n v="19910428"/>
    <d v="1991-04-28T00:00:00"/>
    <s v="OL"/>
    <m/>
    <m/>
    <m/>
    <m/>
    <m/>
    <s v="OK2days兼第5回阪大OL大会"/>
    <s v="奈良"/>
    <s v="29"/>
    <x v="31"/>
    <x v="0"/>
    <x v="19"/>
    <n v="1"/>
  </r>
  <r>
    <s v="19921004B"/>
    <n v="19921004"/>
    <n v="19921004"/>
    <d v="1992-10-04T00:00:00"/>
    <s v="OL"/>
    <m/>
    <m/>
    <m/>
    <m/>
    <m/>
    <s v="第13回岩手大OL大会"/>
    <s v="岩手"/>
    <s v="03"/>
    <x v="30"/>
    <x v="0"/>
    <x v="20"/>
    <n v="1"/>
  </r>
  <r>
    <s v="19920329B"/>
    <n v="19920329"/>
    <n v="19920329"/>
    <d v="1992-03-29T00:00:00"/>
    <s v="OL"/>
    <m/>
    <m/>
    <m/>
    <m/>
    <m/>
    <s v="第14回東北大OL大会"/>
    <s v="宮城"/>
    <s v="04"/>
    <x v="32"/>
    <x v="0"/>
    <x v="20"/>
    <n v="1"/>
  </r>
  <r>
    <s v="19921108A"/>
    <n v="19921108"/>
    <n v="19921108"/>
    <d v="1992-11-08T00:00:00"/>
    <s v="OL"/>
    <m/>
    <m/>
    <m/>
    <m/>
    <m/>
    <s v="[JOA]第18回東日本OL大会"/>
    <s v="茨城"/>
    <s v="08"/>
    <x v="11"/>
    <x v="0"/>
    <x v="20"/>
    <n v="1"/>
  </r>
  <r>
    <s v="19921220A"/>
    <n v="19921220"/>
    <n v="19921220"/>
    <d v="1992-12-20T00:00:00"/>
    <s v="OL"/>
    <m/>
    <m/>
    <m/>
    <m/>
    <m/>
    <s v="第15回筑波大OL大会"/>
    <s v="茨城"/>
    <s v="08"/>
    <x v="11"/>
    <x v="0"/>
    <x v="20"/>
    <n v="1"/>
  </r>
  <r>
    <s v="19920517A"/>
    <n v="19920517"/>
    <n v="19920517"/>
    <d v="1992-05-17T00:00:00"/>
    <s v="OL"/>
    <m/>
    <m/>
    <m/>
    <m/>
    <m/>
    <s v="第9回野州OL大会"/>
    <s v="栃木"/>
    <s v="09"/>
    <x v="7"/>
    <x v="0"/>
    <x v="20"/>
    <n v="1"/>
  </r>
  <r>
    <s v="19920621A"/>
    <n v="19920621"/>
    <n v="19920621"/>
    <d v="1992-06-21T00:00:00"/>
    <s v="OL"/>
    <m/>
    <m/>
    <m/>
    <m/>
    <m/>
    <s v="第14回東大OLK大会"/>
    <s v="群馬"/>
    <s v="10"/>
    <x v="20"/>
    <x v="0"/>
    <x v="20"/>
    <n v="1"/>
  </r>
  <r>
    <s v="19920405A"/>
    <n v="19920405"/>
    <n v="19920405"/>
    <d v="1992-04-05T00:00:00"/>
    <s v="OL"/>
    <m/>
    <m/>
    <m/>
    <m/>
    <m/>
    <s v="第9回入間市民OL大会"/>
    <s v="埼玉"/>
    <s v="11"/>
    <x v="0"/>
    <x v="0"/>
    <x v="20"/>
    <n v="1"/>
  </r>
  <r>
    <s v="19921025A"/>
    <n v="19921025"/>
    <n v="19921025"/>
    <d v="1992-10-25T00:00:00"/>
    <s v="OL"/>
    <m/>
    <m/>
    <m/>
    <m/>
    <m/>
    <s v="[JOA]埼玉・小川OL大会"/>
    <s v="埼玉"/>
    <s v="11"/>
    <x v="0"/>
    <x v="0"/>
    <x v="20"/>
    <n v="1"/>
  </r>
  <r>
    <s v="19921213A"/>
    <n v="19921213"/>
    <n v="19921213"/>
    <d v="1992-12-13T00:00:00"/>
    <s v="OL"/>
    <m/>
    <m/>
    <m/>
    <m/>
    <m/>
    <s v="埼玉協会OL"/>
    <s v="埼玉"/>
    <s v="11"/>
    <x v="0"/>
    <x v="0"/>
    <x v="20"/>
    <n v="1"/>
  </r>
  <r>
    <s v="19920223A"/>
    <n v="19920223"/>
    <n v="19920223"/>
    <d v="1992-02-23T00:00:00"/>
    <s v="OL"/>
    <m/>
    <m/>
    <m/>
    <m/>
    <m/>
    <s v="第14回早大OC大会"/>
    <s v="千葉"/>
    <s v="12"/>
    <x v="4"/>
    <x v="0"/>
    <x v="20"/>
    <n v="1"/>
  </r>
  <r>
    <s v="19921101A"/>
    <n v="19921101"/>
    <n v="19921101"/>
    <d v="1992-11-01T00:00:00"/>
    <s v="OL"/>
    <m/>
    <m/>
    <m/>
    <m/>
    <m/>
    <s v="千葉ショートO"/>
    <s v="千葉"/>
    <s v="12"/>
    <x v="4"/>
    <x v="0"/>
    <x v="20"/>
    <n v="1"/>
  </r>
  <r>
    <s v="19921122A"/>
    <n v="19921122"/>
    <n v="19921122"/>
    <d v="1992-11-22T00:00:00"/>
    <s v="OL"/>
    <m/>
    <m/>
    <m/>
    <m/>
    <m/>
    <s v="第14回千葉大OL大会"/>
    <s v="千葉"/>
    <s v="12"/>
    <x v="4"/>
    <x v="0"/>
    <x v="20"/>
    <n v="1"/>
  </r>
  <r>
    <s v="19920119B"/>
    <n v="19920119"/>
    <n v="19920119"/>
    <d v="1992-01-19T00:00:00"/>
    <s v="OL"/>
    <m/>
    <m/>
    <m/>
    <m/>
    <m/>
    <s v="第9回ジュニアチャンピオン大会"/>
    <s v="東京"/>
    <s v="13"/>
    <x v="5"/>
    <x v="0"/>
    <x v="20"/>
    <n v="1"/>
  </r>
  <r>
    <s v="19920126A"/>
    <n v="19920126"/>
    <n v="19920126"/>
    <d v="1992-01-26T00:00:00"/>
    <s v="OL"/>
    <m/>
    <m/>
    <m/>
    <m/>
    <m/>
    <s v="第2回関東高校生OL連盟競技会"/>
    <s v="東京"/>
    <s v="13"/>
    <x v="5"/>
    <x v="0"/>
    <x v="20"/>
    <n v="1"/>
  </r>
  <r>
    <s v="19921010A"/>
    <n v="19921010"/>
    <n v="19921010"/>
    <d v="1992-10-10T00:00:00"/>
    <s v="OL"/>
    <m/>
    <m/>
    <m/>
    <m/>
    <m/>
    <s v="第17回ペアOL大会"/>
    <s v="東京"/>
    <s v="13"/>
    <x v="5"/>
    <x v="0"/>
    <x v="20"/>
    <n v="1"/>
  </r>
  <r>
    <s v="19920101A"/>
    <n v="19920101"/>
    <n v="19920101"/>
    <d v="1992-01-01T00:00:00"/>
    <s v="OL"/>
    <m/>
    <m/>
    <m/>
    <m/>
    <m/>
    <s v="第15回元朝OL大会"/>
    <s v="神奈川"/>
    <s v="14"/>
    <x v="1"/>
    <x v="0"/>
    <x v="20"/>
    <n v="1"/>
  </r>
  <r>
    <s v="19920412B"/>
    <n v="19920412"/>
    <n v="19920412"/>
    <d v="1992-04-12T00:00:00"/>
    <s v="OL"/>
    <m/>
    <m/>
    <m/>
    <m/>
    <m/>
    <s v="第16回春のOL大会"/>
    <s v="神奈川"/>
    <s v="14"/>
    <x v="1"/>
    <x v="0"/>
    <x v="20"/>
    <n v="1"/>
  </r>
  <r>
    <s v="19920419B"/>
    <n v="19920419"/>
    <n v="19920419"/>
    <d v="1992-04-19T00:00:00"/>
    <s v="OL"/>
    <m/>
    <m/>
    <m/>
    <m/>
    <m/>
    <s v="第6回新潟大OL大会兼新潟OL協会杯"/>
    <s v="新潟"/>
    <s v="15"/>
    <x v="26"/>
    <x v="0"/>
    <x v="20"/>
    <n v="1"/>
  </r>
  <r>
    <s v="19921229A"/>
    <n v="19921229"/>
    <n v="19921229"/>
    <d v="1992-12-29T00:00:00"/>
    <s v="OL"/>
    <m/>
    <m/>
    <m/>
    <m/>
    <m/>
    <s v="[JOA]第14回朝日OL大会"/>
    <s v="山梨"/>
    <s v="19"/>
    <x v="16"/>
    <x v="0"/>
    <x v="20"/>
    <n v="1"/>
  </r>
  <r>
    <s v="19920913A"/>
    <n v="19920913"/>
    <n v="19920913"/>
    <d v="1992-09-13T00:00:00"/>
    <s v="OL"/>
    <m/>
    <m/>
    <m/>
    <m/>
    <m/>
    <s v="第13回長野県OL大会兼富士見町民OL大会"/>
    <s v="長野"/>
    <s v="20"/>
    <x v="19"/>
    <x v="0"/>
    <x v="20"/>
    <n v="1"/>
  </r>
  <r>
    <s v="199209xxA"/>
    <n v="19920901"/>
    <n v="19920901"/>
    <s v="1992/9/xx"/>
    <s v="OL"/>
    <m/>
    <m/>
    <m/>
    <m/>
    <m/>
    <s v="第13回長野OL大会"/>
    <s v="長野"/>
    <s v="20"/>
    <x v="19"/>
    <x v="0"/>
    <x v="20"/>
    <n v="1"/>
  </r>
  <r>
    <s v="19920322A"/>
    <n v="19920322"/>
    <n v="19920322"/>
    <d v="1992-03-22T00:00:00"/>
    <s v="OL"/>
    <m/>
    <m/>
    <m/>
    <m/>
    <m/>
    <s v="[JOA]第18回全日本OL大会"/>
    <s v="岐阜"/>
    <s v="21"/>
    <x v="14"/>
    <x v="0"/>
    <x v="20"/>
    <n v="1"/>
  </r>
  <r>
    <s v="19920429A"/>
    <n v="19920429"/>
    <n v="19920429"/>
    <d v="1992-04-29T00:00:00"/>
    <s v="OL"/>
    <m/>
    <m/>
    <m/>
    <m/>
    <m/>
    <s v="APOCプレ・イベント"/>
    <s v="静岡"/>
    <s v="22"/>
    <x v="21"/>
    <x v="0"/>
    <x v="20"/>
    <n v="1"/>
  </r>
  <r>
    <s v="19920503A"/>
    <n v="19920503"/>
    <n v="19920503"/>
    <d v="1992-05-03T00:00:00"/>
    <s v="OL"/>
    <m/>
    <m/>
    <m/>
    <m/>
    <m/>
    <s v="[JOA]APOC92"/>
    <s v="静岡"/>
    <s v="22"/>
    <x v="21"/>
    <x v="0"/>
    <x v="20"/>
    <n v="1"/>
  </r>
  <r>
    <s v="19920504A"/>
    <n v="19920504"/>
    <n v="19920504"/>
    <d v="1992-05-04T00:00:00"/>
    <s v="OL"/>
    <m/>
    <m/>
    <m/>
    <m/>
    <m/>
    <s v="[JOA]APOC92"/>
    <s v="静岡"/>
    <s v="22"/>
    <x v="21"/>
    <x v="0"/>
    <x v="20"/>
    <n v="1"/>
  </r>
  <r>
    <s v="19920808A"/>
    <n v="19920808"/>
    <n v="19920808"/>
    <s v="1992/8/8-10"/>
    <s v="OL"/>
    <m/>
    <m/>
    <m/>
    <m/>
    <m/>
    <s v="第12回OLPサマーキャンプ"/>
    <s v="静岡"/>
    <s v="22"/>
    <x v="21"/>
    <x v="0"/>
    <x v="20"/>
    <n v="1"/>
  </r>
  <r>
    <s v="19920505A"/>
    <n v="19920505"/>
    <n v="19920505"/>
    <d v="1992-05-05T00:00:00"/>
    <s v="OL"/>
    <m/>
    <m/>
    <m/>
    <m/>
    <m/>
    <s v="APOC92"/>
    <s v="愛知"/>
    <s v="23"/>
    <x v="8"/>
    <x v="0"/>
    <x v="20"/>
    <n v="1"/>
  </r>
  <r>
    <s v="19920412C"/>
    <n v="19920412"/>
    <n v="19920412"/>
    <d v="1992-04-12T00:00:00"/>
    <s v="OL"/>
    <m/>
    <m/>
    <m/>
    <m/>
    <m/>
    <s v="第34回中日東海ブロックOL大会"/>
    <s v="三重"/>
    <s v="24"/>
    <x v="28"/>
    <x v="0"/>
    <x v="20"/>
    <n v="1"/>
  </r>
  <r>
    <s v="19920426A"/>
    <n v="19920426"/>
    <n v="19920426"/>
    <d v="1992-04-26T00:00:00"/>
    <s v="OL"/>
    <m/>
    <m/>
    <m/>
    <m/>
    <m/>
    <s v="第8回京大OL大会"/>
    <s v="三重"/>
    <s v="24"/>
    <x v="28"/>
    <x v="0"/>
    <x v="20"/>
    <n v="1"/>
  </r>
  <r>
    <s v="19920328A"/>
    <n v="19920328"/>
    <n v="19920328"/>
    <s v="1992/3/28-29"/>
    <s v="OL"/>
    <m/>
    <m/>
    <m/>
    <m/>
    <m/>
    <s v="比良山麓びわこOL大会兼第5回インターハイ"/>
    <s v="滋賀"/>
    <s v="25"/>
    <x v="27"/>
    <x v="0"/>
    <x v="20"/>
    <n v="1"/>
  </r>
  <r>
    <s v="19920412D"/>
    <n v="19920412"/>
    <n v="19920412"/>
    <d v="1992-04-12T00:00:00"/>
    <s v="OL"/>
    <m/>
    <m/>
    <m/>
    <m/>
    <m/>
    <s v="レオOL大会"/>
    <s v="大阪"/>
    <s v="27"/>
    <x v="23"/>
    <x v="0"/>
    <x v="20"/>
    <n v="1"/>
  </r>
  <r>
    <s v="19920419C"/>
    <n v="19920419"/>
    <n v="19920419"/>
    <d v="1992-04-19T00:00:00"/>
    <s v="OL"/>
    <m/>
    <m/>
    <m/>
    <m/>
    <m/>
    <s v="長居公園パーマネントコース完成記念OL大会"/>
    <s v="大阪"/>
    <s v="27"/>
    <x v="23"/>
    <x v="0"/>
    <x v="20"/>
    <n v="1"/>
  </r>
  <r>
    <s v="19920215A"/>
    <n v="19920215"/>
    <n v="19920215"/>
    <s v="1992/2/15-16"/>
    <s v="OL"/>
    <m/>
    <m/>
    <m/>
    <m/>
    <m/>
    <s v="ふれあい淡路OL大会"/>
    <s v="兵庫"/>
    <s v="28"/>
    <x v="34"/>
    <x v="0"/>
    <x v="20"/>
    <n v="1"/>
  </r>
  <r>
    <s v="19920119C"/>
    <n v="19920119"/>
    <n v="19920119"/>
    <d v="1992-01-19T00:00:00"/>
    <s v="OL"/>
    <m/>
    <m/>
    <m/>
    <m/>
    <m/>
    <s v="第8回ウェスタンカップリレー大会"/>
    <s v="奈良"/>
    <s v="29"/>
    <x v="31"/>
    <x v="0"/>
    <x v="20"/>
    <n v="1"/>
  </r>
  <r>
    <s v="19931003B"/>
    <n v="19931003"/>
    <n v="19931003"/>
    <d v="1993-10-03T00:00:00"/>
    <s v="OL"/>
    <m/>
    <m/>
    <m/>
    <m/>
    <m/>
    <s v="第1回東北選手権兼第17回岩手県選手権大会"/>
    <s v="岩手"/>
    <s v="03"/>
    <x v="30"/>
    <x v="0"/>
    <x v="21"/>
    <n v="1"/>
  </r>
  <r>
    <s v="19931128C"/>
    <n v="19931128"/>
    <n v="19931128"/>
    <d v="1993-11-28T00:00:00"/>
    <s v="OL"/>
    <m/>
    <m/>
    <m/>
    <m/>
    <m/>
    <s v="第16回東北大学OL大会"/>
    <s v="宮城"/>
    <s v="04"/>
    <x v="32"/>
    <x v="0"/>
    <x v="21"/>
    <n v="1"/>
  </r>
  <r>
    <s v="19930613A"/>
    <n v="19930613"/>
    <n v="19930613"/>
    <d v="1993-06-13T00:00:00"/>
    <s v="OL"/>
    <m/>
    <m/>
    <m/>
    <m/>
    <m/>
    <s v="プレO-CUP"/>
    <s v="秋田"/>
    <s v="05"/>
    <x v="36"/>
    <x v="0"/>
    <x v="21"/>
    <n v="1"/>
  </r>
  <r>
    <s v="19930807A1"/>
    <n v="19930807"/>
    <n v="19930807"/>
    <d v="1993-08-07T00:00:00"/>
    <s v="OL"/>
    <m/>
    <m/>
    <m/>
    <m/>
    <m/>
    <s v="O-CUP83"/>
    <s v="秋田"/>
    <s v="05"/>
    <x v="36"/>
    <x v="0"/>
    <x v="21"/>
    <n v="1"/>
  </r>
  <r>
    <s v="19930807A2"/>
    <n v="19930807"/>
    <n v="19930807"/>
    <d v="1993-08-08T00:00:00"/>
    <s v="OL"/>
    <m/>
    <m/>
    <m/>
    <m/>
    <m/>
    <s v="O-CUP83"/>
    <s v="秋田"/>
    <s v="05"/>
    <x v="36"/>
    <x v="0"/>
    <x v="21"/>
    <n v="1"/>
  </r>
  <r>
    <s v="19931010B"/>
    <n v="19931010"/>
    <n v="19931010"/>
    <d v="1993-10-10T00:00:00"/>
    <s v="OL"/>
    <m/>
    <m/>
    <m/>
    <m/>
    <m/>
    <s v="体力つくり全国大会OL大会"/>
    <s v="秋田"/>
    <s v="05"/>
    <x v="36"/>
    <x v="0"/>
    <x v="21"/>
    <n v="1"/>
  </r>
  <r>
    <s v="19930530B"/>
    <n v="19930530"/>
    <n v="19930530"/>
    <d v="1993-05-30T00:00:00"/>
    <s v="OL"/>
    <m/>
    <m/>
    <m/>
    <m/>
    <m/>
    <s v="第19回FTVファミリーOL大会"/>
    <s v="福島"/>
    <s v="07"/>
    <x v="10"/>
    <x v="0"/>
    <x v="21"/>
    <n v="1"/>
  </r>
  <r>
    <s v="19931017B"/>
    <n v="19931017"/>
    <n v="19931017"/>
    <d v="1993-10-17T00:00:00"/>
    <s v="OL"/>
    <m/>
    <m/>
    <m/>
    <m/>
    <m/>
    <s v="第16回筑波大OL大会"/>
    <s v="茨城"/>
    <s v="08"/>
    <x v="11"/>
    <x v="0"/>
    <x v="21"/>
    <n v="1"/>
  </r>
  <r>
    <s v="19931212B"/>
    <n v="19931212"/>
    <n v="19931212"/>
    <d v="1993-12-12T00:00:00"/>
    <s v="OL"/>
    <m/>
    <m/>
    <m/>
    <m/>
    <m/>
    <s v="第10回野州OL大会"/>
    <s v="栃木"/>
    <s v="09"/>
    <x v="7"/>
    <x v="0"/>
    <x v="21"/>
    <n v="1"/>
  </r>
  <r>
    <s v="19930516B"/>
    <n v="19930516"/>
    <n v="19930516"/>
    <d v="1993-05-16T00:00:00"/>
    <s v="OL"/>
    <m/>
    <m/>
    <m/>
    <m/>
    <m/>
    <s v="銅街道花輪オープン記念大会兼第1回わたらせ渓谷OL大会"/>
    <s v="群馬"/>
    <s v="10"/>
    <x v="20"/>
    <x v="0"/>
    <x v="21"/>
    <n v="1"/>
  </r>
  <r>
    <s v="19931107B"/>
    <n v="19931107"/>
    <n v="19931107"/>
    <d v="1993-11-07T00:00:00"/>
    <s v="OL"/>
    <m/>
    <m/>
    <m/>
    <m/>
    <m/>
    <s v="桐生市民OL"/>
    <s v="群馬"/>
    <s v="10"/>
    <x v="20"/>
    <x v="0"/>
    <x v="21"/>
    <n v="1"/>
  </r>
  <r>
    <s v="19930124A"/>
    <n v="19930124"/>
    <n v="19930124"/>
    <d v="1993-01-24T00:00:00"/>
    <s v="OL"/>
    <m/>
    <m/>
    <m/>
    <m/>
    <m/>
    <s v="第12回朝霞郷土OL大会"/>
    <s v="埼玉"/>
    <s v="11"/>
    <x v="0"/>
    <x v="0"/>
    <x v="21"/>
    <n v="1"/>
  </r>
  <r>
    <s v="19930213A"/>
    <n v="19930213"/>
    <n v="19930213"/>
    <d v="1993-02-13T00:00:00"/>
    <s v="OL"/>
    <m/>
    <m/>
    <m/>
    <m/>
    <m/>
    <s v="上尾の森ナイトOL大会"/>
    <s v="埼玉"/>
    <s v="11"/>
    <x v="0"/>
    <x v="0"/>
    <x v="21"/>
    <n v="1"/>
  </r>
  <r>
    <s v="19930221B"/>
    <n v="19930221"/>
    <n v="19930221"/>
    <d v="1993-02-21T00:00:00"/>
    <s v="OL"/>
    <m/>
    <m/>
    <m/>
    <m/>
    <m/>
    <s v="第15回早大OC大会"/>
    <s v="埼玉"/>
    <s v="11"/>
    <x v="0"/>
    <x v="0"/>
    <x v="21"/>
    <n v="1"/>
  </r>
  <r>
    <s v="19931003C"/>
    <n v="19931003"/>
    <n v="19931003"/>
    <d v="1993-10-03T00:00:00"/>
    <s v="OL"/>
    <m/>
    <m/>
    <m/>
    <m/>
    <m/>
    <s v="埼玉大OLC創立20周年記念リレーOL大会"/>
    <s v="埼玉"/>
    <s v="11"/>
    <x v="0"/>
    <x v="0"/>
    <x v="21"/>
    <n v="1"/>
  </r>
  <r>
    <s v="19930307B"/>
    <n v="19930307"/>
    <n v="19930307"/>
    <d v="1993-03-07T00:00:00"/>
    <s v="OL"/>
    <m/>
    <m/>
    <m/>
    <m/>
    <m/>
    <s v="第4回千葉OL協会大会"/>
    <s v="千葉"/>
    <s v="12"/>
    <x v="4"/>
    <x v="0"/>
    <x v="21"/>
    <n v="1"/>
  </r>
  <r>
    <s v="19930905A"/>
    <n v="19930905"/>
    <n v="19930905"/>
    <d v="1993-09-05T00:00:00"/>
    <s v="OL"/>
    <m/>
    <m/>
    <m/>
    <m/>
    <m/>
    <s v="千葉OL協大会"/>
    <s v="千葉"/>
    <s v="12"/>
    <x v="4"/>
    <x v="0"/>
    <x v="21"/>
    <n v="1"/>
  </r>
  <r>
    <s v="19931114A"/>
    <n v="19931114"/>
    <n v="19931114"/>
    <d v="1993-11-14T00:00:00"/>
    <s v="OL"/>
    <m/>
    <m/>
    <m/>
    <m/>
    <m/>
    <s v="第15回京葉OLC大会"/>
    <s v="千葉"/>
    <s v="12"/>
    <x v="4"/>
    <x v="0"/>
    <x v="21"/>
    <n v="1"/>
  </r>
  <r>
    <s v="19931218A"/>
    <n v="19931218"/>
    <n v="19931218"/>
    <d v="1993-12-18T00:00:00"/>
    <s v="OL"/>
    <m/>
    <m/>
    <m/>
    <m/>
    <m/>
    <s v="TWINKLE_OL(第15回千葉OLKナイトOL大会)"/>
    <s v="千葉"/>
    <s v="12"/>
    <x v="4"/>
    <x v="0"/>
    <x v="21"/>
    <n v="1"/>
  </r>
  <r>
    <s v="19931219A"/>
    <n v="19931219"/>
    <n v="19931219"/>
    <d v="1993-12-19T00:00:00"/>
    <s v="OL"/>
    <m/>
    <m/>
    <m/>
    <m/>
    <m/>
    <s v="第15回千葉大OL大会"/>
    <s v="千葉"/>
    <s v="12"/>
    <x v="4"/>
    <x v="0"/>
    <x v="21"/>
    <n v="1"/>
  </r>
  <r>
    <s v="19930102A"/>
    <n v="19930102"/>
    <n v="19930102"/>
    <d v="1993-01-02T00:00:00"/>
    <s v="OL"/>
    <m/>
    <m/>
    <m/>
    <m/>
    <m/>
    <s v="第9回七福神OL大会"/>
    <s v="東京"/>
    <s v="13"/>
    <x v="5"/>
    <x v="0"/>
    <x v="21"/>
    <n v="1"/>
  </r>
  <r>
    <s v="19930117B"/>
    <n v="19930117"/>
    <n v="19930117"/>
    <d v="1993-01-17T00:00:00"/>
    <s v="OL"/>
    <m/>
    <m/>
    <m/>
    <m/>
    <m/>
    <s v="第10回ジュニアチャンピオン大会"/>
    <s v="東京"/>
    <s v="13"/>
    <x v="5"/>
    <x v="0"/>
    <x v="21"/>
    <n v="1"/>
  </r>
  <r>
    <s v="19930207A"/>
    <n v="19930207"/>
    <n v="19930207"/>
    <d v="1993-02-07T00:00:00"/>
    <s v="OL"/>
    <m/>
    <m/>
    <m/>
    <m/>
    <m/>
    <s v="第1回全日本リレーOL"/>
    <s v="東京"/>
    <s v="13"/>
    <x v="5"/>
    <x v="0"/>
    <x v="21"/>
    <n v="1"/>
  </r>
  <r>
    <s v="19930404A"/>
    <n v="19930404"/>
    <n v="19930404"/>
    <d v="1993-04-04T00:00:00"/>
    <s v="OL"/>
    <m/>
    <m/>
    <m/>
    <m/>
    <m/>
    <s v="第7回社会人OL選手権大会"/>
    <s v="東京"/>
    <s v="13"/>
    <x v="5"/>
    <x v="0"/>
    <x v="21"/>
    <n v="1"/>
  </r>
  <r>
    <s v="19930530A"/>
    <n v="19930530"/>
    <n v="19930530"/>
    <d v="1993-05-30T00:00:00"/>
    <s v="OL"/>
    <m/>
    <m/>
    <m/>
    <m/>
    <m/>
    <s v="社会人打上げスコア"/>
    <s v="東京"/>
    <s v="13"/>
    <x v="5"/>
    <x v="0"/>
    <x v="21"/>
    <n v="1"/>
  </r>
  <r>
    <s v="19930606A"/>
    <n v="19930606"/>
    <n v="19930606"/>
    <d v="1993-06-06T00:00:00"/>
    <s v="OL"/>
    <m/>
    <m/>
    <m/>
    <m/>
    <m/>
    <s v="第15回東大OLK大会"/>
    <s v="東京"/>
    <s v="13"/>
    <x v="5"/>
    <x v="0"/>
    <x v="21"/>
    <n v="1"/>
  </r>
  <r>
    <s v="19930915A"/>
    <n v="19930915"/>
    <n v="19930915"/>
    <d v="1993-09-15T00:00:00"/>
    <s v="OL"/>
    <m/>
    <m/>
    <m/>
    <m/>
    <m/>
    <s v="第1回TOA友好ミニOL大会"/>
    <s v="東京"/>
    <s v="13"/>
    <x v="5"/>
    <x v="0"/>
    <x v="21"/>
    <n v="1"/>
  </r>
  <r>
    <s v="19931010C"/>
    <n v="19931010"/>
    <n v="19931010"/>
    <d v="1993-10-10T00:00:00"/>
    <s v="OL"/>
    <m/>
    <m/>
    <m/>
    <m/>
    <m/>
    <s v="第18回ペアOL大会"/>
    <s v="東京"/>
    <s v="13"/>
    <x v="5"/>
    <x v="0"/>
    <x v="21"/>
    <n v="1"/>
  </r>
  <r>
    <s v="19930101A"/>
    <n v="19930101"/>
    <n v="19930101"/>
    <d v="1993-01-01T00:00:00"/>
    <s v="OL"/>
    <m/>
    <m/>
    <m/>
    <m/>
    <m/>
    <s v="第18回元朝OL大会"/>
    <s v="神奈川"/>
    <s v="14"/>
    <x v="1"/>
    <x v="0"/>
    <x v="21"/>
    <n v="1"/>
  </r>
  <r>
    <s v="19930228A"/>
    <n v="19930228"/>
    <n v="19930228"/>
    <d v="1993-02-28T00:00:00"/>
    <s v="OL"/>
    <m/>
    <m/>
    <m/>
    <m/>
    <m/>
    <s v="第16回横浜OLクラブ大会"/>
    <s v="神奈川"/>
    <s v="14"/>
    <x v="1"/>
    <x v="0"/>
    <x v="21"/>
    <n v="1"/>
  </r>
  <r>
    <s v="19930307A"/>
    <n v="19930307"/>
    <n v="19930307"/>
    <d v="1993-03-07T00:00:00"/>
    <s v="OL"/>
    <m/>
    <m/>
    <m/>
    <m/>
    <m/>
    <s v="平成4年度神奈川県民OL大会"/>
    <s v="神奈川"/>
    <s v="14"/>
    <x v="1"/>
    <x v="0"/>
    <x v="21"/>
    <n v="1"/>
  </r>
  <r>
    <s v="19930314A"/>
    <n v="19930314"/>
    <n v="19930314"/>
    <d v="1993-03-14T00:00:00"/>
    <s v="OL"/>
    <m/>
    <m/>
    <m/>
    <m/>
    <m/>
    <s v="第12回港南区民OL大会"/>
    <s v="神奈川"/>
    <s v="14"/>
    <x v="1"/>
    <x v="0"/>
    <x v="21"/>
    <n v="1"/>
  </r>
  <r>
    <s v="19930411B"/>
    <n v="19930411"/>
    <n v="19930411"/>
    <d v="1993-04-11T00:00:00"/>
    <s v="OL"/>
    <m/>
    <m/>
    <m/>
    <m/>
    <m/>
    <s v="第7回横浜国大OL大会"/>
    <s v="神奈川"/>
    <s v="14"/>
    <x v="1"/>
    <x v="0"/>
    <x v="21"/>
    <n v="1"/>
  </r>
  <r>
    <s v="19930509A"/>
    <n v="19930509"/>
    <n v="19930509"/>
    <d v="1993-05-09T00:00:00"/>
    <s v="OL"/>
    <m/>
    <m/>
    <m/>
    <m/>
    <m/>
    <s v="第17回春のOL大会"/>
    <s v="神奈川"/>
    <s v="14"/>
    <x v="1"/>
    <x v="0"/>
    <x v="21"/>
    <n v="1"/>
  </r>
  <r>
    <s v="19931011A"/>
    <n v="19931011"/>
    <n v="19931011"/>
    <d v="1993-10-11T00:00:00"/>
    <s v="OL"/>
    <m/>
    <m/>
    <m/>
    <m/>
    <m/>
    <s v="サン・スーシショートO大会"/>
    <s v="神奈川"/>
    <s v="14"/>
    <x v="1"/>
    <x v="0"/>
    <x v="21"/>
    <n v="1"/>
  </r>
  <r>
    <s v="19931031A"/>
    <n v="19931031"/>
    <n v="19931031"/>
    <d v="1993-10-31T00:00:00"/>
    <s v="OL"/>
    <m/>
    <m/>
    <m/>
    <m/>
    <m/>
    <s v="[JOA]第15回朝日OL大会"/>
    <s v="新潟"/>
    <s v="15"/>
    <x v="26"/>
    <x v="0"/>
    <x v="21"/>
    <n v="1"/>
  </r>
  <r>
    <s v="19931107A"/>
    <n v="19931107"/>
    <n v="19931107"/>
    <d v="1993-11-07T00:00:00"/>
    <s v="OL"/>
    <m/>
    <m/>
    <m/>
    <m/>
    <m/>
    <s v="[JOA]第19回東日本OL大会"/>
    <s v="福井"/>
    <s v="18"/>
    <x v="12"/>
    <x v="0"/>
    <x v="21"/>
    <n v="1"/>
  </r>
  <r>
    <s v="19930425A"/>
    <n v="19930425"/>
    <n v="19930425"/>
    <d v="1993-04-25T00:00:00"/>
    <s v="OL"/>
    <m/>
    <m/>
    <m/>
    <m/>
    <m/>
    <s v="国蝶オオムラサキの里OL大会"/>
    <s v="山梨"/>
    <s v="19"/>
    <x v="16"/>
    <x v="0"/>
    <x v="21"/>
    <n v="1"/>
  </r>
  <r>
    <s v="19930509B"/>
    <n v="19930509"/>
    <n v="19930509"/>
    <d v="1993-05-09T00:00:00"/>
    <s v="OL"/>
    <m/>
    <m/>
    <m/>
    <m/>
    <m/>
    <s v="富士忍野ペアOL大会"/>
    <s v="山梨"/>
    <s v="19"/>
    <x v="16"/>
    <x v="0"/>
    <x v="21"/>
    <n v="1"/>
  </r>
  <r>
    <s v="19930613B"/>
    <n v="19930613"/>
    <n v="19930613"/>
    <d v="1993-06-13T00:00:00"/>
    <s v="OL"/>
    <m/>
    <m/>
    <m/>
    <m/>
    <m/>
    <s v="93八ヶ岳高原泉郷大会"/>
    <s v="山梨"/>
    <s v="19"/>
    <x v="16"/>
    <x v="0"/>
    <x v="21"/>
    <n v="1"/>
  </r>
  <r>
    <s v="19930911A"/>
    <n v="19930911"/>
    <n v="19930911"/>
    <d v="1993-09-11T00:00:00"/>
    <s v="OL"/>
    <m/>
    <m/>
    <m/>
    <m/>
    <m/>
    <s v="チャリティOL大会"/>
    <s v="山梨"/>
    <s v="19"/>
    <x v="16"/>
    <x v="0"/>
    <x v="21"/>
    <n v="1"/>
  </r>
  <r>
    <s v="19930912A1"/>
    <n v="19930912"/>
    <n v="19930912"/>
    <d v="1993-09-12T00:00:00"/>
    <s v="OL"/>
    <m/>
    <m/>
    <m/>
    <m/>
    <m/>
    <s v="トータス八ヶ岳"/>
    <s v="山梨"/>
    <s v="19"/>
    <x v="16"/>
    <x v="0"/>
    <x v="21"/>
    <n v="1"/>
  </r>
  <r>
    <s v="19930912A2"/>
    <n v="19930912"/>
    <n v="19930912"/>
    <d v="1993-09-12T00:00:00"/>
    <s v="OL"/>
    <m/>
    <m/>
    <m/>
    <m/>
    <m/>
    <s v="トータス八ヶ岳"/>
    <s v="山梨"/>
    <s v="19"/>
    <x v="16"/>
    <x v="0"/>
    <x v="21"/>
    <n v="1"/>
  </r>
  <r>
    <s v="19931003A"/>
    <n v="19931003"/>
    <n v="19931003"/>
    <d v="1993-10-03T00:00:00"/>
    <s v="OL"/>
    <m/>
    <m/>
    <m/>
    <m/>
    <m/>
    <s v="第14回長野県OL大会"/>
    <s v="長野"/>
    <s v="20"/>
    <x v="19"/>
    <x v="0"/>
    <x v="21"/>
    <n v="1"/>
  </r>
  <r>
    <s v="19930502A"/>
    <n v="19930502"/>
    <n v="19930502"/>
    <d v="1993-05-02T00:00:00"/>
    <s v="OL"/>
    <m/>
    <m/>
    <m/>
    <m/>
    <m/>
    <s v="静大OL大会"/>
    <s v="静岡"/>
    <s v="22"/>
    <x v="21"/>
    <x v="0"/>
    <x v="21"/>
    <n v="1"/>
  </r>
  <r>
    <s v="19930503A"/>
    <n v="19930503"/>
    <n v="19930503"/>
    <d v="1993-05-03T00:00:00"/>
    <s v="OL"/>
    <m/>
    <m/>
    <m/>
    <m/>
    <m/>
    <s v="静岡OLCリレー"/>
    <s v="静岡"/>
    <s v="22"/>
    <x v="21"/>
    <x v="0"/>
    <x v="21"/>
    <n v="1"/>
  </r>
  <r>
    <s v="19930530C"/>
    <n v="19930530"/>
    <n v="19930530"/>
    <d v="1993-05-30T00:00:00"/>
    <s v="OL"/>
    <m/>
    <m/>
    <m/>
    <m/>
    <m/>
    <s v="第9回県民OL大会"/>
    <s v="愛知"/>
    <s v="23"/>
    <x v="8"/>
    <x v="0"/>
    <x v="21"/>
    <n v="1"/>
  </r>
  <r>
    <s v="19931212A"/>
    <n v="19931212"/>
    <n v="19931212"/>
    <d v="1993-12-12T00:00:00"/>
    <s v="OL"/>
    <m/>
    <m/>
    <m/>
    <m/>
    <m/>
    <s v="愛知シティパークOL"/>
    <s v="愛知"/>
    <s v="23"/>
    <x v="8"/>
    <x v="0"/>
    <x v="21"/>
    <n v="1"/>
  </r>
  <r>
    <s v="19931219C"/>
    <n v="19931219"/>
    <n v="19931219"/>
    <d v="1993-12-19T00:00:00"/>
    <s v="OL"/>
    <m/>
    <m/>
    <m/>
    <m/>
    <m/>
    <s v="愛知こどもの国OLパーマネントコースオープン大会"/>
    <s v="愛知"/>
    <s v="23"/>
    <x v="8"/>
    <x v="0"/>
    <x v="21"/>
    <n v="1"/>
  </r>
  <r>
    <s v="19930313A"/>
    <n v="19930313"/>
    <n v="19930313"/>
    <s v="1993/3/13-14"/>
    <s v="OL"/>
    <m/>
    <m/>
    <m/>
    <m/>
    <m/>
    <s v="第15回日本学生OL選手権大会併設大会"/>
    <s v="滋賀"/>
    <s v="25"/>
    <x v="27"/>
    <x v="0"/>
    <x v="21"/>
    <n v="1"/>
  </r>
  <r>
    <s v="19930228B"/>
    <n v="19930228"/>
    <n v="19930228"/>
    <d v="1993-02-28T00:00:00"/>
    <s v="OL"/>
    <m/>
    <m/>
    <m/>
    <m/>
    <m/>
    <s v="第9回ウェスタンカップリレー大会"/>
    <s v="京都"/>
    <s v="26"/>
    <x v="22"/>
    <x v="0"/>
    <x v="21"/>
    <n v="1"/>
  </r>
  <r>
    <s v="19931128B"/>
    <n v="19931128"/>
    <n v="19931128"/>
    <d v="1993-11-28T00:00:00"/>
    <s v="OL"/>
    <m/>
    <m/>
    <m/>
    <m/>
    <m/>
    <s v="第9回京大OL大会"/>
    <s v="京都"/>
    <s v="26"/>
    <x v="22"/>
    <x v="0"/>
    <x v="21"/>
    <n v="1"/>
  </r>
  <r>
    <s v="19931219B"/>
    <n v="19931219"/>
    <n v="19931219"/>
    <d v="1993-12-19T00:00:00"/>
    <s v="OL"/>
    <m/>
    <m/>
    <m/>
    <m/>
    <m/>
    <s v="ニュー京都カップOL大会第2戦"/>
    <s v="京都"/>
    <s v="26"/>
    <x v="22"/>
    <x v="0"/>
    <x v="21"/>
    <n v="1"/>
  </r>
  <r>
    <s v="19930213B"/>
    <n v="19930213"/>
    <n v="19930213"/>
    <s v="1993/2/13-14"/>
    <s v="OL"/>
    <m/>
    <m/>
    <m/>
    <m/>
    <m/>
    <s v="第4回全国勤労者ふるさと交流会兵庫大会"/>
    <s v="兵庫"/>
    <s v="28"/>
    <x v="34"/>
    <x v="0"/>
    <x v="21"/>
    <n v="1"/>
  </r>
  <r>
    <s v="19930926A"/>
    <n v="19930926"/>
    <n v="19930926"/>
    <d v="1993-09-26T00:00:00"/>
    <s v="OL"/>
    <m/>
    <m/>
    <m/>
    <m/>
    <m/>
    <s v="酒蔵OL兼アぺリティフ"/>
    <s v="兵庫"/>
    <s v="28"/>
    <x v="34"/>
    <x v="0"/>
    <x v="21"/>
    <n v="1"/>
  </r>
  <r>
    <s v="19931121A"/>
    <n v="19931121"/>
    <n v="19931121"/>
    <d v="1993-11-21T00:00:00"/>
    <s v="OL"/>
    <m/>
    <m/>
    <m/>
    <m/>
    <m/>
    <s v="[JOA]第16回西日本OL大会"/>
    <s v="兵庫"/>
    <s v="28"/>
    <x v="34"/>
    <x v="0"/>
    <x v="21"/>
    <n v="1"/>
  </r>
  <r>
    <s v="19930411A"/>
    <n v="19930411"/>
    <n v="19930411"/>
    <d v="1993-04-11T00:00:00"/>
    <s v="OL"/>
    <m/>
    <m/>
    <m/>
    <m/>
    <m/>
    <s v="第1回鳥取砂丘OL大会"/>
    <s v="鳥取"/>
    <s v="31"/>
    <x v="9"/>
    <x v="0"/>
    <x v="21"/>
    <n v="1"/>
  </r>
  <r>
    <s v="19930320A"/>
    <n v="19930320"/>
    <n v="19930320"/>
    <d v="1993-03-20T00:00:00"/>
    <s v="OL"/>
    <m/>
    <m/>
    <m/>
    <m/>
    <m/>
    <s v="中九四学連リレー"/>
    <s v="島根"/>
    <s v="32"/>
    <x v="6"/>
    <x v="0"/>
    <x v="21"/>
    <n v="1"/>
  </r>
  <r>
    <s v="19930321A"/>
    <n v="19930321"/>
    <n v="19930321"/>
    <d v="1993-03-21T00:00:00"/>
    <s v="OL"/>
    <m/>
    <m/>
    <m/>
    <m/>
    <m/>
    <s v="[JOA]第19回全日本OL大会"/>
    <s v="島根"/>
    <s v="32"/>
    <x v="6"/>
    <x v="0"/>
    <x v="21"/>
    <n v="1"/>
  </r>
  <r>
    <s v="19930110A"/>
    <n v="19930110"/>
    <n v="19930110"/>
    <d v="1993-01-10T00:00:00"/>
    <s v="OL"/>
    <m/>
    <m/>
    <m/>
    <m/>
    <m/>
    <s v="第22回山口大学OL大会"/>
    <s v="山口"/>
    <s v="35"/>
    <x v="2"/>
    <x v="0"/>
    <x v="21"/>
    <n v="1"/>
  </r>
  <r>
    <s v="19930523A"/>
    <n v="19930523"/>
    <n v="19930523"/>
    <d v="1993-05-23T00:00:00"/>
    <s v="OL"/>
    <m/>
    <m/>
    <m/>
    <m/>
    <m/>
    <s v="第1回阿蘇OL大会"/>
    <s v="熊本"/>
    <s v="43"/>
    <x v="29"/>
    <x v="0"/>
    <x v="21"/>
    <n v="1"/>
  </r>
  <r>
    <s v="19941023A"/>
    <n v="19941023"/>
    <n v="19941023"/>
    <d v="1994-10-23T00:00:00"/>
    <s v="OL"/>
    <m/>
    <m/>
    <m/>
    <m/>
    <m/>
    <s v="第15回岩手大OL大会兼岩手町民OL大会"/>
    <s v="岩手"/>
    <s v="03"/>
    <x v="30"/>
    <x v="0"/>
    <x v="22"/>
    <n v="1"/>
  </r>
  <r>
    <s v="19941010A"/>
    <n v="19941010"/>
    <n v="19941010"/>
    <d v="1994-10-10T00:00:00"/>
    <s v="OL"/>
    <m/>
    <m/>
    <m/>
    <m/>
    <m/>
    <s v="第17回東北大OL大会"/>
    <s v="宮城"/>
    <s v="04"/>
    <x v="32"/>
    <x v="0"/>
    <x v="22"/>
    <n v="1"/>
  </r>
  <r>
    <s v="19941030A"/>
    <n v="19941030"/>
    <n v="19941030"/>
    <d v="1994-10-30T00:00:00"/>
    <s v="OL"/>
    <m/>
    <m/>
    <m/>
    <m/>
    <m/>
    <s v="第17回筑波大OL大会"/>
    <s v="茨城"/>
    <s v="08"/>
    <x v="11"/>
    <x v="0"/>
    <x v="22"/>
    <n v="1"/>
  </r>
  <r>
    <s v="19940515A"/>
    <n v="19940515"/>
    <n v="19940515"/>
    <d v="1994-05-15T00:00:00"/>
    <s v="OL"/>
    <m/>
    <m/>
    <m/>
    <m/>
    <m/>
    <s v="第2回わたらせ渓谷OL"/>
    <s v="群馬"/>
    <s v="10"/>
    <x v="20"/>
    <x v="0"/>
    <x v="22"/>
    <n v="1"/>
  </r>
  <r>
    <s v="19940417D"/>
    <n v="19940417"/>
    <n v="19940417"/>
    <d v="1994-04-17T00:00:00"/>
    <s v="OL"/>
    <m/>
    <m/>
    <m/>
    <m/>
    <m/>
    <s v="第11回入間OLカーニバル"/>
    <s v="埼玉"/>
    <s v="11"/>
    <x v="0"/>
    <x v="0"/>
    <x v="22"/>
    <n v="1"/>
  </r>
  <r>
    <s v="19941016B"/>
    <n v="19941016"/>
    <n v="19941016"/>
    <d v="1994-10-16T00:00:00"/>
    <s v="OL"/>
    <m/>
    <m/>
    <m/>
    <m/>
    <m/>
    <s v="狭山公園10人リレー大会"/>
    <s v="埼玉"/>
    <s v="11"/>
    <x v="0"/>
    <x v="0"/>
    <x v="22"/>
    <n v="1"/>
  </r>
  <r>
    <s v="19941120B"/>
    <n v="19941120"/>
    <n v="19941120"/>
    <d v="1994-11-20T00:00:00"/>
    <s v="OL"/>
    <m/>
    <m/>
    <m/>
    <m/>
    <m/>
    <s v="第10回埼玉県OL協会大会兼第11回中学・高校選手権兼飯能市民OL大会"/>
    <s v="埼玉"/>
    <s v="11"/>
    <x v="0"/>
    <x v="0"/>
    <x v="22"/>
    <n v="1"/>
  </r>
  <r>
    <s v="19941127B"/>
    <n v="19941127"/>
    <n v="19941127"/>
    <d v="1994-11-27T00:00:00"/>
    <s v="OL"/>
    <m/>
    <m/>
    <m/>
    <m/>
    <m/>
    <s v="埼玉県レクリエーション大会"/>
    <s v="埼玉"/>
    <s v="11"/>
    <x v="0"/>
    <x v="0"/>
    <x v="22"/>
    <n v="1"/>
  </r>
  <r>
    <s v="19941225A"/>
    <n v="19941225"/>
    <n v="19941225"/>
    <d v="1994-12-25T00:00:00"/>
    <s v="OL"/>
    <m/>
    <m/>
    <m/>
    <m/>
    <m/>
    <s v="第8回所沢OL大会"/>
    <s v="埼玉"/>
    <s v="11"/>
    <x v="0"/>
    <x v="0"/>
    <x v="22"/>
    <n v="1"/>
  </r>
  <r>
    <s v="19940213A"/>
    <n v="19940213"/>
    <n v="19940213"/>
    <d v="1994-02-13T00:00:00"/>
    <s v="OL"/>
    <m/>
    <m/>
    <m/>
    <m/>
    <m/>
    <s v="第2回全日本リレーOL大会"/>
    <s v="千葉"/>
    <s v="12"/>
    <x v="4"/>
    <x v="0"/>
    <x v="22"/>
    <n v="1"/>
  </r>
  <r>
    <s v="19940313A"/>
    <n v="19940313"/>
    <n v="19940313"/>
    <d v="1994-03-13T00:00:00"/>
    <s v="OL"/>
    <m/>
    <m/>
    <m/>
    <m/>
    <m/>
    <s v="第6回千葉OL協会大会"/>
    <s v="千葉"/>
    <s v="12"/>
    <x v="4"/>
    <x v="0"/>
    <x v="22"/>
    <n v="1"/>
  </r>
  <r>
    <s v="19940605A"/>
    <n v="19940605"/>
    <n v="19940605"/>
    <d v="1994-06-05T00:00:00"/>
    <s v="OL"/>
    <m/>
    <m/>
    <m/>
    <m/>
    <m/>
    <s v="第16回東大OLK大会"/>
    <s v="千葉"/>
    <s v="12"/>
    <x v="4"/>
    <x v="0"/>
    <x v="22"/>
    <n v="1"/>
  </r>
  <r>
    <s v="19940904A"/>
    <n v="19940904"/>
    <n v="19940904"/>
    <d v="1994-09-04T00:00:00"/>
    <s v="OL"/>
    <m/>
    <m/>
    <m/>
    <m/>
    <m/>
    <s v="千葉OL協大会"/>
    <s v="千葉"/>
    <s v="12"/>
    <x v="4"/>
    <x v="0"/>
    <x v="22"/>
    <n v="1"/>
  </r>
  <r>
    <s v="19941218A"/>
    <n v="19941218"/>
    <n v="19941218"/>
    <d v="1994-12-18T00:00:00"/>
    <s v="OL"/>
    <m/>
    <m/>
    <m/>
    <m/>
    <m/>
    <s v="第16回千葉大OL大会"/>
    <s v="千葉"/>
    <s v="12"/>
    <x v="4"/>
    <x v="0"/>
    <x v="22"/>
    <n v="1"/>
  </r>
  <r>
    <s v="19940123A"/>
    <n v="19940123"/>
    <n v="19940123"/>
    <d v="1994-01-23T00:00:00"/>
    <s v="OL"/>
    <m/>
    <m/>
    <m/>
    <m/>
    <m/>
    <s v="第11回ジュニアチャンピオン大会"/>
    <s v="東京"/>
    <s v="13"/>
    <x v="5"/>
    <x v="0"/>
    <x v="22"/>
    <n v="1"/>
  </r>
  <r>
    <s v="19940220B"/>
    <n v="19940220"/>
    <n v="19940220"/>
    <d v="1994-02-20T00:00:00"/>
    <s v="OL"/>
    <m/>
    <m/>
    <m/>
    <m/>
    <m/>
    <s v="第16回早大OC大会"/>
    <s v="東京"/>
    <s v="13"/>
    <x v="5"/>
    <x v="0"/>
    <x v="22"/>
    <n v="1"/>
  </r>
  <r>
    <s v="19941127A"/>
    <n v="19941127"/>
    <n v="19941127"/>
    <d v="1994-11-27T00:00:00"/>
    <s v="OL"/>
    <m/>
    <m/>
    <m/>
    <m/>
    <m/>
    <s v="[JOA]第16回朝日OL大会"/>
    <s v="東京"/>
    <s v="13"/>
    <x v="5"/>
    <x v="0"/>
    <x v="22"/>
    <n v="1"/>
  </r>
  <r>
    <s v="19940101A"/>
    <n v="19940101"/>
    <n v="19940101"/>
    <d v="1994-01-01T00:00:00"/>
    <s v="OL"/>
    <m/>
    <m/>
    <m/>
    <m/>
    <m/>
    <s v="第19回元朝OL大会"/>
    <s v="神奈川"/>
    <s v="14"/>
    <x v="1"/>
    <x v="0"/>
    <x v="22"/>
    <n v="1"/>
  </r>
  <r>
    <s v="19940227A"/>
    <n v="19940227"/>
    <n v="19940227"/>
    <d v="1994-02-27T00:00:00"/>
    <s v="OL"/>
    <m/>
    <m/>
    <m/>
    <m/>
    <m/>
    <s v="第15回サン・スーシOL大会"/>
    <s v="神奈川"/>
    <s v="14"/>
    <x v="1"/>
    <x v="0"/>
    <x v="22"/>
    <n v="1"/>
  </r>
  <r>
    <s v="19940306A"/>
    <n v="19940306"/>
    <n v="19940306"/>
    <d v="1994-03-06T00:00:00"/>
    <s v="OL"/>
    <m/>
    <m/>
    <m/>
    <m/>
    <m/>
    <s v="神奈川県民OL大会"/>
    <s v="神奈川"/>
    <s v="14"/>
    <x v="1"/>
    <x v="0"/>
    <x v="22"/>
    <n v="1"/>
  </r>
  <r>
    <s v="19940306B"/>
    <n v="19940306"/>
    <n v="19940306"/>
    <d v="1994-03-06T00:00:00"/>
    <s v="OL"/>
    <m/>
    <m/>
    <m/>
    <m/>
    <m/>
    <s v="第13回港南区さわやかOL大会"/>
    <s v="神奈川"/>
    <s v="14"/>
    <x v="1"/>
    <x v="0"/>
    <x v="22"/>
    <n v="1"/>
  </r>
  <r>
    <s v="19940917A"/>
    <n v="19940917"/>
    <n v="19940917"/>
    <d v="1994-09-17T00:00:00"/>
    <s v="OL"/>
    <m/>
    <m/>
    <m/>
    <m/>
    <m/>
    <s v="星空OL"/>
    <s v="神奈川"/>
    <s v="14"/>
    <x v="1"/>
    <x v="0"/>
    <x v="22"/>
    <n v="1"/>
  </r>
  <r>
    <s v="19941106A"/>
    <n v="19941106"/>
    <n v="19941106"/>
    <d v="1994-11-06T00:00:00"/>
    <s v="OL"/>
    <m/>
    <m/>
    <m/>
    <m/>
    <m/>
    <s v="[JOA]第20回東日本OL大会"/>
    <s v="神奈川"/>
    <s v="14"/>
    <x v="1"/>
    <x v="0"/>
    <x v="22"/>
    <n v="1"/>
  </r>
  <r>
    <s v="19940806A"/>
    <n v="19940806"/>
    <n v="19940806"/>
    <d v="1994-08-06T00:00:00"/>
    <s v="OL"/>
    <m/>
    <m/>
    <m/>
    <m/>
    <m/>
    <s v="第15回長野県OL大会"/>
    <s v="長野"/>
    <s v="20"/>
    <x v="19"/>
    <x v="0"/>
    <x v="22"/>
    <n v="1"/>
  </r>
  <r>
    <s v="19940807A1"/>
    <n v="19940807"/>
    <n v="19940807"/>
    <d v="1994-08-07T00:00:00"/>
    <s v="OL"/>
    <m/>
    <m/>
    <m/>
    <m/>
    <m/>
    <s v="第15回長野県OL大会"/>
    <s v="長野"/>
    <s v="20"/>
    <x v="19"/>
    <x v="0"/>
    <x v="22"/>
    <n v="1"/>
  </r>
  <r>
    <s v="19940807A2"/>
    <n v="19940807"/>
    <n v="19940807"/>
    <d v="1994-08-07T00:00:00"/>
    <s v="OL"/>
    <m/>
    <m/>
    <m/>
    <m/>
    <m/>
    <s v="第15回長野県OL大会"/>
    <s v="長野"/>
    <s v="20"/>
    <x v="19"/>
    <x v="0"/>
    <x v="22"/>
    <n v="1"/>
  </r>
  <r>
    <s v="19940515B"/>
    <n v="19940515"/>
    <n v="19940515"/>
    <d v="1994-05-15T00:00:00"/>
    <s v="OL"/>
    <m/>
    <m/>
    <m/>
    <m/>
    <m/>
    <s v="第36回中日東海ブロック大会"/>
    <s v="岐阜"/>
    <s v="21"/>
    <x v="14"/>
    <x v="0"/>
    <x v="22"/>
    <n v="1"/>
  </r>
  <r>
    <s v="19940924A"/>
    <n v="19940924"/>
    <n v="19940924"/>
    <d v="1994-09-24T00:00:00"/>
    <s v="OL"/>
    <m/>
    <m/>
    <m/>
    <m/>
    <m/>
    <s v="根の上高原OL大会（個人）"/>
    <s v="岐阜"/>
    <s v="21"/>
    <x v="14"/>
    <x v="0"/>
    <x v="22"/>
    <n v="1"/>
  </r>
  <r>
    <s v="19940925A"/>
    <n v="19940925"/>
    <n v="19940925"/>
    <d v="1994-09-25T00:00:00"/>
    <s v="OL"/>
    <m/>
    <m/>
    <m/>
    <m/>
    <m/>
    <s v="根の上高原OL大会兼第2回6人リレーOクラブカップ"/>
    <s v="岐阜"/>
    <s v="21"/>
    <x v="14"/>
    <x v="0"/>
    <x v="22"/>
    <n v="1"/>
  </r>
  <r>
    <s v="19940327A"/>
    <n v="19940327"/>
    <n v="19940327"/>
    <d v="1994-03-27T00:00:00"/>
    <s v="OL"/>
    <m/>
    <m/>
    <m/>
    <m/>
    <m/>
    <s v="インターハイ併設OL大会"/>
    <s v="静岡"/>
    <s v="22"/>
    <x v="21"/>
    <x v="0"/>
    <x v="22"/>
    <n v="1"/>
  </r>
  <r>
    <s v="19940130A"/>
    <n v="19940130"/>
    <n v="19940130"/>
    <d v="1994-01-30T00:00:00"/>
    <s v="OL"/>
    <m/>
    <m/>
    <m/>
    <m/>
    <m/>
    <s v="岡崎東公園OL大会"/>
    <s v="愛知"/>
    <s v="23"/>
    <x v="8"/>
    <x v="0"/>
    <x v="22"/>
    <n v="1"/>
  </r>
  <r>
    <s v="19940417C"/>
    <n v="19940417"/>
    <n v="19940417"/>
    <d v="1994-04-17T00:00:00"/>
    <s v="OL"/>
    <m/>
    <m/>
    <m/>
    <m/>
    <m/>
    <s v="オリエンテーリング犬山大会"/>
    <s v="愛知"/>
    <s v="23"/>
    <x v="8"/>
    <x v="0"/>
    <x v="22"/>
    <n v="1"/>
  </r>
  <r>
    <s v="19941211B"/>
    <n v="19941211"/>
    <n v="19941211"/>
    <d v="1994-12-11T00:00:00"/>
    <s v="OL"/>
    <m/>
    <m/>
    <m/>
    <m/>
    <m/>
    <s v="第8回名古屋大OL大会"/>
    <s v="愛知"/>
    <s v="23"/>
    <x v="8"/>
    <x v="0"/>
    <x v="22"/>
    <n v="1"/>
  </r>
  <r>
    <s v="19940320A"/>
    <n v="19940320"/>
    <n v="19940320"/>
    <d v="1994-03-20T00:00:00"/>
    <s v="OL"/>
    <m/>
    <m/>
    <m/>
    <m/>
    <m/>
    <s v="[JOA]第20回全日本OL大会"/>
    <s v="三重"/>
    <s v="24"/>
    <x v="28"/>
    <x v="0"/>
    <x v="22"/>
    <n v="1"/>
  </r>
  <r>
    <s v="19940321A"/>
    <n v="19940321"/>
    <n v="19940321"/>
    <d v="1994-03-21T00:00:00"/>
    <s v="OL"/>
    <m/>
    <m/>
    <m/>
    <m/>
    <m/>
    <s v="青山高原リレーOL大会"/>
    <s v="三重"/>
    <s v="24"/>
    <x v="28"/>
    <x v="0"/>
    <x v="22"/>
    <n v="1"/>
  </r>
  <r>
    <s v="19940227B"/>
    <n v="19940227"/>
    <n v="19940227"/>
    <d v="1994-02-27T00:00:00"/>
    <s v="OL"/>
    <m/>
    <m/>
    <m/>
    <m/>
    <m/>
    <s v="第10回ウェスタンカップリレー大会"/>
    <s v="滋賀"/>
    <s v="25"/>
    <x v="27"/>
    <x v="0"/>
    <x v="22"/>
    <n v="1"/>
  </r>
  <r>
    <s v="19940327B"/>
    <n v="19940327"/>
    <n v="19940327"/>
    <d v="1994-03-27T00:00:00"/>
    <s v="OL"/>
    <m/>
    <m/>
    <m/>
    <m/>
    <m/>
    <s v="ニュー京都カップOL大会第3戦"/>
    <s v="京都"/>
    <s v="26"/>
    <x v="22"/>
    <x v="0"/>
    <x v="22"/>
    <n v="1"/>
  </r>
  <r>
    <s v="19940103B"/>
    <n v="19940103"/>
    <n v="19940103"/>
    <d v="1994-01-03T00:00:00"/>
    <s v="OL"/>
    <m/>
    <m/>
    <m/>
    <m/>
    <m/>
    <s v="94KOLA新春OL大会"/>
    <s v="大阪"/>
    <s v="27"/>
    <x v="23"/>
    <x v="0"/>
    <x v="22"/>
    <n v="1"/>
  </r>
  <r>
    <s v="19940417B"/>
    <n v="19940417"/>
    <n v="19940417"/>
    <d v="1994-04-17T00:00:00"/>
    <s v="OL"/>
    <m/>
    <m/>
    <m/>
    <m/>
    <m/>
    <s v="94ザ・コンペ５回戦第１戦"/>
    <s v="大阪"/>
    <s v="27"/>
    <x v="23"/>
    <x v="0"/>
    <x v="22"/>
    <n v="1"/>
  </r>
  <r>
    <s v="19940508B"/>
    <n v="19940508"/>
    <n v="19940508"/>
    <d v="1994-05-08T00:00:00"/>
    <s v="OL"/>
    <m/>
    <m/>
    <m/>
    <m/>
    <m/>
    <s v="94ザ・コンペ５回戦第２戦"/>
    <s v="大阪"/>
    <s v="27"/>
    <x v="23"/>
    <x v="0"/>
    <x v="22"/>
    <n v="1"/>
  </r>
  <r>
    <s v="19940529B"/>
    <n v="19940529"/>
    <n v="19940529"/>
    <d v="1994-05-29T00:00:00"/>
    <s v="OL"/>
    <m/>
    <m/>
    <m/>
    <m/>
    <m/>
    <s v="第14回市阪戦"/>
    <s v="大阪"/>
    <s v="27"/>
    <x v="23"/>
    <x v="0"/>
    <x v="22"/>
    <n v="1"/>
  </r>
  <r>
    <s v="19940605B"/>
    <n v="19940605"/>
    <n v="19940605"/>
    <d v="1994-06-05T00:00:00"/>
    <s v="OL"/>
    <m/>
    <m/>
    <m/>
    <m/>
    <m/>
    <s v="94ザ・コンペ５回戦第３戦"/>
    <s v="大阪"/>
    <s v="27"/>
    <x v="23"/>
    <x v="0"/>
    <x v="22"/>
    <n v="1"/>
  </r>
  <r>
    <s v="19940717A"/>
    <n v="19940717"/>
    <n v="19940717"/>
    <d v="1994-07-17T00:00:00"/>
    <s v="OL"/>
    <m/>
    <m/>
    <m/>
    <m/>
    <m/>
    <s v="94ザ・コンペ５回戦第４戦"/>
    <s v="大阪"/>
    <s v="27"/>
    <x v="23"/>
    <x v="0"/>
    <x v="22"/>
    <n v="1"/>
  </r>
  <r>
    <s v="19940806B"/>
    <n v="19940806"/>
    <n v="19940806"/>
    <d v="1994-08-06T00:00:00"/>
    <s v="OL"/>
    <m/>
    <m/>
    <m/>
    <m/>
    <m/>
    <s v="KOLAナイトOL大会"/>
    <s v="大阪"/>
    <s v="27"/>
    <x v="23"/>
    <x v="0"/>
    <x v="22"/>
    <n v="1"/>
  </r>
  <r>
    <s v="19940918A"/>
    <n v="19940918"/>
    <n v="19940918"/>
    <d v="1994-09-18T00:00:00"/>
    <s v="OL"/>
    <m/>
    <m/>
    <m/>
    <m/>
    <m/>
    <s v="94ザ・コンペ５回戦第５戦"/>
    <s v="大阪"/>
    <s v="27"/>
    <x v="23"/>
    <x v="0"/>
    <x v="22"/>
    <n v="1"/>
  </r>
  <r>
    <s v="19941120A"/>
    <n v="19941120"/>
    <n v="19941120"/>
    <d v="1994-11-20T00:00:00"/>
    <s v="OL"/>
    <m/>
    <m/>
    <m/>
    <m/>
    <m/>
    <s v="第6回ふれあい兵庫OL大会"/>
    <s v="兵庫"/>
    <s v="28"/>
    <x v="34"/>
    <x v="0"/>
    <x v="22"/>
    <n v="1"/>
  </r>
  <r>
    <s v="19940501A"/>
    <n v="19940501"/>
    <n v="19940501"/>
    <d v="1994-05-01T00:00:00"/>
    <s v="OL"/>
    <m/>
    <m/>
    <m/>
    <m/>
    <m/>
    <s v="第6回阪大OL大会"/>
    <s v="奈良"/>
    <s v="29"/>
    <x v="31"/>
    <x v="0"/>
    <x v="22"/>
    <n v="1"/>
  </r>
  <r>
    <s v="19940109B"/>
    <n v="19940109"/>
    <n v="19940109"/>
    <d v="1994-01-09T00:00:00"/>
    <s v="OL"/>
    <m/>
    <m/>
    <m/>
    <m/>
    <m/>
    <s v="第14回広島大OL大会兼広島県OL大会"/>
    <s v="広島"/>
    <s v="34"/>
    <x v="3"/>
    <x v="0"/>
    <x v="22"/>
    <n v="1"/>
  </r>
  <r>
    <s v="19941112A"/>
    <n v="19941112"/>
    <n v="19941112"/>
    <d v="1994-11-12T00:00:00"/>
    <s v="OL"/>
    <m/>
    <m/>
    <m/>
    <m/>
    <m/>
    <s v="スポレクOL大会"/>
    <s v="福岡"/>
    <s v="40"/>
    <x v="25"/>
    <x v="0"/>
    <x v="22"/>
    <n v="1"/>
  </r>
  <r>
    <s v="19941113A"/>
    <n v="19941113"/>
    <n v="19941113"/>
    <d v="1994-11-13T00:00:00"/>
    <s v="OL"/>
    <m/>
    <m/>
    <m/>
    <m/>
    <m/>
    <s v="[JOA]第17回西日本OL大会"/>
    <s v="福岡"/>
    <s v="40"/>
    <x v="25"/>
    <x v="0"/>
    <x v="22"/>
    <n v="1"/>
  </r>
  <r>
    <s v="19950730A"/>
    <n v="19950730"/>
    <n v="19950730"/>
    <d v="1995-07-30T00:00:00"/>
    <s v="OL"/>
    <m/>
    <m/>
    <m/>
    <m/>
    <m/>
    <s v="第18回OL北大大会"/>
    <s v="北海道"/>
    <s v="01"/>
    <x v="18"/>
    <x v="0"/>
    <x v="23"/>
    <n v="1"/>
  </r>
  <r>
    <s v="19950325A"/>
    <n v="19950325"/>
    <n v="19950325"/>
    <d v="1995-03-25T00:00:00"/>
    <s v="OL"/>
    <m/>
    <m/>
    <m/>
    <m/>
    <m/>
    <s v="阪神・淡路大震災支援チャリティーOL大会"/>
    <s v="栃木"/>
    <s v="09"/>
    <x v="7"/>
    <x v="0"/>
    <x v="23"/>
    <n v="1"/>
  </r>
  <r>
    <s v="19950326A"/>
    <n v="19950326"/>
    <n v="19950326"/>
    <d v="1995-03-26T00:00:00"/>
    <s v="OL"/>
    <m/>
    <m/>
    <m/>
    <m/>
    <m/>
    <s v="[JOA]第21回全日本OL大会"/>
    <s v="栃木"/>
    <s v="09"/>
    <x v="7"/>
    <x v="0"/>
    <x v="23"/>
    <n v="1"/>
  </r>
  <r>
    <s v="19951022A"/>
    <n v="19951022"/>
    <n v="19951022"/>
    <d v="1995-10-22T00:00:00"/>
    <s v="OL"/>
    <m/>
    <m/>
    <m/>
    <m/>
    <m/>
    <s v="学生ショートO"/>
    <s v="栃木"/>
    <s v="09"/>
    <x v="7"/>
    <x v="0"/>
    <x v="23"/>
    <n v="1"/>
  </r>
  <r>
    <s v="19950604A"/>
    <n v="19950604"/>
    <n v="19950604"/>
    <d v="1995-06-04T00:00:00"/>
    <s v="OL"/>
    <m/>
    <m/>
    <m/>
    <m/>
    <m/>
    <s v="第17回東大OLK大会"/>
    <s v="群馬"/>
    <s v="10"/>
    <x v="20"/>
    <x v="0"/>
    <x v="23"/>
    <n v="1"/>
  </r>
  <r>
    <s v="19950122A"/>
    <n v="19950122"/>
    <n v="19950122"/>
    <d v="1995-01-22T00:00:00"/>
    <s v="OL"/>
    <m/>
    <m/>
    <m/>
    <m/>
    <m/>
    <s v="埼玉県民OL大会"/>
    <s v="埼玉"/>
    <s v="11"/>
    <x v="0"/>
    <x v="0"/>
    <x v="23"/>
    <n v="1"/>
  </r>
  <r>
    <s v="19950226B"/>
    <n v="19950226"/>
    <n v="19950226"/>
    <d v="1995-02-26T00:00:00"/>
    <s v="OL"/>
    <m/>
    <m/>
    <m/>
    <m/>
    <m/>
    <s v="第3回高連競技会"/>
    <s v="埼玉"/>
    <s v="11"/>
    <x v="0"/>
    <x v="0"/>
    <x v="23"/>
    <n v="1"/>
  </r>
  <r>
    <s v="19950416C"/>
    <n v="19950416"/>
    <n v="19950416"/>
    <d v="1995-04-16T00:00:00"/>
    <s v="OL"/>
    <m/>
    <m/>
    <m/>
    <m/>
    <m/>
    <s v="第12回入間OLカーニバル"/>
    <s v="埼玉"/>
    <s v="11"/>
    <x v="0"/>
    <x v="0"/>
    <x v="23"/>
    <n v="1"/>
  </r>
  <r>
    <s v="19950430A"/>
    <n v="19950430"/>
    <n v="19950430"/>
    <d v="1995-04-30T00:00:00"/>
    <s v="OL"/>
    <m/>
    <m/>
    <m/>
    <m/>
    <m/>
    <s v="多摩OL大会"/>
    <s v="埼玉"/>
    <s v="11"/>
    <x v="0"/>
    <x v="0"/>
    <x v="23"/>
    <n v="1"/>
  </r>
  <r>
    <s v="19951126A"/>
    <n v="19951126"/>
    <n v="19951126"/>
    <d v="1995-11-26T00:00:00"/>
    <s v="OL"/>
    <m/>
    <m/>
    <m/>
    <m/>
    <m/>
    <s v="第17回朝日OL大会"/>
    <s v="埼玉"/>
    <s v="11"/>
    <x v="0"/>
    <x v="0"/>
    <x v="23"/>
    <n v="1"/>
  </r>
  <r>
    <s v="19950129A"/>
    <n v="19950129"/>
    <n v="19950129"/>
    <d v="1995-01-29T00:00:00"/>
    <s v="OL"/>
    <m/>
    <m/>
    <m/>
    <m/>
    <m/>
    <s v="船橋市OL大会"/>
    <s v="千葉"/>
    <s v="12"/>
    <x v="4"/>
    <x v="0"/>
    <x v="23"/>
    <n v="1"/>
  </r>
  <r>
    <s v="19950219A"/>
    <n v="19950219"/>
    <n v="19950219"/>
    <d v="1995-02-19T00:00:00"/>
    <s v="OL"/>
    <m/>
    <m/>
    <m/>
    <m/>
    <m/>
    <s v="第17回早大OC大会"/>
    <s v="千葉"/>
    <s v="12"/>
    <x v="4"/>
    <x v="0"/>
    <x v="23"/>
    <n v="1"/>
  </r>
  <r>
    <s v="19950319B"/>
    <n v="19950319"/>
    <n v="19950319"/>
    <d v="1995-03-19T00:00:00"/>
    <s v="OL"/>
    <m/>
    <m/>
    <m/>
    <m/>
    <m/>
    <s v="第8回千葉OL協大会"/>
    <s v="千葉"/>
    <s v="12"/>
    <x v="4"/>
    <x v="0"/>
    <x v="23"/>
    <n v="1"/>
  </r>
  <r>
    <s v="19950528A"/>
    <n v="19950528"/>
    <n v="19950528"/>
    <d v="1995-05-28T00:00:00"/>
    <s v="OL"/>
    <m/>
    <m/>
    <m/>
    <m/>
    <m/>
    <s v="第16回京葉OLC大会"/>
    <s v="千葉"/>
    <s v="12"/>
    <x v="4"/>
    <x v="0"/>
    <x v="23"/>
    <n v="1"/>
  </r>
  <r>
    <s v="19951111A"/>
    <n v="19951111"/>
    <n v="19951111"/>
    <d v="1995-11-11T00:00:00"/>
    <s v="OL"/>
    <m/>
    <m/>
    <m/>
    <m/>
    <m/>
    <s v="第17回千葉大OL大会"/>
    <s v="千葉"/>
    <s v="12"/>
    <x v="4"/>
    <x v="0"/>
    <x v="23"/>
    <n v="1"/>
  </r>
  <r>
    <s v="19951112A"/>
    <n v="19951112"/>
    <n v="19951112"/>
    <d v="1995-11-12T00:00:00"/>
    <s v="OL"/>
    <m/>
    <m/>
    <m/>
    <m/>
    <m/>
    <s v="第17回千葉大OL大会"/>
    <s v="千葉"/>
    <s v="12"/>
    <x v="4"/>
    <x v="0"/>
    <x v="23"/>
    <n v="1"/>
  </r>
  <r>
    <s v="19950103A"/>
    <n v="19950103"/>
    <n v="19950103"/>
    <d v="1995-01-03T00:00:00"/>
    <s v="OL"/>
    <m/>
    <m/>
    <m/>
    <m/>
    <m/>
    <s v="第12回JC大会"/>
    <s v="東京"/>
    <s v="13"/>
    <x v="5"/>
    <x v="0"/>
    <x v="23"/>
    <n v="1"/>
  </r>
  <r>
    <s v="19950108A"/>
    <n v="19950108"/>
    <n v="19950108"/>
    <d v="1995-01-08T00:00:00"/>
    <s v="OL"/>
    <m/>
    <m/>
    <m/>
    <m/>
    <m/>
    <s v="第1回東工大OL大会"/>
    <s v="東京"/>
    <s v="13"/>
    <x v="5"/>
    <x v="0"/>
    <x v="23"/>
    <n v="1"/>
  </r>
  <r>
    <s v="19950205A"/>
    <n v="19950205"/>
    <n v="19950205"/>
    <d v="1995-02-05T00:00:00"/>
    <s v="OL"/>
    <m/>
    <m/>
    <m/>
    <m/>
    <m/>
    <s v="第39回初心者教室"/>
    <s v="東京"/>
    <s v="13"/>
    <x v="5"/>
    <x v="0"/>
    <x v="23"/>
    <n v="1"/>
  </r>
  <r>
    <s v="19950401A"/>
    <n v="19950401"/>
    <n v="19950401"/>
    <d v="1995-04-01T00:00:00"/>
    <s v="OL"/>
    <m/>
    <m/>
    <m/>
    <m/>
    <m/>
    <s v="東大OLK２日間大会"/>
    <s v="東京"/>
    <s v="13"/>
    <x v="5"/>
    <x v="0"/>
    <x v="23"/>
    <n v="1"/>
  </r>
  <r>
    <s v="19950402A"/>
    <n v="19950402"/>
    <n v="19950402"/>
    <d v="1995-04-02T00:00:00"/>
    <s v="OL"/>
    <m/>
    <m/>
    <m/>
    <m/>
    <m/>
    <s v="東大OLK２日間大会"/>
    <s v="東京"/>
    <s v="13"/>
    <x v="5"/>
    <x v="0"/>
    <x v="23"/>
    <n v="1"/>
  </r>
  <r>
    <s v="19950917A"/>
    <n v="19950917"/>
    <n v="19950917"/>
    <d v="1995-09-17T00:00:00"/>
    <s v="OL"/>
    <m/>
    <m/>
    <m/>
    <m/>
    <m/>
    <s v="第20回ペアOL大会"/>
    <s v="東京"/>
    <s v="13"/>
    <x v="5"/>
    <x v="0"/>
    <x v="23"/>
    <n v="1"/>
  </r>
  <r>
    <s v="19950101B"/>
    <n v="19950101"/>
    <n v="19950101"/>
    <d v="1995-01-01T00:00:00"/>
    <s v="OL"/>
    <m/>
    <m/>
    <m/>
    <m/>
    <m/>
    <s v="第20回元朝OL大会"/>
    <s v="神奈川"/>
    <s v="14"/>
    <x v="1"/>
    <x v="0"/>
    <x v="23"/>
    <n v="1"/>
  </r>
  <r>
    <s v="19950312A"/>
    <n v="19950312"/>
    <n v="19950312"/>
    <d v="1995-03-12T00:00:00"/>
    <s v="OL"/>
    <m/>
    <m/>
    <m/>
    <m/>
    <m/>
    <s v="港南区民OL大会"/>
    <s v="神奈川"/>
    <s v="14"/>
    <x v="1"/>
    <x v="0"/>
    <x v="23"/>
    <n v="1"/>
  </r>
  <r>
    <s v="19950507B"/>
    <n v="19950507"/>
    <n v="19950507"/>
    <d v="1995-05-07T00:00:00"/>
    <s v="OL"/>
    <m/>
    <m/>
    <m/>
    <m/>
    <m/>
    <s v="第18回春のOL大会"/>
    <s v="神奈川"/>
    <s v="14"/>
    <x v="1"/>
    <x v="0"/>
    <x v="23"/>
    <n v="1"/>
  </r>
  <r>
    <s v="19950521A"/>
    <n v="19950521"/>
    <n v="19950521"/>
    <d v="1995-05-21T00:00:00"/>
    <s v="OL"/>
    <m/>
    <m/>
    <m/>
    <m/>
    <m/>
    <s v="第16回サン・スーシOL大会"/>
    <s v="神奈川"/>
    <s v="14"/>
    <x v="1"/>
    <x v="0"/>
    <x v="23"/>
    <n v="1"/>
  </r>
  <r>
    <s v="19951015A"/>
    <n v="19951015"/>
    <n v="19951015"/>
    <d v="1995-10-15T00:00:00"/>
    <s v="OL"/>
    <m/>
    <m/>
    <m/>
    <m/>
    <m/>
    <s v="[JOA]第21回東日本OL大会"/>
    <s v="富山"/>
    <s v="16"/>
    <x v="37"/>
    <x v="0"/>
    <x v="23"/>
    <n v="1"/>
  </r>
  <r>
    <s v="19950409A"/>
    <n v="19950409"/>
    <n v="19950409"/>
    <d v="1995-04-09T00:00:00"/>
    <s v="OL"/>
    <m/>
    <m/>
    <m/>
    <m/>
    <m/>
    <s v="第12回金沢大OL大会"/>
    <s v="石川"/>
    <s v="17"/>
    <x v="13"/>
    <x v="0"/>
    <x v="23"/>
    <n v="1"/>
  </r>
  <r>
    <s v="19950909A"/>
    <n v="19950909"/>
    <n v="19950909"/>
    <d v="1995-09-09T00:00:00"/>
    <s v="OL"/>
    <m/>
    <m/>
    <m/>
    <m/>
    <m/>
    <s v="第3回６人リレー"/>
    <s v="長野"/>
    <s v="20"/>
    <x v="19"/>
    <x v="0"/>
    <x v="23"/>
    <n v="1"/>
  </r>
  <r>
    <s v="19950910A"/>
    <n v="19950910"/>
    <n v="19950910"/>
    <d v="1995-09-10T00:00:00"/>
    <s v="OL"/>
    <m/>
    <m/>
    <m/>
    <m/>
    <m/>
    <s v="第16回長野県OL大会"/>
    <s v="長野"/>
    <s v="20"/>
    <x v="19"/>
    <x v="0"/>
    <x v="23"/>
    <n v="1"/>
  </r>
  <r>
    <s v="19951104B"/>
    <n v="19951104"/>
    <n v="19951104"/>
    <d v="1995-11-04T00:00:00"/>
    <s v="OL"/>
    <m/>
    <m/>
    <m/>
    <m/>
    <m/>
    <s v="長野県OL大会"/>
    <s v="長野"/>
    <s v="20"/>
    <x v="19"/>
    <x v="0"/>
    <x v="23"/>
    <n v="1"/>
  </r>
  <r>
    <s v="199511xxA"/>
    <n v="19951101"/>
    <n v="19951101"/>
    <s v="1995/11/xx"/>
    <s v="OL"/>
    <m/>
    <m/>
    <m/>
    <m/>
    <m/>
    <s v="第17回長野OL大会"/>
    <s v="長野"/>
    <s v="20"/>
    <x v="19"/>
    <x v="0"/>
    <x v="23"/>
    <n v="1"/>
  </r>
  <r>
    <s v="19950121A"/>
    <n v="19950121"/>
    <n v="19950121"/>
    <s v="1995/1/21-22"/>
    <s v="OL"/>
    <m/>
    <m/>
    <m/>
    <m/>
    <m/>
    <s v="神奈川リレー合宿"/>
    <s v="静岡"/>
    <s v="22"/>
    <x v="21"/>
    <x v="0"/>
    <x v="23"/>
    <n v="1"/>
  </r>
  <r>
    <s v="19950310A"/>
    <n v="19950310"/>
    <n v="19950310"/>
    <s v="1995/3/10-12"/>
    <s v="OL"/>
    <m/>
    <m/>
    <m/>
    <m/>
    <m/>
    <s v="第17回日本学生OL選手権兼併設一般大会"/>
    <s v="静岡"/>
    <s v="22"/>
    <x v="21"/>
    <x v="0"/>
    <x v="23"/>
    <n v="1"/>
  </r>
  <r>
    <s v="19950610A"/>
    <n v="19950610"/>
    <n v="19950610"/>
    <s v="1995/6/10-11"/>
    <s v="OL"/>
    <m/>
    <m/>
    <m/>
    <m/>
    <m/>
    <s v="OLフェスティバルin静岡"/>
    <s v="静岡"/>
    <s v="22"/>
    <x v="21"/>
    <x v="0"/>
    <x v="23"/>
    <n v="1"/>
  </r>
  <r>
    <s v="19950702A"/>
    <n v="19950702"/>
    <n v="19950702"/>
    <d v="1995-07-02T00:00:00"/>
    <s v="OL"/>
    <m/>
    <m/>
    <m/>
    <m/>
    <m/>
    <s v="富士ロングOL大会"/>
    <s v="静岡"/>
    <s v="22"/>
    <x v="21"/>
    <x v="0"/>
    <x v="23"/>
    <n v="1"/>
  </r>
  <r>
    <s v="19950212A"/>
    <n v="19950212"/>
    <n v="19950212"/>
    <d v="1995-02-12T00:00:00"/>
    <s v="OL"/>
    <m/>
    <m/>
    <m/>
    <m/>
    <m/>
    <s v="第3回全日本リレー"/>
    <s v="愛知"/>
    <s v="23"/>
    <x v="8"/>
    <x v="0"/>
    <x v="23"/>
    <n v="1"/>
  </r>
  <r>
    <s v="19950521B"/>
    <n v="19950521"/>
    <n v="19950521"/>
    <d v="1995-05-21T00:00:00"/>
    <s v="OL"/>
    <m/>
    <m/>
    <m/>
    <m/>
    <m/>
    <s v="第10回京大OL大会"/>
    <s v="滋賀"/>
    <s v="25"/>
    <x v="27"/>
    <x v="0"/>
    <x v="23"/>
    <n v="1"/>
  </r>
  <r>
    <s v="19950226A"/>
    <n v="19950226"/>
    <n v="19950226"/>
    <d v="1995-02-26T00:00:00"/>
    <s v="OL"/>
    <m/>
    <m/>
    <m/>
    <m/>
    <m/>
    <s v="第11回ウェスタンカップリレーOL大会"/>
    <s v="兵庫"/>
    <s v="28"/>
    <x v="34"/>
    <x v="0"/>
    <x v="23"/>
    <n v="1"/>
  </r>
  <r>
    <s v="19950504A"/>
    <n v="19950504"/>
    <n v="19950504"/>
    <d v="1995-05-04T00:00:00"/>
    <s v="OL"/>
    <m/>
    <m/>
    <m/>
    <m/>
    <m/>
    <s v="大阪OLC大会"/>
    <s v="奈良"/>
    <s v="29"/>
    <x v="31"/>
    <x v="0"/>
    <x v="23"/>
    <n v="1"/>
  </r>
  <r>
    <s v="19950416B"/>
    <n v="19950416"/>
    <n v="19950416"/>
    <d v="1995-04-16T00:00:00"/>
    <s v="OL"/>
    <m/>
    <m/>
    <m/>
    <m/>
    <m/>
    <s v="橋本OL大会"/>
    <s v="和歌山"/>
    <s v="30"/>
    <x v="24"/>
    <x v="0"/>
    <x v="23"/>
    <n v="1"/>
  </r>
  <r>
    <s v="19951203A"/>
    <n v="19951203"/>
    <n v="19951203"/>
    <d v="1995-12-03T00:00:00"/>
    <s v="OL"/>
    <m/>
    <m/>
    <m/>
    <m/>
    <m/>
    <s v="第18回西日本OL大会"/>
    <s v="岡山"/>
    <s v="33"/>
    <x v="17"/>
    <x v="0"/>
    <x v="23"/>
    <n v="1"/>
  </r>
  <r>
    <s v="19960901C"/>
    <n v="19960901"/>
    <n v="19960901"/>
    <d v="1996-09-01T00:00:00"/>
    <s v="OL"/>
    <m/>
    <m/>
    <m/>
    <m/>
    <m/>
    <s v="大沼ボートオリエンテーリング大会"/>
    <s v="北海道"/>
    <s v="01"/>
    <x v="18"/>
    <x v="0"/>
    <x v="24"/>
    <n v="1"/>
  </r>
  <r>
    <s v="19961027A"/>
    <n v="19961027"/>
    <n v="19961027"/>
    <d v="1996-10-27T00:00:00"/>
    <s v="OL"/>
    <m/>
    <m/>
    <m/>
    <m/>
    <m/>
    <s v="[JOA]第22回東日本OL大会"/>
    <s v="岩手"/>
    <s v="03"/>
    <x v="30"/>
    <x v="0"/>
    <x v="24"/>
    <n v="1"/>
  </r>
  <r>
    <s v="19960526A"/>
    <n v="19960526"/>
    <n v="19960526"/>
    <d v="1996-05-26T00:00:00"/>
    <s v="OL"/>
    <m/>
    <m/>
    <m/>
    <m/>
    <m/>
    <s v="第1回オニコウベ大会"/>
    <s v="宮城"/>
    <s v="04"/>
    <x v="32"/>
    <x v="0"/>
    <x v="24"/>
    <n v="1"/>
  </r>
  <r>
    <s v="19961013A"/>
    <n v="19961013"/>
    <n v="19961013"/>
    <d v="1996-10-13T00:00:00"/>
    <s v="OL"/>
    <m/>
    <m/>
    <m/>
    <m/>
    <m/>
    <s v="第19回東北大学OL大会"/>
    <s v="宮城"/>
    <s v="04"/>
    <x v="32"/>
    <x v="0"/>
    <x v="24"/>
    <n v="1"/>
  </r>
  <r>
    <s v="19960225A"/>
    <n v="19960225"/>
    <n v="19960225"/>
    <d v="1996-02-25T00:00:00"/>
    <s v="OL"/>
    <m/>
    <m/>
    <m/>
    <m/>
    <m/>
    <s v="第4回全日本リレー"/>
    <s v="福島"/>
    <s v="07"/>
    <x v="10"/>
    <x v="0"/>
    <x v="24"/>
    <n v="1"/>
  </r>
  <r>
    <s v="19960922C"/>
    <n v="19960922"/>
    <n v="19960922"/>
    <d v="1996-09-22T00:00:00"/>
    <s v="OL"/>
    <m/>
    <m/>
    <m/>
    <m/>
    <m/>
    <s v="平成８年度福島県大会"/>
    <s v="福島"/>
    <s v="07"/>
    <x v="10"/>
    <x v="0"/>
    <x v="24"/>
    <n v="1"/>
  </r>
  <r>
    <s v="19961006D"/>
    <n v="19961006"/>
    <n v="19961006"/>
    <d v="1996-10-06T00:00:00"/>
    <s v="OL"/>
    <m/>
    <m/>
    <m/>
    <m/>
    <m/>
    <s v="福島県スポ.レク祭OL大会"/>
    <s v="福島"/>
    <s v="07"/>
    <x v="10"/>
    <x v="0"/>
    <x v="24"/>
    <n v="1"/>
  </r>
  <r>
    <s v="19961110B"/>
    <n v="19961110"/>
    <n v="19961110"/>
    <d v="1996-11-10T00:00:00"/>
    <s v="OL"/>
    <m/>
    <m/>
    <m/>
    <m/>
    <m/>
    <s v="第7回福島県選手権大会"/>
    <s v="福島"/>
    <s v="07"/>
    <x v="10"/>
    <x v="0"/>
    <x v="24"/>
    <n v="1"/>
  </r>
  <r>
    <s v="19961020A"/>
    <n v="19961020"/>
    <n v="19961020"/>
    <d v="1996-10-20T00:00:00"/>
    <s v="OL"/>
    <m/>
    <m/>
    <m/>
    <m/>
    <m/>
    <s v="第19回筑波大大会"/>
    <s v="茨城"/>
    <s v="08"/>
    <x v="11"/>
    <x v="0"/>
    <x v="24"/>
    <n v="1"/>
  </r>
  <r>
    <s v="19961117B"/>
    <n v="19961117"/>
    <n v="19961117"/>
    <d v="1996-11-17T00:00:00"/>
    <s v="OL"/>
    <m/>
    <m/>
    <m/>
    <m/>
    <m/>
    <s v="第20回鹿沼OL大会"/>
    <s v="栃木"/>
    <s v="09"/>
    <x v="7"/>
    <x v="0"/>
    <x v="24"/>
    <n v="1"/>
  </r>
  <r>
    <s v="19961104A"/>
    <n v="19961104"/>
    <n v="19961104"/>
    <d v="1996-11-04T00:00:00"/>
    <s v="OL"/>
    <m/>
    <m/>
    <m/>
    <m/>
    <m/>
    <s v="第9回スポレク祭OL大会"/>
    <s v="群馬"/>
    <s v="10"/>
    <x v="20"/>
    <x v="0"/>
    <x v="24"/>
    <n v="1"/>
  </r>
  <r>
    <s v="19960121A"/>
    <n v="19960121"/>
    <n v="19960121"/>
    <d v="1996-01-21T00:00:00"/>
    <s v="OL"/>
    <m/>
    <m/>
    <m/>
    <m/>
    <m/>
    <s v="第13回ジュニアチャンピオン大会"/>
    <s v="埼玉"/>
    <s v="11"/>
    <x v="0"/>
    <x v="0"/>
    <x v="24"/>
    <n v="1"/>
  </r>
  <r>
    <s v="19960218A"/>
    <n v="19960218"/>
    <n v="19960218"/>
    <d v="1996-02-18T00:00:00"/>
    <s v="OL"/>
    <m/>
    <m/>
    <m/>
    <m/>
    <m/>
    <s v="第18回早大OC大会"/>
    <s v="埼玉"/>
    <s v="11"/>
    <x v="0"/>
    <x v="0"/>
    <x v="24"/>
    <n v="1"/>
  </r>
  <r>
    <s v="19960519A"/>
    <n v="19960519"/>
    <n v="19960519"/>
    <d v="1996-05-19T00:00:00"/>
    <s v="OL"/>
    <m/>
    <m/>
    <m/>
    <m/>
    <m/>
    <s v="第13回入間OLカーニバル"/>
    <s v="埼玉"/>
    <s v="11"/>
    <x v="0"/>
    <x v="0"/>
    <x v="24"/>
    <n v="1"/>
  </r>
  <r>
    <s v="19960630A"/>
    <n v="19960630"/>
    <n v="19960630"/>
    <d v="1996-06-30T00:00:00"/>
    <s v="OL"/>
    <m/>
    <m/>
    <m/>
    <m/>
    <m/>
    <s v="第39回上尾OLC大会"/>
    <s v="埼玉"/>
    <s v="11"/>
    <x v="0"/>
    <x v="0"/>
    <x v="24"/>
    <n v="1"/>
  </r>
  <r>
    <s v="19960929B"/>
    <n v="19960929"/>
    <n v="19960929"/>
    <d v="1996-09-29T00:00:00"/>
    <s v="OL"/>
    <m/>
    <m/>
    <m/>
    <m/>
    <m/>
    <s v="第12回埼玉県OL協会大会"/>
    <s v="埼玉"/>
    <s v="11"/>
    <x v="0"/>
    <x v="0"/>
    <x v="24"/>
    <n v="1"/>
  </r>
  <r>
    <s v="19961208D"/>
    <n v="19961208"/>
    <n v="19961208"/>
    <d v="1996-12-08T00:00:00"/>
    <s v="OL"/>
    <m/>
    <m/>
    <m/>
    <m/>
    <m/>
    <s v="埼玉県民大会"/>
    <s v="埼玉"/>
    <s v="11"/>
    <x v="0"/>
    <x v="0"/>
    <x v="24"/>
    <n v="1"/>
  </r>
  <r>
    <s v="19961215B"/>
    <n v="19961215"/>
    <n v="19961215"/>
    <d v="1996-12-15T00:00:00"/>
    <s v="OL"/>
    <m/>
    <m/>
    <m/>
    <m/>
    <m/>
    <s v="埼玉県クラブ対抗リレー"/>
    <s v="埼玉"/>
    <s v="11"/>
    <x v="0"/>
    <x v="0"/>
    <x v="24"/>
    <n v="1"/>
  </r>
  <r>
    <s v="19961223A"/>
    <n v="19961223"/>
    <n v="19961223"/>
    <d v="1996-12-23T00:00:00"/>
    <s v="OL"/>
    <m/>
    <m/>
    <m/>
    <m/>
    <m/>
    <s v="第9回所沢OLC大会"/>
    <s v="埼玉"/>
    <s v="11"/>
    <x v="0"/>
    <x v="0"/>
    <x v="24"/>
    <n v="1"/>
  </r>
  <r>
    <s v="19960908A"/>
    <n v="19960908"/>
    <n v="19960908"/>
    <d v="1996-09-08T00:00:00"/>
    <s v="OL"/>
    <m/>
    <m/>
    <m/>
    <m/>
    <m/>
    <s v="第11回千葉OL協会大会"/>
    <s v="千葉"/>
    <s v="12"/>
    <x v="4"/>
    <x v="0"/>
    <x v="24"/>
    <n v="1"/>
  </r>
  <r>
    <s v="19961110A"/>
    <n v="19961110"/>
    <n v="19961110"/>
    <d v="1996-11-10T00:00:00"/>
    <s v="OL"/>
    <m/>
    <m/>
    <m/>
    <m/>
    <m/>
    <s v="[JOA]第17回京葉OLC大会"/>
    <s v="千葉"/>
    <s v="12"/>
    <x v="4"/>
    <x v="0"/>
    <x v="24"/>
    <n v="1"/>
  </r>
  <r>
    <s v="19960721A"/>
    <n v="19960721"/>
    <n v="19960721"/>
    <d v="1996-07-21T00:00:00"/>
    <s v="OL"/>
    <m/>
    <m/>
    <m/>
    <m/>
    <m/>
    <s v="リレー予選"/>
    <s v="東京"/>
    <s v="13"/>
    <x v="5"/>
    <x v="0"/>
    <x v="24"/>
    <n v="1"/>
  </r>
  <r>
    <s v="19960929A"/>
    <n v="19960929"/>
    <n v="19960929"/>
    <d v="1996-09-29T00:00:00"/>
    <s v="OL"/>
    <m/>
    <m/>
    <m/>
    <m/>
    <m/>
    <s v="ペアOL大会"/>
    <s v="東京"/>
    <s v="13"/>
    <x v="5"/>
    <x v="0"/>
    <x v="24"/>
    <n v="1"/>
  </r>
  <r>
    <s v="19961222B"/>
    <n v="19961222"/>
    <n v="19961222"/>
    <d v="1996-12-22T00:00:00"/>
    <s v="OL"/>
    <m/>
    <m/>
    <m/>
    <m/>
    <m/>
    <s v="第2回さわやかくまおか杯リレーOL大会"/>
    <s v="東京"/>
    <s v="13"/>
    <x v="5"/>
    <x v="0"/>
    <x v="24"/>
    <n v="1"/>
  </r>
  <r>
    <s v="19960101A"/>
    <n v="19960101"/>
    <n v="19960101"/>
    <d v="1996-01-01T00:00:00"/>
    <s v="OL"/>
    <m/>
    <m/>
    <m/>
    <m/>
    <m/>
    <s v="第21回元朝OL大会"/>
    <s v="神奈川"/>
    <s v="14"/>
    <x v="1"/>
    <x v="0"/>
    <x v="24"/>
    <n v="1"/>
  </r>
  <r>
    <s v="19960107A"/>
    <n v="19960107"/>
    <n v="19960107"/>
    <d v="1996-01-07T00:00:00"/>
    <s v="OL"/>
    <m/>
    <m/>
    <m/>
    <m/>
    <m/>
    <s v="神奈川全日本リレーOL予選"/>
    <s v="神奈川"/>
    <s v="14"/>
    <x v="1"/>
    <x v="0"/>
    <x v="24"/>
    <n v="1"/>
  </r>
  <r>
    <s v="19960914A"/>
    <n v="19960914"/>
    <n v="19960914"/>
    <d v="1996-09-14T00:00:00"/>
    <s v="OL"/>
    <m/>
    <m/>
    <m/>
    <m/>
    <m/>
    <s v="港南区民OL大会（ナイトOL）"/>
    <s v="神奈川"/>
    <s v="14"/>
    <x v="1"/>
    <x v="0"/>
    <x v="24"/>
    <n v="1"/>
  </r>
  <r>
    <s v="19960929D1"/>
    <n v="19960929"/>
    <n v="19960929"/>
    <d v="1996-09-29T00:00:00"/>
    <s v="OL"/>
    <m/>
    <m/>
    <m/>
    <m/>
    <m/>
    <s v="YOLC合宿"/>
    <s v="神奈川"/>
    <s v="14"/>
    <x v="1"/>
    <x v="0"/>
    <x v="24"/>
    <n v="1"/>
  </r>
  <r>
    <s v="19960929D2"/>
    <n v="19960929"/>
    <n v="19960929"/>
    <d v="1996-09-29T00:00:00"/>
    <s v="OL"/>
    <m/>
    <m/>
    <m/>
    <m/>
    <m/>
    <s v="神奈川.東京全日本リレー予選第２戦"/>
    <s v="神奈川"/>
    <s v="14"/>
    <x v="1"/>
    <x v="0"/>
    <x v="24"/>
    <n v="1"/>
  </r>
  <r>
    <s v="19960824A"/>
    <n v="19960824"/>
    <n v="19960824"/>
    <s v="1996/8/24-25"/>
    <s v="OL"/>
    <m/>
    <m/>
    <m/>
    <m/>
    <m/>
    <s v="第18回長野県OL大会兼第4回6人リレー大会"/>
    <s v="長野"/>
    <s v="20"/>
    <x v="19"/>
    <x v="0"/>
    <x v="24"/>
    <n v="1"/>
  </r>
  <r>
    <s v="19960915B"/>
    <n v="19960915"/>
    <n v="19960915"/>
    <d v="1996-09-15T00:00:00"/>
    <s v="OL"/>
    <m/>
    <m/>
    <m/>
    <m/>
    <m/>
    <s v="茨城大学オリエンテーリング部部内杯「黄門杯」一般参加あり"/>
    <s v="長野"/>
    <s v="20"/>
    <x v="19"/>
    <x v="0"/>
    <x v="24"/>
    <n v="1"/>
  </r>
  <r>
    <s v="19961103B"/>
    <n v="19961103"/>
    <n v="19961103"/>
    <s v="1996/11/3-4"/>
    <s v="OL"/>
    <m/>
    <m/>
    <m/>
    <m/>
    <m/>
    <s v="第19回長野OL2日間大会兼第4回ショートインカレ"/>
    <s v="長野"/>
    <s v="20"/>
    <x v="19"/>
    <x v="0"/>
    <x v="24"/>
    <n v="1"/>
  </r>
  <r>
    <s v="19961006C"/>
    <n v="19961006"/>
    <n v="19961006"/>
    <d v="1996-10-06T00:00:00"/>
    <s v="OL"/>
    <m/>
    <m/>
    <m/>
    <m/>
    <m/>
    <s v="第10回東海クラブカップリレー"/>
    <s v="岐阜"/>
    <s v="21"/>
    <x v="14"/>
    <x v="0"/>
    <x v="24"/>
    <n v="1"/>
  </r>
  <r>
    <s v="19961026A"/>
    <n v="19961026"/>
    <n v="19961026"/>
    <d v="1996-10-26T00:00:00"/>
    <s v="OL"/>
    <m/>
    <m/>
    <m/>
    <m/>
    <m/>
    <s v="岐阜県協会大会"/>
    <s v="岐阜"/>
    <s v="21"/>
    <x v="14"/>
    <x v="0"/>
    <x v="24"/>
    <n v="1"/>
  </r>
  <r>
    <s v="19960512A"/>
    <n v="19960512"/>
    <n v="19960512"/>
    <d v="1996-05-12T00:00:00"/>
    <s v="OL"/>
    <m/>
    <m/>
    <m/>
    <m/>
    <m/>
    <s v="第2回ロングOL大会"/>
    <s v="静岡"/>
    <s v="22"/>
    <x v="21"/>
    <x v="0"/>
    <x v="24"/>
    <n v="1"/>
  </r>
  <r>
    <s v="19960602A"/>
    <n v="19960602"/>
    <n v="19960602"/>
    <d v="1996-06-02T00:00:00"/>
    <s v="OL"/>
    <m/>
    <m/>
    <m/>
    <m/>
    <m/>
    <s v="第18回東大OLK大会"/>
    <s v="静岡"/>
    <s v="22"/>
    <x v="21"/>
    <x v="0"/>
    <x v="24"/>
    <n v="1"/>
  </r>
  <r>
    <s v="19960714A"/>
    <n v="19960714"/>
    <n v="19960714"/>
    <s v="1996/7/14(-8/24)"/>
    <s v="OL"/>
    <m/>
    <m/>
    <m/>
    <m/>
    <m/>
    <s v="静岡ウィークエンドチャレンジ"/>
    <s v="静岡"/>
    <s v="22"/>
    <x v="21"/>
    <x v="0"/>
    <x v="24"/>
    <n v="1"/>
  </r>
  <r>
    <s v="19960929C"/>
    <n v="19960929"/>
    <n v="19960929"/>
    <d v="1996-09-29T00:00:00"/>
    <s v="OL"/>
    <m/>
    <m/>
    <m/>
    <m/>
    <m/>
    <s v="静岡県民OL大会兼静岡全日本リレー予選"/>
    <s v="静岡"/>
    <s v="22"/>
    <x v="21"/>
    <x v="0"/>
    <x v="24"/>
    <n v="1"/>
  </r>
  <r>
    <s v="19961006F"/>
    <n v="19961006"/>
    <n v="19961006"/>
    <d v="1996-10-06T00:00:00"/>
    <s v="OL"/>
    <m/>
    <m/>
    <m/>
    <m/>
    <m/>
    <s v="蓮華寺池公園オリエンテーリング大会"/>
    <s v="静岡"/>
    <s v="22"/>
    <x v="21"/>
    <x v="0"/>
    <x v="24"/>
    <n v="1"/>
  </r>
  <r>
    <s v="19961020B"/>
    <n v="19961020"/>
    <n v="19961020"/>
    <d v="1996-10-20T00:00:00"/>
    <s v="OL"/>
    <m/>
    <m/>
    <m/>
    <m/>
    <m/>
    <s v="平成8年度オリエンテーリング大会"/>
    <s v="静岡"/>
    <s v="22"/>
    <x v="21"/>
    <x v="0"/>
    <x v="24"/>
    <n v="1"/>
  </r>
  <r>
    <s v="19960504A"/>
    <n v="19960504"/>
    <n v="19960504"/>
    <d v="1996-05-04T00:00:00"/>
    <s v="OL"/>
    <m/>
    <m/>
    <m/>
    <m/>
    <m/>
    <s v="三河OLC大会"/>
    <s v="愛知"/>
    <s v="23"/>
    <x v="8"/>
    <x v="0"/>
    <x v="24"/>
    <n v="1"/>
  </r>
  <r>
    <s v="19960922A"/>
    <n v="19960922"/>
    <n v="19960922"/>
    <d v="1996-09-22T00:00:00"/>
    <s v="OL"/>
    <m/>
    <m/>
    <m/>
    <m/>
    <m/>
    <s v="第23回岡崎OL協会大会"/>
    <s v="愛知"/>
    <s v="23"/>
    <x v="8"/>
    <x v="0"/>
    <x v="24"/>
    <n v="1"/>
  </r>
  <r>
    <s v="19961208A"/>
    <n v="19961208"/>
    <n v="19961208"/>
    <d v="1996-12-08T00:00:00"/>
    <s v="OL"/>
    <m/>
    <m/>
    <m/>
    <m/>
    <m/>
    <s v="第9回名古屋大学大会"/>
    <s v="愛知"/>
    <s v="23"/>
    <x v="8"/>
    <x v="0"/>
    <x v="24"/>
    <n v="1"/>
  </r>
  <r>
    <s v="19961215C"/>
    <n v="19961215"/>
    <n v="19961215"/>
    <d v="1996-12-15T00:00:00"/>
    <s v="OL"/>
    <m/>
    <m/>
    <m/>
    <m/>
    <m/>
    <s v="第13回三重県民OL大会 兼 第38回中日東海ブロック大会"/>
    <s v="三重"/>
    <s v="24"/>
    <x v="28"/>
    <x v="0"/>
    <x v="24"/>
    <n v="1"/>
  </r>
  <r>
    <s v="19960505A"/>
    <n v="19960505"/>
    <n v="19960505"/>
    <d v="1996-05-05T00:00:00"/>
    <s v="OL"/>
    <m/>
    <m/>
    <m/>
    <m/>
    <m/>
    <s v="関西学連定例戦"/>
    <s v="滋賀"/>
    <s v="25"/>
    <x v="27"/>
    <x v="0"/>
    <x v="24"/>
    <n v="1"/>
  </r>
  <r>
    <s v="19961201A"/>
    <n v="19961201"/>
    <n v="19961201"/>
    <d v="1996-12-01T00:00:00"/>
    <s v="OL"/>
    <m/>
    <m/>
    <m/>
    <m/>
    <m/>
    <s v="[JOA]第19回西日本OL大会"/>
    <s v="滋賀"/>
    <s v="25"/>
    <x v="27"/>
    <x v="0"/>
    <x v="24"/>
    <n v="1"/>
  </r>
  <r>
    <s v="19960915A"/>
    <n v="19960915"/>
    <n v="19960915"/>
    <d v="1996-09-15T00:00:00"/>
    <s v="OL"/>
    <m/>
    <m/>
    <m/>
    <m/>
    <m/>
    <s v="京都カップOL大会第２戦"/>
    <s v="京都"/>
    <s v="26"/>
    <x v="22"/>
    <x v="0"/>
    <x v="24"/>
    <n v="1"/>
  </r>
  <r>
    <s v="19961006B"/>
    <n v="19961006"/>
    <n v="19961006"/>
    <d v="1996-10-06T00:00:00"/>
    <s v="OL"/>
    <m/>
    <m/>
    <m/>
    <m/>
    <m/>
    <s v="京都カップ第３戦"/>
    <s v="京都"/>
    <s v="26"/>
    <x v="22"/>
    <x v="0"/>
    <x v="24"/>
    <n v="1"/>
  </r>
  <r>
    <s v="19961010A"/>
    <n v="19961010"/>
    <n v="19961010"/>
    <d v="1996-10-10T00:00:00"/>
    <s v="OL"/>
    <m/>
    <m/>
    <m/>
    <m/>
    <m/>
    <s v="第６回橘椙戦＜一般参加あり＞"/>
    <s v="京都"/>
    <s v="26"/>
    <x v="22"/>
    <x v="0"/>
    <x v="24"/>
    <n v="1"/>
  </r>
  <r>
    <s v="19961027C"/>
    <n v="19961027"/>
    <n v="19961027"/>
    <d v="1996-10-27T00:00:00"/>
    <s v="OL"/>
    <m/>
    <m/>
    <m/>
    <m/>
    <m/>
    <s v="京都カップ第4戦"/>
    <s v="京都"/>
    <s v="26"/>
    <x v="22"/>
    <x v="0"/>
    <x v="24"/>
    <n v="1"/>
  </r>
  <r>
    <s v="19961117C"/>
    <n v="19961117"/>
    <n v="19961117"/>
    <d v="1996-11-17T00:00:00"/>
    <s v="OL"/>
    <m/>
    <m/>
    <m/>
    <m/>
    <m/>
    <s v="第9回京都府民スコアOL大会"/>
    <s v="京都"/>
    <s v="26"/>
    <x v="22"/>
    <x v="0"/>
    <x v="24"/>
    <n v="1"/>
  </r>
  <r>
    <s v="19960114A"/>
    <n v="19960114"/>
    <n v="19960114"/>
    <d v="1996-01-14T00:00:00"/>
    <s v="OL"/>
    <m/>
    <m/>
    <m/>
    <m/>
    <m/>
    <s v="第12回ウェスタンカップリレー大会"/>
    <s v="大阪"/>
    <s v="27"/>
    <x v="23"/>
    <x v="0"/>
    <x v="24"/>
    <n v="1"/>
  </r>
  <r>
    <s v="19960616B"/>
    <n v="19960616"/>
    <n v="19960616"/>
    <d v="1996-06-16T00:00:00"/>
    <s v="OL"/>
    <m/>
    <m/>
    <m/>
    <m/>
    <m/>
    <s v="関西学連第2回定例戦"/>
    <s v="大阪"/>
    <s v="27"/>
    <x v="23"/>
    <x v="0"/>
    <x v="24"/>
    <n v="1"/>
  </r>
  <r>
    <s v="19960811A"/>
    <n v="19960811"/>
    <n v="19960811"/>
    <d v="1996-08-11T00:00:00"/>
    <s v="OL"/>
    <m/>
    <m/>
    <m/>
    <m/>
    <m/>
    <s v="第４回鶴見緑地OL大会"/>
    <s v="大阪"/>
    <s v="27"/>
    <x v="23"/>
    <x v="0"/>
    <x v="24"/>
    <n v="1"/>
  </r>
  <r>
    <s v="19960901A"/>
    <n v="19960901"/>
    <n v="19960901"/>
    <d v="1996-09-01T00:00:00"/>
    <s v="OL"/>
    <m/>
    <m/>
    <m/>
    <m/>
    <m/>
    <s v="第５回錦織公園OL大会"/>
    <s v="大阪"/>
    <s v="27"/>
    <x v="23"/>
    <x v="0"/>
    <x v="24"/>
    <n v="1"/>
  </r>
  <r>
    <s v="19961103A"/>
    <n v="19961103"/>
    <n v="19961103"/>
    <d v="1996-11-03T00:00:00"/>
    <s v="OL"/>
    <m/>
    <m/>
    <m/>
    <m/>
    <m/>
    <s v="第20回高槻市民OL大会"/>
    <s v="大阪"/>
    <s v="27"/>
    <x v="23"/>
    <x v="0"/>
    <x v="24"/>
    <n v="1"/>
  </r>
  <r>
    <s v="19961104B"/>
    <n v="19961104"/>
    <n v="19961104"/>
    <d v="1996-11-04T00:00:00"/>
    <s v="OL"/>
    <m/>
    <m/>
    <m/>
    <m/>
    <m/>
    <s v="茨木龍王山OL大会"/>
    <s v="大阪"/>
    <s v="27"/>
    <x v="23"/>
    <x v="0"/>
    <x v="24"/>
    <n v="1"/>
  </r>
  <r>
    <s v="19961215A"/>
    <n v="19961215"/>
    <n v="19961215"/>
    <d v="1996-12-15T00:00:00"/>
    <s v="OL"/>
    <m/>
    <m/>
    <m/>
    <m/>
    <m/>
    <s v="第3回関西学連定例戦兼新人戦"/>
    <s v="大阪"/>
    <s v="27"/>
    <x v="23"/>
    <x v="0"/>
    <x v="24"/>
    <n v="1"/>
  </r>
  <r>
    <s v="19961013B"/>
    <n v="19961013"/>
    <n v="19961013"/>
    <d v="1996-10-13T00:00:00"/>
    <s v="OL"/>
    <m/>
    <m/>
    <m/>
    <m/>
    <m/>
    <s v="第２回神戸大大会"/>
    <s v="兵庫"/>
    <s v="28"/>
    <x v="34"/>
    <x v="0"/>
    <x v="24"/>
    <n v="1"/>
  </r>
  <r>
    <s v="19961222A"/>
    <n v="19961222"/>
    <n v="19961222"/>
    <d v="1996-12-22T00:00:00"/>
    <s v="OL"/>
    <m/>
    <m/>
    <m/>
    <m/>
    <m/>
    <s v="第13回ウェスタンカップリレー大会"/>
    <s v="兵庫"/>
    <s v="28"/>
    <x v="34"/>
    <x v="0"/>
    <x v="24"/>
    <n v="1"/>
  </r>
  <r>
    <s v="19960324A"/>
    <n v="19960324"/>
    <n v="19960324"/>
    <d v="1996-03-24T00:00:00"/>
    <s v="OL"/>
    <m/>
    <m/>
    <m/>
    <m/>
    <m/>
    <s v="[JOA]第22回全日本OL大会"/>
    <s v="奈良"/>
    <s v="29"/>
    <x v="31"/>
    <x v="0"/>
    <x v="24"/>
    <n v="1"/>
  </r>
  <r>
    <s v="19961117A"/>
    <n v="19961117"/>
    <n v="19961117"/>
    <d v="1996-11-17T00:00:00"/>
    <s v="OL"/>
    <m/>
    <m/>
    <m/>
    <m/>
    <m/>
    <s v="第7回阪大OL大会"/>
    <s v="奈良"/>
    <s v="29"/>
    <x v="31"/>
    <x v="0"/>
    <x v="24"/>
    <n v="1"/>
  </r>
  <r>
    <s v="19961221B"/>
    <n v="19961221"/>
    <n v="19961221"/>
    <s v="1996/12/21-23"/>
    <s v="OL"/>
    <m/>
    <m/>
    <m/>
    <m/>
    <m/>
    <s v="日本学連中上級者合宿"/>
    <s v="奈良"/>
    <s v="29"/>
    <x v="31"/>
    <x v="0"/>
    <x v="24"/>
    <n v="1"/>
  </r>
  <r>
    <s v="19960907A"/>
    <n v="19960907"/>
    <n v="19960907"/>
    <s v="1996/9/7-8"/>
    <s v="OL"/>
    <m/>
    <m/>
    <m/>
    <m/>
    <m/>
    <s v="第11回ナイト兼デイOL大会"/>
    <s v="岡山"/>
    <s v="33"/>
    <x v="17"/>
    <x v="0"/>
    <x v="24"/>
    <n v="1"/>
  </r>
  <r>
    <s v="19961124A"/>
    <n v="19961124"/>
    <n v="19961124"/>
    <d v="1996-11-24T00:00:00"/>
    <s v="OL"/>
    <m/>
    <m/>
    <m/>
    <m/>
    <m/>
    <s v="[JOA]第5回全日本リレーOL選手権"/>
    <s v="広島"/>
    <s v="34"/>
    <x v="3"/>
    <x v="0"/>
    <x v="24"/>
    <n v="1"/>
  </r>
  <r>
    <s v="19961006E"/>
    <n v="19961006"/>
    <n v="19961006"/>
    <d v="1996-10-06T00:00:00"/>
    <s v="OL"/>
    <m/>
    <m/>
    <m/>
    <m/>
    <m/>
    <s v="第49回佐賀県民体育大会オリエンテーリング"/>
    <s v="佐賀"/>
    <s v="41"/>
    <x v="33"/>
    <x v="0"/>
    <x v="24"/>
    <n v="1"/>
  </r>
  <r>
    <s v="19961124B"/>
    <n v="19961124"/>
    <n v="19961124"/>
    <d v="1996-11-24T00:00:00"/>
    <s v="OL"/>
    <m/>
    <m/>
    <m/>
    <m/>
    <m/>
    <s v="佐賀県OL大会"/>
    <s v="佐賀"/>
    <s v="41"/>
    <x v="33"/>
    <x v="0"/>
    <x v="24"/>
    <n v="1"/>
  </r>
  <r>
    <s v="19970727A"/>
    <n v="19970727"/>
    <n v="19970727"/>
    <d v="1997-07-27T00:00:00"/>
    <s v="OL"/>
    <m/>
    <m/>
    <m/>
    <m/>
    <m/>
    <s v="第20回OL北大大会"/>
    <s v="北海道"/>
    <s v="01"/>
    <x v="18"/>
    <x v="0"/>
    <x v="25"/>
    <n v="1"/>
  </r>
  <r>
    <s v="19970928C"/>
    <n v="19970928"/>
    <n v="19970928"/>
    <d v="1997-09-28T00:00:00"/>
    <s v="OL"/>
    <m/>
    <m/>
    <m/>
    <m/>
    <m/>
    <s v="第5回東北選手権大会兼青森県民大会"/>
    <s v="青森"/>
    <s v="02"/>
    <x v="35"/>
    <x v="0"/>
    <x v="25"/>
    <n v="1"/>
  </r>
  <r>
    <s v="19971123A"/>
    <n v="19971123"/>
    <n v="19971123"/>
    <d v="1997-11-23T00:00:00"/>
    <s v="OL"/>
    <m/>
    <m/>
    <m/>
    <m/>
    <m/>
    <s v="第20回東北大OL大会"/>
    <s v="宮城"/>
    <s v="04"/>
    <x v="32"/>
    <x v="0"/>
    <x v="25"/>
    <n v="1"/>
  </r>
  <r>
    <s v="19971207D"/>
    <n v="19971207"/>
    <n v="19971207"/>
    <d v="1997-12-07T00:00:00"/>
    <s v="OL"/>
    <m/>
    <m/>
    <m/>
    <m/>
    <m/>
    <s v="第3回東北大ロングO大会"/>
    <s v="宮城"/>
    <s v="04"/>
    <x v="32"/>
    <x v="0"/>
    <x v="25"/>
    <n v="1"/>
  </r>
  <r>
    <s v="19970221A1"/>
    <n v="19970221"/>
    <n v="19970221"/>
    <d v="1997-02-22T00:00:00"/>
    <s v="OL"/>
    <m/>
    <m/>
    <m/>
    <m/>
    <m/>
    <s v="第2回スキーOL大会(long)"/>
    <s v="山形"/>
    <s v="06"/>
    <x v="38"/>
    <x v="0"/>
    <x v="25"/>
    <n v="1"/>
  </r>
  <r>
    <s v="19970221A2"/>
    <n v="19970221"/>
    <n v="19970221"/>
    <d v="1997-02-23T00:00:00"/>
    <s v="OL"/>
    <m/>
    <m/>
    <m/>
    <m/>
    <m/>
    <s v="第2回スキーOL大会(short)"/>
    <s v="山形"/>
    <s v="06"/>
    <x v="38"/>
    <x v="0"/>
    <x v="25"/>
    <n v="1"/>
  </r>
  <r>
    <s v="19970511A"/>
    <n v="19970511"/>
    <n v="19970511"/>
    <d v="1997-05-11T00:00:00"/>
    <s v="OL"/>
    <m/>
    <m/>
    <m/>
    <m/>
    <m/>
    <s v="山形県民バラエティOL大会第1回"/>
    <s v="山形"/>
    <s v="06"/>
    <x v="38"/>
    <x v="0"/>
    <x v="25"/>
    <n v="1"/>
  </r>
  <r>
    <s v="19970525D"/>
    <n v="19970525"/>
    <n v="19970525"/>
    <d v="1997-05-25T00:00:00"/>
    <s v="OL"/>
    <m/>
    <m/>
    <m/>
    <m/>
    <m/>
    <s v="山形県民バラエティOL大会第2回"/>
    <s v="山形"/>
    <s v="06"/>
    <x v="38"/>
    <x v="0"/>
    <x v="25"/>
    <n v="1"/>
  </r>
  <r>
    <s v="19970601B"/>
    <n v="19970601"/>
    <n v="19970601"/>
    <d v="1997-06-01T00:00:00"/>
    <s v="OL"/>
    <m/>
    <m/>
    <m/>
    <m/>
    <m/>
    <s v="山形県民バラエティOL大会第3回"/>
    <s v="山形"/>
    <s v="06"/>
    <x v="38"/>
    <x v="0"/>
    <x v="25"/>
    <n v="1"/>
  </r>
  <r>
    <s v="19970615B"/>
    <n v="19970615"/>
    <n v="19970615"/>
    <d v="1997-06-15T00:00:00"/>
    <s v="OL"/>
    <m/>
    <m/>
    <m/>
    <m/>
    <m/>
    <s v="山形県民バラエティOL大会第4回"/>
    <s v="山形"/>
    <s v="06"/>
    <x v="38"/>
    <x v="0"/>
    <x v="25"/>
    <n v="1"/>
  </r>
  <r>
    <s v="19970525F"/>
    <n v="19970525"/>
    <n v="19970525"/>
    <d v="1997-05-25T00:00:00"/>
    <s v="OL"/>
    <m/>
    <m/>
    <m/>
    <m/>
    <m/>
    <s v="第23回FTVファミリーOL大会"/>
    <s v="福島"/>
    <s v="07"/>
    <x v="10"/>
    <x v="0"/>
    <x v="25"/>
    <n v="1"/>
  </r>
  <r>
    <s v="19970209A"/>
    <n v="19970209"/>
    <n v="19970209"/>
    <d v="1997-02-09T00:00:00"/>
    <s v="OL"/>
    <m/>
    <m/>
    <m/>
    <m/>
    <m/>
    <s v="第10回関東インカレ団体戦"/>
    <s v="栃木"/>
    <s v="09"/>
    <x v="7"/>
    <x v="0"/>
    <x v="25"/>
    <n v="1"/>
  </r>
  <r>
    <s v="19970328A"/>
    <n v="19970328"/>
    <n v="19970328"/>
    <s v="1997/3/28-30"/>
    <s v="OL"/>
    <m/>
    <m/>
    <m/>
    <m/>
    <m/>
    <s v="第10回全日本高等学校OL選手権大会および併設一般大会"/>
    <s v="栃木"/>
    <s v="09"/>
    <x v="7"/>
    <x v="0"/>
    <x v="25"/>
    <n v="1"/>
  </r>
  <r>
    <s v="19971026B"/>
    <n v="19971026"/>
    <n v="19971026"/>
    <d v="1997-10-26T00:00:00"/>
    <s v="OL"/>
    <m/>
    <m/>
    <m/>
    <m/>
    <m/>
    <s v="第20回筑波大OL大会"/>
    <s v="栃木"/>
    <s v="09"/>
    <x v="7"/>
    <x v="0"/>
    <x v="25"/>
    <n v="1"/>
  </r>
  <r>
    <s v="19971109H"/>
    <n v="19971109"/>
    <n v="19971109"/>
    <d v="1997-11-09T00:00:00"/>
    <s v="OL"/>
    <m/>
    <m/>
    <m/>
    <m/>
    <m/>
    <s v="第21回鹿沼OL大会兼第16回栃木県民OL大会"/>
    <s v="栃木"/>
    <s v="09"/>
    <x v="7"/>
    <x v="0"/>
    <x v="25"/>
    <n v="1"/>
  </r>
  <r>
    <s v="19970209D"/>
    <n v="19970209"/>
    <n v="19970209"/>
    <d v="1997-02-09T00:00:00"/>
    <s v="OL"/>
    <m/>
    <m/>
    <m/>
    <m/>
    <m/>
    <s v="早春OL大会"/>
    <s v="群馬"/>
    <s v="10"/>
    <x v="20"/>
    <x v="0"/>
    <x v="25"/>
    <n v="1"/>
  </r>
  <r>
    <s v="19970309D"/>
    <n v="19970309"/>
    <n v="19970309"/>
    <d v="1997-03-09T00:00:00"/>
    <s v="OL"/>
    <m/>
    <m/>
    <m/>
    <m/>
    <m/>
    <s v="第6回OL高崎大会"/>
    <s v="群馬"/>
    <s v="10"/>
    <x v="20"/>
    <x v="0"/>
    <x v="25"/>
    <n v="1"/>
  </r>
  <r>
    <s v="19970316C"/>
    <n v="19970316"/>
    <n v="19970316"/>
    <d v="1997-03-16T00:00:00"/>
    <s v="OL"/>
    <m/>
    <m/>
    <m/>
    <m/>
    <m/>
    <s v="群馬県民OL大会"/>
    <s v="群馬"/>
    <s v="10"/>
    <x v="20"/>
    <x v="0"/>
    <x v="25"/>
    <n v="1"/>
  </r>
  <r>
    <s v="19970503A"/>
    <n v="19970503"/>
    <n v="19970503"/>
    <d v="1997-05-03T00:00:00"/>
    <s v="OL"/>
    <m/>
    <m/>
    <m/>
    <m/>
    <m/>
    <s v="赤城.榛名３日間大会(1日目)"/>
    <s v="群馬"/>
    <s v="10"/>
    <x v="20"/>
    <x v="0"/>
    <x v="25"/>
    <n v="1"/>
  </r>
  <r>
    <s v="19970503A1"/>
    <n v="19970503"/>
    <n v="19970503"/>
    <d v="1997-05-04T00:00:00"/>
    <s v="OL"/>
    <m/>
    <m/>
    <m/>
    <m/>
    <m/>
    <s v="赤城.榛名３日間大会(2日目)"/>
    <s v="群馬"/>
    <s v="10"/>
    <x v="20"/>
    <x v="0"/>
    <x v="25"/>
    <n v="1"/>
  </r>
  <r>
    <s v="19970503A2"/>
    <n v="19970503"/>
    <n v="19970503"/>
    <d v="1997-05-05T00:00:00"/>
    <s v="OL"/>
    <m/>
    <m/>
    <m/>
    <m/>
    <m/>
    <s v="赤城.榛名３日間大会(3日目)"/>
    <s v="群馬"/>
    <s v="10"/>
    <x v="20"/>
    <x v="0"/>
    <x v="25"/>
    <n v="1"/>
  </r>
  <r>
    <s v="19970518E"/>
    <n v="19970518"/>
    <n v="19970518"/>
    <d v="1997-05-18T00:00:00"/>
    <s v="OL"/>
    <m/>
    <m/>
    <m/>
    <m/>
    <m/>
    <s v="第4回わたらせ渓谷OL大会"/>
    <s v="群馬"/>
    <s v="10"/>
    <x v="20"/>
    <x v="0"/>
    <x v="25"/>
    <n v="1"/>
  </r>
  <r>
    <s v="19970608A"/>
    <n v="19970608"/>
    <n v="19970608"/>
    <d v="1997-06-08T00:00:00"/>
    <s v="OL"/>
    <m/>
    <m/>
    <m/>
    <m/>
    <m/>
    <s v="第5回わたらせ渓谷OL大会"/>
    <s v="群馬"/>
    <s v="10"/>
    <x v="20"/>
    <x v="0"/>
    <x v="25"/>
    <n v="1"/>
  </r>
  <r>
    <s v="19970831A"/>
    <n v="19970831"/>
    <n v="19970831"/>
    <d v="1997-08-31T00:00:00"/>
    <s v="OL"/>
    <m/>
    <m/>
    <m/>
    <m/>
    <m/>
    <s v="第4回サマーOL大会"/>
    <s v="群馬"/>
    <s v="10"/>
    <x v="20"/>
    <x v="0"/>
    <x v="25"/>
    <n v="1"/>
  </r>
  <r>
    <s v="19971026C"/>
    <n v="19971026"/>
    <n v="19971026"/>
    <d v="1997-10-26T00:00:00"/>
    <s v="OL"/>
    <m/>
    <m/>
    <m/>
    <m/>
    <m/>
    <s v="群馬県民OL兼太田市民OL大会"/>
    <s v="群馬"/>
    <s v="10"/>
    <x v="20"/>
    <x v="0"/>
    <x v="25"/>
    <n v="1"/>
  </r>
  <r>
    <s v="19970301A"/>
    <n v="19970301"/>
    <n v="19970301"/>
    <d v="1997-03-01T00:00:00"/>
    <s v="OL"/>
    <m/>
    <m/>
    <m/>
    <m/>
    <m/>
    <s v="森林公園ナイトO大会"/>
    <s v="埼玉"/>
    <s v="11"/>
    <x v="0"/>
    <x v="0"/>
    <x v="25"/>
    <n v="1"/>
  </r>
  <r>
    <s v="19970413A"/>
    <n v="19970413"/>
    <n v="19970413"/>
    <d v="1997-04-13T00:00:00"/>
    <s v="OL"/>
    <m/>
    <m/>
    <m/>
    <m/>
    <m/>
    <s v="第14回入間OLカーニバル"/>
    <s v="埼玉"/>
    <s v="11"/>
    <x v="0"/>
    <x v="0"/>
    <x v="25"/>
    <n v="1"/>
  </r>
  <r>
    <s v="19970511C"/>
    <n v="19970511"/>
    <n v="19970511"/>
    <d v="1997-05-11T00:00:00"/>
    <s v="OL"/>
    <m/>
    <m/>
    <m/>
    <m/>
    <m/>
    <s v="第21回関東学連ペアOL大会兼加治丘陵OL大会"/>
    <s v="埼玉"/>
    <s v="11"/>
    <x v="0"/>
    <x v="0"/>
    <x v="25"/>
    <n v="1"/>
  </r>
  <r>
    <s v="19970525B"/>
    <n v="19970525"/>
    <n v="19970525"/>
    <d v="1997-05-25T00:00:00"/>
    <s v="OL"/>
    <m/>
    <m/>
    <m/>
    <m/>
    <m/>
    <s v="97KASEI-OL大会"/>
    <s v="埼玉"/>
    <s v="11"/>
    <x v="0"/>
    <x v="0"/>
    <x v="25"/>
    <n v="1"/>
  </r>
  <r>
    <s v="19971019A"/>
    <n v="19971019"/>
    <n v="19971019"/>
    <d v="1997-10-19T00:00:00"/>
    <s v="OL"/>
    <m/>
    <m/>
    <m/>
    <m/>
    <m/>
    <s v="[JOA]第23回東日本OL大会"/>
    <s v="埼玉"/>
    <s v="11"/>
    <x v="0"/>
    <x v="0"/>
    <x v="25"/>
    <n v="1"/>
  </r>
  <r>
    <s v="19971019B"/>
    <n v="19971019"/>
    <n v="19971019"/>
    <d v="1997-10-19T00:00:00"/>
    <s v="OL"/>
    <m/>
    <m/>
    <m/>
    <m/>
    <m/>
    <s v="第10回埼玉県民OL大会"/>
    <s v="埼玉"/>
    <s v="11"/>
    <x v="0"/>
    <x v="0"/>
    <x v="25"/>
    <n v="1"/>
  </r>
  <r>
    <s v="19970216A"/>
    <n v="19970216"/>
    <n v="19970216"/>
    <d v="1997-02-16T00:00:00"/>
    <s v="OL"/>
    <m/>
    <m/>
    <m/>
    <m/>
    <m/>
    <s v="第19回早大OC大会"/>
    <s v="千葉"/>
    <s v="12"/>
    <x v="4"/>
    <x v="0"/>
    <x v="25"/>
    <n v="1"/>
  </r>
  <r>
    <s v="19970316A"/>
    <n v="19970316"/>
    <n v="19970316"/>
    <d v="1997-03-16T00:00:00"/>
    <s v="OL"/>
    <m/>
    <m/>
    <m/>
    <m/>
    <m/>
    <s v="第12回千葉OL協会大会"/>
    <s v="千葉"/>
    <s v="12"/>
    <x v="4"/>
    <x v="0"/>
    <x v="25"/>
    <n v="1"/>
  </r>
  <r>
    <s v="19970601A"/>
    <n v="19970601"/>
    <n v="19970601"/>
    <d v="1997-06-01T00:00:00"/>
    <s v="OL"/>
    <m/>
    <m/>
    <m/>
    <m/>
    <m/>
    <s v="第19回東大OLK大会"/>
    <s v="千葉"/>
    <s v="12"/>
    <x v="4"/>
    <x v="0"/>
    <x v="25"/>
    <n v="1"/>
  </r>
  <r>
    <s v="19970629B"/>
    <n v="19970629"/>
    <n v="19970629"/>
    <d v="1997-06-29T00:00:00"/>
    <s v="OL"/>
    <m/>
    <m/>
    <m/>
    <m/>
    <m/>
    <s v="第9回東工大OLT杯"/>
    <s v="千葉"/>
    <s v="12"/>
    <x v="4"/>
    <x v="0"/>
    <x v="25"/>
    <n v="1"/>
  </r>
  <r>
    <s v="19971130A"/>
    <n v="19971130"/>
    <n v="19971130"/>
    <d v="1997-11-30T00:00:00"/>
    <s v="OL"/>
    <m/>
    <m/>
    <m/>
    <m/>
    <m/>
    <s v="第18回千葉大OL大会"/>
    <s v="千葉"/>
    <s v="12"/>
    <x v="4"/>
    <x v="0"/>
    <x v="25"/>
    <n v="1"/>
  </r>
  <r>
    <s v="19971214A"/>
    <n v="19971214"/>
    <n v="19971214"/>
    <d v="1997-12-14T00:00:00"/>
    <s v="OL"/>
    <m/>
    <m/>
    <m/>
    <m/>
    <m/>
    <s v="[JOA]黒潮勝浦OL大会"/>
    <s v="千葉"/>
    <s v="12"/>
    <x v="4"/>
    <x v="0"/>
    <x v="25"/>
    <n v="1"/>
  </r>
  <r>
    <s v="19970102A"/>
    <n v="19970102"/>
    <n v="19970102"/>
    <d v="1997-01-02T00:00:00"/>
    <s v="OL"/>
    <m/>
    <m/>
    <m/>
    <m/>
    <m/>
    <s v="第13回七福神大会"/>
    <s v="東京"/>
    <s v="13"/>
    <x v="5"/>
    <x v="0"/>
    <x v="25"/>
    <n v="1"/>
  </r>
  <r>
    <s v="19970119A"/>
    <n v="19970119"/>
    <n v="19970119"/>
    <d v="1997-01-19T00:00:00"/>
    <s v="OL"/>
    <m/>
    <m/>
    <m/>
    <m/>
    <m/>
    <s v="第14回ジュニアチャンピオン大会"/>
    <s v="東京"/>
    <s v="13"/>
    <x v="5"/>
    <x v="0"/>
    <x v="25"/>
    <n v="1"/>
  </r>
  <r>
    <s v="19970330A"/>
    <n v="19970330"/>
    <n v="19970330"/>
    <d v="1997-03-30T00:00:00"/>
    <s v="OL"/>
    <m/>
    <m/>
    <m/>
    <m/>
    <m/>
    <s v="第4回東京農工大OL大会"/>
    <s v="東京"/>
    <s v="13"/>
    <x v="5"/>
    <x v="0"/>
    <x v="25"/>
    <n v="1"/>
  </r>
  <r>
    <s v="19970928B"/>
    <n v="19970928"/>
    <n v="19970928"/>
    <d v="1997-09-28T00:00:00"/>
    <s v="OL"/>
    <m/>
    <m/>
    <m/>
    <m/>
    <m/>
    <s v="第22回ペアOL大会"/>
    <s v="東京"/>
    <s v="13"/>
    <x v="5"/>
    <x v="0"/>
    <x v="25"/>
    <n v="1"/>
  </r>
  <r>
    <s v="19971109C"/>
    <n v="19971109"/>
    <n v="19971109"/>
    <d v="1997-11-09T00:00:00"/>
    <s v="OL"/>
    <m/>
    <m/>
    <m/>
    <m/>
    <m/>
    <s v="TORTOISE'97狭山公園10人リレーOL大会"/>
    <s v="東京"/>
    <s v="13"/>
    <x v="5"/>
    <x v="0"/>
    <x v="25"/>
    <n v="1"/>
  </r>
  <r>
    <s v="19970101A"/>
    <n v="19970101"/>
    <n v="19970101"/>
    <d v="1997-01-01T00:00:00"/>
    <s v="OL"/>
    <m/>
    <m/>
    <m/>
    <m/>
    <m/>
    <s v="第22回元朝OL大会"/>
    <s v="神奈川"/>
    <s v="14"/>
    <x v="1"/>
    <x v="0"/>
    <x v="25"/>
    <n v="1"/>
  </r>
  <r>
    <s v="19970202A"/>
    <n v="19970202"/>
    <n v="19970202"/>
    <d v="1997-02-02T00:00:00"/>
    <s v="OL"/>
    <m/>
    <m/>
    <m/>
    <m/>
    <m/>
    <s v="第18回横浜OLクラブ大会"/>
    <s v="神奈川"/>
    <s v="14"/>
    <x v="1"/>
    <x v="0"/>
    <x v="25"/>
    <n v="1"/>
  </r>
  <r>
    <s v="19970309A"/>
    <n v="19970309"/>
    <n v="19970309"/>
    <d v="1997-03-09T00:00:00"/>
    <s v="OL"/>
    <m/>
    <m/>
    <m/>
    <m/>
    <m/>
    <s v="第16回港南区民OL大会"/>
    <s v="神奈川"/>
    <s v="14"/>
    <x v="1"/>
    <x v="0"/>
    <x v="25"/>
    <n v="1"/>
  </r>
  <r>
    <s v="19970316B"/>
    <n v="19970316"/>
    <n v="19970316"/>
    <d v="1997-03-16T00:00:00"/>
    <s v="OL"/>
    <m/>
    <m/>
    <m/>
    <m/>
    <m/>
    <s v="神奈川県民OL大会"/>
    <s v="神奈川"/>
    <s v="14"/>
    <x v="1"/>
    <x v="0"/>
    <x v="25"/>
    <n v="1"/>
  </r>
  <r>
    <s v="19970518A"/>
    <n v="19970518"/>
    <n v="19970518"/>
    <d v="1997-05-18T00:00:00"/>
    <s v="OL"/>
    <m/>
    <m/>
    <m/>
    <m/>
    <m/>
    <s v="第17回サン・スーシ大会"/>
    <s v="神奈川"/>
    <s v="14"/>
    <x v="1"/>
    <x v="0"/>
    <x v="25"/>
    <n v="1"/>
  </r>
  <r>
    <s v="19970927A"/>
    <n v="19970927"/>
    <n v="19970927"/>
    <d v="1997-09-27T00:00:00"/>
    <s v="OL"/>
    <m/>
    <m/>
    <m/>
    <m/>
    <m/>
    <s v="第17回ソニーOL大会"/>
    <s v="神奈川"/>
    <s v="14"/>
    <x v="1"/>
    <x v="0"/>
    <x v="25"/>
    <n v="1"/>
  </r>
  <r>
    <s v="19971116B"/>
    <n v="19971116"/>
    <n v="19971116"/>
    <d v="1997-11-16T00:00:00"/>
    <s v="OL"/>
    <m/>
    <m/>
    <m/>
    <m/>
    <m/>
    <s v="OCワンダラース第20回記念リレーOL"/>
    <s v="神奈川"/>
    <s v="14"/>
    <x v="1"/>
    <x v="0"/>
    <x v="25"/>
    <n v="1"/>
  </r>
  <r>
    <s v="19970518B"/>
    <n v="19970518"/>
    <n v="19970518"/>
    <d v="1997-05-18T00:00:00"/>
    <s v="OL"/>
    <m/>
    <m/>
    <m/>
    <m/>
    <m/>
    <s v="第11回新潟大OL大会"/>
    <s v="新潟"/>
    <s v="15"/>
    <x v="26"/>
    <x v="0"/>
    <x v="25"/>
    <n v="1"/>
  </r>
  <r>
    <s v="19970802C"/>
    <n v="19970802"/>
    <n v="19970802"/>
    <s v="1997/8/2-3"/>
    <s v="OL"/>
    <m/>
    <m/>
    <m/>
    <m/>
    <m/>
    <s v="ローラースキー合宿"/>
    <s v="新潟"/>
    <s v="15"/>
    <x v="26"/>
    <x v="0"/>
    <x v="25"/>
    <n v="1"/>
  </r>
  <r>
    <s v="19970406A"/>
    <n v="19970406"/>
    <n v="19970406"/>
    <d v="1997-04-06T00:00:00"/>
    <s v="OL"/>
    <m/>
    <m/>
    <m/>
    <m/>
    <m/>
    <s v="第14回金沢大OL大会"/>
    <s v="石川"/>
    <s v="17"/>
    <x v="13"/>
    <x v="0"/>
    <x v="25"/>
    <n v="1"/>
  </r>
  <r>
    <s v="19970323A"/>
    <n v="19970323"/>
    <n v="19970323"/>
    <d v="1997-03-23T00:00:00"/>
    <s v="OL"/>
    <m/>
    <m/>
    <m/>
    <m/>
    <m/>
    <s v="[JOA]第23回全日本OL大会兼日韓親善大会"/>
    <s v="山梨"/>
    <s v="19"/>
    <x v="16"/>
    <x v="0"/>
    <x v="25"/>
    <n v="1"/>
  </r>
  <r>
    <s v="19970720B"/>
    <n v="19970720"/>
    <n v="19970720"/>
    <d v="1997-07-20T00:00:00"/>
    <s v="OL"/>
    <m/>
    <m/>
    <m/>
    <m/>
    <m/>
    <s v="97WOCチャリティOL八ヶ岳大会"/>
    <s v="山梨"/>
    <s v="19"/>
    <x v="16"/>
    <x v="0"/>
    <x v="25"/>
    <n v="1"/>
  </r>
  <r>
    <s v="19970722A"/>
    <n v="19970722"/>
    <n v="19970722"/>
    <s v="1997/7/22-28"/>
    <s v="OL"/>
    <m/>
    <m/>
    <m/>
    <m/>
    <m/>
    <s v="京大OLC(京大・京女・工繊)夏合宿(外部参加可)"/>
    <s v="山梨"/>
    <s v="19"/>
    <x v="16"/>
    <x v="0"/>
    <x v="25"/>
    <n v="1"/>
  </r>
  <r>
    <s v="19970825A"/>
    <n v="19970825"/>
    <n v="19970825"/>
    <s v="1997/8/25-26"/>
    <s v="OL"/>
    <m/>
    <m/>
    <m/>
    <m/>
    <m/>
    <s v="ナチュラルスクールボランティア募集"/>
    <s v="長野"/>
    <s v="20"/>
    <x v="19"/>
    <x v="0"/>
    <x v="25"/>
    <n v="1"/>
  </r>
  <r>
    <s v="19971004A"/>
    <n v="19971004"/>
    <n v="19971004"/>
    <s v="1997/10/4-5"/>
    <s v="OL"/>
    <m/>
    <m/>
    <m/>
    <m/>
    <m/>
    <s v="第21回長野県OL大会兼第3回北信越インカレ"/>
    <s v="長野"/>
    <s v="20"/>
    <x v="19"/>
    <x v="0"/>
    <x v="25"/>
    <n v="1"/>
  </r>
  <r>
    <s v="19971004C"/>
    <n v="19971004"/>
    <n v="19971004"/>
    <s v="1997/10/4-5"/>
    <s v="OL"/>
    <m/>
    <m/>
    <m/>
    <m/>
    <m/>
    <s v="ローラースキー合宿"/>
    <s v="長野"/>
    <s v="20"/>
    <x v="19"/>
    <x v="0"/>
    <x v="25"/>
    <n v="1"/>
  </r>
  <r>
    <s v="19971012C"/>
    <n v="19971012"/>
    <n v="19971012"/>
    <d v="1997-10-12T00:00:00"/>
    <s v="OL"/>
    <m/>
    <m/>
    <m/>
    <m/>
    <m/>
    <s v="信州高遠フェスティバルOL大会"/>
    <s v="長野"/>
    <s v="20"/>
    <x v="19"/>
    <x v="0"/>
    <x v="25"/>
    <n v="1"/>
  </r>
  <r>
    <s v="19971101A"/>
    <n v="19971101"/>
    <n v="19971101"/>
    <d v="1997-11-02T00:00:00"/>
    <s v="OL"/>
    <m/>
    <m/>
    <m/>
    <m/>
    <m/>
    <s v="[JOA]第20回記念長野OL大会兼オリエンテーリングフェスティバル"/>
    <s v="長野"/>
    <s v="20"/>
    <x v="19"/>
    <x v="0"/>
    <x v="25"/>
    <n v="1"/>
  </r>
  <r>
    <s v="19971101C"/>
    <n v="19971101"/>
    <n v="19971101"/>
    <s v="1997/11/1-2"/>
    <s v="OL"/>
    <m/>
    <m/>
    <m/>
    <m/>
    <m/>
    <s v="ルート分析会兼APOCの宣伝in菅平大会"/>
    <s v="長野"/>
    <s v="20"/>
    <x v="19"/>
    <x v="0"/>
    <x v="25"/>
    <n v="1"/>
  </r>
  <r>
    <s v="19971101D"/>
    <n v="19971101"/>
    <n v="19971101"/>
    <d v="1997-11-02T00:00:00"/>
    <s v="OL"/>
    <m/>
    <m/>
    <m/>
    <m/>
    <m/>
    <s v="第20回記念長野OL大会ナイトOL"/>
    <s v="長野"/>
    <s v="20"/>
    <x v="19"/>
    <x v="0"/>
    <x v="25"/>
    <n v="1"/>
  </r>
  <r>
    <s v="19971101F"/>
    <n v="19971101"/>
    <n v="19971101"/>
    <d v="1997-11-03T00:00:00"/>
    <s v="OL"/>
    <m/>
    <m/>
    <m/>
    <m/>
    <m/>
    <s v="第20回記念長野OL大会リレーOL"/>
    <s v="長野"/>
    <s v="20"/>
    <x v="19"/>
    <x v="0"/>
    <x v="25"/>
    <n v="1"/>
  </r>
  <r>
    <s v="19970505A"/>
    <n v="19970505"/>
    <n v="19970505"/>
    <d v="1997-05-05T00:00:00"/>
    <s v="OL"/>
    <m/>
    <m/>
    <m/>
    <m/>
    <m/>
    <s v="根の上高原つつじまつりOL大会"/>
    <s v="岐阜"/>
    <s v="21"/>
    <x v="14"/>
    <x v="0"/>
    <x v="25"/>
    <n v="1"/>
  </r>
  <r>
    <s v="19970913A"/>
    <n v="19970913"/>
    <n v="19970913"/>
    <d v="1997-09-13T00:00:00"/>
    <s v="OL"/>
    <m/>
    <m/>
    <m/>
    <m/>
    <m/>
    <s v="第6回６人リレーＯクラブカップ"/>
    <s v="岐阜"/>
    <s v="21"/>
    <x v="14"/>
    <x v="0"/>
    <x v="25"/>
    <n v="1"/>
  </r>
  <r>
    <s v="19970914A"/>
    <n v="19970914"/>
    <n v="19970914"/>
    <d v="1997-09-14T00:00:00"/>
    <s v="OL"/>
    <m/>
    <m/>
    <m/>
    <m/>
    <m/>
    <s v="[JOA]女城主の里いわむらOL大会"/>
    <s v="岐阜"/>
    <s v="21"/>
    <x v="14"/>
    <x v="0"/>
    <x v="25"/>
    <n v="1"/>
  </r>
  <r>
    <s v="19970914B"/>
    <n v="19970914"/>
    <n v="19970914"/>
    <d v="1997-09-14T00:00:00"/>
    <s v="OL"/>
    <m/>
    <m/>
    <m/>
    <m/>
    <m/>
    <s v="Night-O trial"/>
    <s v="岐阜"/>
    <s v="21"/>
    <x v="14"/>
    <x v="0"/>
    <x v="25"/>
    <n v="1"/>
  </r>
  <r>
    <s v="19971026D"/>
    <n v="19971026"/>
    <n v="19971026"/>
    <d v="1997-10-26T00:00:00"/>
    <s v="OL"/>
    <m/>
    <m/>
    <m/>
    <m/>
    <m/>
    <s v="平成9年度岐阜県OL大会"/>
    <s v="岐阜"/>
    <s v="21"/>
    <x v="14"/>
    <x v="0"/>
    <x v="25"/>
    <n v="1"/>
  </r>
  <r>
    <s v="19970112A"/>
    <n v="19970112"/>
    <n v="19970112"/>
    <d v="1997-01-12T00:00:00"/>
    <s v="OL"/>
    <m/>
    <m/>
    <m/>
    <m/>
    <m/>
    <s v="静大OL大会"/>
    <s v="静岡"/>
    <s v="22"/>
    <x v="21"/>
    <x v="0"/>
    <x v="25"/>
    <n v="1"/>
  </r>
  <r>
    <s v="19970518C"/>
    <n v="19970518"/>
    <n v="19970518"/>
    <d v="1997-05-18T00:00:00"/>
    <s v="OL"/>
    <m/>
    <m/>
    <m/>
    <m/>
    <m/>
    <s v="第39回中日東海ブロックOL大会"/>
    <s v="静岡"/>
    <s v="22"/>
    <x v="21"/>
    <x v="0"/>
    <x v="25"/>
    <n v="1"/>
  </r>
  <r>
    <s v="19970607A"/>
    <n v="19970607"/>
    <n v="19970607"/>
    <s v="1997/6/7-8"/>
    <s v="OL"/>
    <m/>
    <m/>
    <m/>
    <m/>
    <m/>
    <s v="静岡O-フェスティバル"/>
    <s v="静岡"/>
    <s v="22"/>
    <x v="21"/>
    <x v="0"/>
    <x v="25"/>
    <n v="1"/>
  </r>
  <r>
    <s v="19970615C"/>
    <n v="19970615"/>
    <n v="19970615"/>
    <d v="1997-06-15T00:00:00"/>
    <s v="OL"/>
    <m/>
    <m/>
    <m/>
    <m/>
    <m/>
    <s v="第1回静大定例戦"/>
    <s v="静岡"/>
    <s v="22"/>
    <x v="21"/>
    <x v="0"/>
    <x v="25"/>
    <n v="1"/>
  </r>
  <r>
    <s v="19970629A"/>
    <n v="19970629"/>
    <n v="19970629"/>
    <d v="1997-06-29T00:00:00"/>
    <s v="OL"/>
    <m/>
    <m/>
    <m/>
    <m/>
    <m/>
    <s v="97ロングOL大会"/>
    <s v="静岡"/>
    <s v="22"/>
    <x v="21"/>
    <x v="0"/>
    <x v="25"/>
    <n v="1"/>
  </r>
  <r>
    <s v="19970713B"/>
    <n v="19970713"/>
    <n v="19970713"/>
    <s v="1997/7/13-8/23"/>
    <s v="OL"/>
    <m/>
    <m/>
    <m/>
    <m/>
    <m/>
    <s v="97静岡ウィークエンドチャレンジ"/>
    <s v="静岡"/>
    <s v="22"/>
    <x v="21"/>
    <x v="0"/>
    <x v="25"/>
    <n v="1"/>
  </r>
  <r>
    <s v="19970801B"/>
    <n v="19970801"/>
    <n v="19970801"/>
    <d v="1997-08-01T00:00:00"/>
    <s v="OL"/>
    <m/>
    <m/>
    <m/>
    <m/>
    <m/>
    <s v="名大OLC夏合宿（外部参加可）"/>
    <s v="静岡"/>
    <s v="22"/>
    <x v="21"/>
    <x v="0"/>
    <x v="25"/>
    <n v="1"/>
  </r>
  <r>
    <s v="19970810B"/>
    <n v="19970810"/>
    <n v="19970810"/>
    <d v="1997-08-10T00:00:00"/>
    <s v="OL"/>
    <m/>
    <m/>
    <m/>
    <m/>
    <m/>
    <s v="北東学連インカレ"/>
    <s v="静岡"/>
    <s v="22"/>
    <x v="21"/>
    <x v="0"/>
    <x v="25"/>
    <n v="1"/>
  </r>
  <r>
    <s v="19970827A"/>
    <n v="19970827"/>
    <n v="19970827"/>
    <s v="1997/8/27-9/1"/>
    <s v="OL"/>
    <m/>
    <m/>
    <m/>
    <m/>
    <m/>
    <s v="阪大・奈良女・外大合同夏合宿"/>
    <s v="静岡"/>
    <s v="22"/>
    <x v="21"/>
    <x v="0"/>
    <x v="25"/>
    <n v="1"/>
  </r>
  <r>
    <s v="19970913B"/>
    <n v="19970913"/>
    <n v="19970913"/>
    <d v="1997-09-13T00:00:00"/>
    <s v="OL"/>
    <m/>
    <m/>
    <m/>
    <m/>
    <m/>
    <s v="MTB-O"/>
    <s v="静岡"/>
    <s v="22"/>
    <x v="21"/>
    <x v="0"/>
    <x v="25"/>
    <n v="1"/>
  </r>
  <r>
    <s v="19971011A"/>
    <n v="19971011"/>
    <n v="19971011"/>
    <d v="1997-10-11T00:00:00"/>
    <s v="OL"/>
    <m/>
    <m/>
    <m/>
    <m/>
    <m/>
    <s v="第5回インカレ選手権ショート併設大会"/>
    <s v="静岡"/>
    <s v="22"/>
    <x v="21"/>
    <x v="0"/>
    <x v="25"/>
    <n v="1"/>
  </r>
  <r>
    <s v="19971012B"/>
    <n v="19971012"/>
    <n v="19971012"/>
    <d v="1997-10-12T00:00:00"/>
    <s v="OL"/>
    <m/>
    <m/>
    <m/>
    <m/>
    <m/>
    <s v="白糸の滝リレーOL大会"/>
    <s v="静岡"/>
    <s v="22"/>
    <x v="21"/>
    <x v="0"/>
    <x v="25"/>
    <n v="1"/>
  </r>
  <r>
    <s v="19971222A"/>
    <n v="19971222"/>
    <n v="19971222"/>
    <d v="1997-12-22T00:00:00"/>
    <s v="OL"/>
    <m/>
    <m/>
    <m/>
    <m/>
    <m/>
    <s v="学連合宿97"/>
    <s v="静岡"/>
    <s v="22"/>
    <x v="21"/>
    <x v="0"/>
    <x v="25"/>
    <n v="1"/>
  </r>
  <r>
    <s v="19971223A"/>
    <n v="19971223"/>
    <n v="19971223"/>
    <d v="1997-12-23T00:00:00"/>
    <s v="OL"/>
    <m/>
    <m/>
    <m/>
    <m/>
    <m/>
    <s v="第11回関東インカレ団体戦"/>
    <s v="静岡"/>
    <s v="22"/>
    <x v="21"/>
    <x v="0"/>
    <x v="25"/>
    <n v="1"/>
  </r>
  <r>
    <s v="19971230A"/>
    <n v="19971230"/>
    <n v="19971230"/>
    <s v="1997/12/30-31"/>
    <s v="OL"/>
    <m/>
    <m/>
    <m/>
    <m/>
    <m/>
    <s v="世界チャンピオン来日合宿"/>
    <s v="静岡"/>
    <s v="22"/>
    <x v="21"/>
    <x v="0"/>
    <x v="25"/>
    <n v="1"/>
  </r>
  <r>
    <s v="19970103A"/>
    <n v="19970103"/>
    <n v="19970103"/>
    <d v="1997-01-03T00:00:00"/>
    <s v="OL"/>
    <m/>
    <m/>
    <m/>
    <m/>
    <m/>
    <s v="新春ミニOL大会"/>
    <s v="愛知"/>
    <s v="23"/>
    <x v="8"/>
    <x v="0"/>
    <x v="25"/>
    <n v="1"/>
  </r>
  <r>
    <s v="19970119C"/>
    <n v="19970119"/>
    <n v="19970119"/>
    <d v="1997-01-19T00:00:00"/>
    <s v="OL"/>
    <m/>
    <m/>
    <m/>
    <m/>
    <m/>
    <s v="ASK新春OL大会"/>
    <s v="愛知"/>
    <s v="23"/>
    <x v="8"/>
    <x v="0"/>
    <x v="25"/>
    <n v="1"/>
  </r>
  <r>
    <s v="19970202B"/>
    <n v="19970202"/>
    <n v="19970202"/>
    <d v="1997-02-02T00:00:00"/>
    <s v="OL"/>
    <m/>
    <m/>
    <m/>
    <m/>
    <m/>
    <s v="第46回岡崎市OL大会"/>
    <s v="愛知"/>
    <s v="23"/>
    <x v="8"/>
    <x v="0"/>
    <x v="25"/>
    <n v="1"/>
  </r>
  <r>
    <s v="19970413C"/>
    <n v="19970413"/>
    <n v="19970413"/>
    <d v="1997-04-13T00:00:00"/>
    <s v="OL"/>
    <m/>
    <m/>
    <m/>
    <m/>
    <m/>
    <s v="犬山ミニOL大会"/>
    <s v="愛知"/>
    <s v="23"/>
    <x v="8"/>
    <x v="0"/>
    <x v="25"/>
    <n v="1"/>
  </r>
  <r>
    <s v="19970525C"/>
    <n v="19970525"/>
    <n v="19970525"/>
    <d v="1997-05-25T00:00:00"/>
    <s v="OL"/>
    <m/>
    <m/>
    <m/>
    <m/>
    <m/>
    <s v="第13回愛知県民OL大会"/>
    <s v="愛知"/>
    <s v="23"/>
    <x v="8"/>
    <x v="0"/>
    <x v="25"/>
    <n v="1"/>
  </r>
  <r>
    <s v="19970720A"/>
    <n v="19970720"/>
    <n v="19970720"/>
    <d v="1997-07-20T00:00:00"/>
    <s v="OL"/>
    <m/>
    <m/>
    <m/>
    <m/>
    <m/>
    <s v="第15回名阪戦OL大会"/>
    <s v="愛知"/>
    <s v="23"/>
    <x v="8"/>
    <x v="0"/>
    <x v="25"/>
    <n v="1"/>
  </r>
  <r>
    <s v="19970921A"/>
    <n v="19970921"/>
    <n v="19970921"/>
    <d v="1997-09-21T00:00:00"/>
    <s v="OL"/>
    <m/>
    <m/>
    <m/>
    <m/>
    <m/>
    <s v="第48回岡崎市オリエンテーリング大会"/>
    <s v="愛知"/>
    <s v="23"/>
    <x v="8"/>
    <x v="0"/>
    <x v="25"/>
    <n v="1"/>
  </r>
  <r>
    <s v="19971102A"/>
    <n v="19971102"/>
    <n v="19971102"/>
    <d v="1997-11-02T00:00:00"/>
    <s v="OL"/>
    <m/>
    <m/>
    <m/>
    <m/>
    <m/>
    <s v="第10回愛知県勤労者スポーツ大会(OLあり)"/>
    <s v="愛知"/>
    <s v="23"/>
    <x v="8"/>
    <x v="0"/>
    <x v="25"/>
    <n v="1"/>
  </r>
  <r>
    <s v="19971207B"/>
    <n v="19971207"/>
    <n v="19971207"/>
    <d v="1997-12-07T00:00:00"/>
    <s v="OL"/>
    <m/>
    <m/>
    <m/>
    <m/>
    <m/>
    <s v="第14回三重県民OL大会兼第26回関町民OL大会"/>
    <s v="三重"/>
    <s v="24"/>
    <x v="28"/>
    <x v="0"/>
    <x v="25"/>
    <n v="1"/>
  </r>
  <r>
    <s v="19970211A"/>
    <n v="19970211"/>
    <n v="19970211"/>
    <d v="1997-02-11T00:00:00"/>
    <s v="OL"/>
    <m/>
    <m/>
    <m/>
    <m/>
    <m/>
    <s v="関西勢がインカレ..リレーOL大会"/>
    <s v="滋賀"/>
    <s v="25"/>
    <x v="27"/>
    <x v="0"/>
    <x v="25"/>
    <n v="1"/>
  </r>
  <r>
    <s v="19970518D"/>
    <n v="19970518"/>
    <n v="19970518"/>
    <d v="1997-05-18T00:00:00"/>
    <s v="OL"/>
    <m/>
    <m/>
    <m/>
    <m/>
    <m/>
    <s v="97年度第1回関西学連定例戦"/>
    <s v="滋賀"/>
    <s v="25"/>
    <x v="27"/>
    <x v="0"/>
    <x v="25"/>
    <n v="1"/>
  </r>
  <r>
    <s v="19970928D"/>
    <n v="19970928"/>
    <n v="19970928"/>
    <d v="1997-09-28T00:00:00"/>
    <s v="OL"/>
    <m/>
    <m/>
    <m/>
    <m/>
    <m/>
    <s v="関西学生OL連盟第3回定例戦"/>
    <s v="滋賀"/>
    <s v="25"/>
    <x v="27"/>
    <x v="0"/>
    <x v="25"/>
    <n v="1"/>
  </r>
  <r>
    <s v="19971116A"/>
    <n v="19971116"/>
    <n v="19971116"/>
    <d v="1997-11-16T00:00:00"/>
    <s v="OL"/>
    <m/>
    <m/>
    <m/>
    <m/>
    <m/>
    <s v="第11回京大OL大会"/>
    <s v="滋賀"/>
    <s v="25"/>
    <x v="27"/>
    <x v="0"/>
    <x v="25"/>
    <n v="1"/>
  </r>
  <r>
    <s v="19970406B"/>
    <n v="19970406"/>
    <n v="19970406"/>
    <d v="1997-04-06T00:00:00"/>
    <s v="OL"/>
    <m/>
    <m/>
    <m/>
    <m/>
    <m/>
    <s v="京都カップ第1戦"/>
    <s v="京都"/>
    <s v="26"/>
    <x v="22"/>
    <x v="0"/>
    <x v="25"/>
    <n v="1"/>
  </r>
  <r>
    <s v="19970525A"/>
    <n v="19970525"/>
    <n v="19970525"/>
    <d v="1997-05-25T00:00:00"/>
    <s v="OL"/>
    <m/>
    <m/>
    <m/>
    <m/>
    <m/>
    <s v="京都カップ第2戦"/>
    <s v="京都"/>
    <s v="26"/>
    <x v="22"/>
    <x v="0"/>
    <x v="25"/>
    <n v="1"/>
  </r>
  <r>
    <s v="19971005A"/>
    <n v="19971005"/>
    <n v="19971005"/>
    <d v="1997-10-05T00:00:00"/>
    <s v="OL"/>
    <m/>
    <m/>
    <m/>
    <m/>
    <m/>
    <s v="京都カップ第3戦"/>
    <s v="京都"/>
    <s v="26"/>
    <x v="22"/>
    <x v="0"/>
    <x v="25"/>
    <n v="1"/>
  </r>
  <r>
    <s v="19971026A"/>
    <n v="19971026"/>
    <n v="19971026"/>
    <d v="1997-10-26T00:00:00"/>
    <s v="OL"/>
    <m/>
    <m/>
    <m/>
    <m/>
    <m/>
    <s v="京都カップ第4戦"/>
    <s v="京都"/>
    <s v="26"/>
    <x v="22"/>
    <x v="0"/>
    <x v="25"/>
    <n v="1"/>
  </r>
  <r>
    <s v="19971109B"/>
    <n v="19971109"/>
    <n v="19971109"/>
    <d v="1997-11-09T00:00:00"/>
    <s v="OL"/>
    <m/>
    <m/>
    <m/>
    <m/>
    <m/>
    <s v="第10回京都府民スコアOL大会兼第20回府民総体"/>
    <s v="京都"/>
    <s v="26"/>
    <x v="22"/>
    <x v="0"/>
    <x v="25"/>
    <n v="1"/>
  </r>
  <r>
    <s v="19970103B"/>
    <n v="19970103"/>
    <n v="19970103"/>
    <d v="1997-01-03T00:00:00"/>
    <s v="OL"/>
    <m/>
    <m/>
    <m/>
    <m/>
    <m/>
    <s v="新春大会（ｉｎ浜寺公園）"/>
    <s v="大阪"/>
    <s v="27"/>
    <x v="23"/>
    <x v="0"/>
    <x v="25"/>
    <n v="1"/>
  </r>
  <r>
    <s v="19970216B"/>
    <n v="19970216"/>
    <n v="19970216"/>
    <d v="1997-02-16T00:00:00"/>
    <s v="OL"/>
    <m/>
    <m/>
    <m/>
    <m/>
    <m/>
    <s v="朝日・大阪府OL大会"/>
    <s v="大阪"/>
    <s v="27"/>
    <x v="23"/>
    <x v="0"/>
    <x v="25"/>
    <n v="1"/>
  </r>
  <r>
    <s v="19970305A"/>
    <n v="19970305"/>
    <n v="19970305"/>
    <d v="1997-03-05T00:00:00"/>
    <s v="OL"/>
    <m/>
    <m/>
    <m/>
    <m/>
    <m/>
    <s v="第21回高槻市民OL大会"/>
    <s v="大阪"/>
    <s v="27"/>
    <x v="23"/>
    <x v="0"/>
    <x v="25"/>
    <n v="1"/>
  </r>
  <r>
    <s v="19970309C"/>
    <n v="19970309"/>
    <n v="19970309"/>
    <d v="1997-03-09T00:00:00"/>
    <s v="OL"/>
    <m/>
    <m/>
    <m/>
    <m/>
    <m/>
    <s v="高槻市民OL大会"/>
    <s v="大阪"/>
    <s v="27"/>
    <x v="23"/>
    <x v="0"/>
    <x v="25"/>
    <n v="1"/>
  </r>
  <r>
    <s v="19970525E"/>
    <n v="19970525"/>
    <n v="19970525"/>
    <d v="1997-05-25T00:00:00"/>
    <s v="OL"/>
    <m/>
    <m/>
    <m/>
    <m/>
    <m/>
    <s v="９７年度ザ・コンペ第１回戦"/>
    <s v="大阪"/>
    <s v="27"/>
    <x v="23"/>
    <x v="0"/>
    <x v="25"/>
    <n v="1"/>
  </r>
  <r>
    <s v="19970622A"/>
    <n v="19970622"/>
    <n v="19970622"/>
    <d v="1997-06-22T00:00:00"/>
    <s v="OL"/>
    <m/>
    <m/>
    <m/>
    <m/>
    <m/>
    <s v="９７年度ザ・コンペ第２回戦"/>
    <s v="大阪"/>
    <s v="27"/>
    <x v="23"/>
    <x v="0"/>
    <x v="25"/>
    <n v="1"/>
  </r>
  <r>
    <s v="19970706A"/>
    <n v="19970706"/>
    <n v="19970706"/>
    <d v="1997-07-06T00:00:00"/>
    <s v="OL"/>
    <m/>
    <m/>
    <m/>
    <m/>
    <m/>
    <s v="９７年度ザ・コンペ第３回戦"/>
    <s v="大阪"/>
    <s v="27"/>
    <x v="23"/>
    <x v="0"/>
    <x v="25"/>
    <n v="1"/>
  </r>
  <r>
    <s v="19970802A"/>
    <n v="19970802"/>
    <n v="19970802"/>
    <d v="1997-08-02T00:00:00"/>
    <s v="OL"/>
    <m/>
    <m/>
    <m/>
    <m/>
    <m/>
    <s v="KOLAナイトOL大会"/>
    <s v="大阪"/>
    <s v="27"/>
    <x v="23"/>
    <x v="0"/>
    <x v="25"/>
    <n v="1"/>
  </r>
  <r>
    <s v="19970810A"/>
    <n v="19970810"/>
    <n v="19970810"/>
    <d v="1997-08-10T00:00:00"/>
    <s v="OL"/>
    <m/>
    <m/>
    <m/>
    <m/>
    <m/>
    <s v="９７年度ザ・コンペ第４回戦"/>
    <s v="大阪"/>
    <s v="27"/>
    <x v="23"/>
    <x v="0"/>
    <x v="25"/>
    <n v="1"/>
  </r>
  <r>
    <s v="19970907A"/>
    <n v="19970907"/>
    <n v="19970907"/>
    <d v="1997-09-07T00:00:00"/>
    <s v="OL"/>
    <m/>
    <m/>
    <m/>
    <m/>
    <m/>
    <s v="９７年度ザ・コンペ第５回戦"/>
    <s v="大阪"/>
    <s v="27"/>
    <x v="23"/>
    <x v="0"/>
    <x v="25"/>
    <n v="1"/>
  </r>
  <r>
    <s v="19971130B"/>
    <n v="19971130"/>
    <n v="19971130"/>
    <d v="1997-11-30T00:00:00"/>
    <s v="OL"/>
    <m/>
    <m/>
    <m/>
    <m/>
    <m/>
    <s v="県民歩け走ろうOL大会"/>
    <s v="兵庫"/>
    <s v="28"/>
    <x v="34"/>
    <x v="0"/>
    <x v="25"/>
    <n v="1"/>
  </r>
  <r>
    <s v="19970223A"/>
    <n v="19970223"/>
    <n v="19970223"/>
    <d v="1997-02-23T00:00:00"/>
    <s v="OL"/>
    <m/>
    <m/>
    <m/>
    <m/>
    <m/>
    <s v="第6回奈良県OL選手権大会"/>
    <s v="奈良"/>
    <s v="29"/>
    <x v="31"/>
    <x v="0"/>
    <x v="25"/>
    <n v="1"/>
  </r>
  <r>
    <s v="19970306A1"/>
    <n v="19970306"/>
    <n v="19970306"/>
    <s v="1997/3/6-7"/>
    <s v="OL"/>
    <m/>
    <m/>
    <m/>
    <m/>
    <m/>
    <s v="第19回日本学生OL選手権(モデルイベント兼開会式)"/>
    <s v="奈良"/>
    <s v="29"/>
    <x v="31"/>
    <x v="0"/>
    <x v="25"/>
    <n v="1"/>
  </r>
  <r>
    <s v="19970306A2"/>
    <n v="19970306"/>
    <n v="19970306"/>
    <d v="1997-03-09T00:00:00"/>
    <s v="OL"/>
    <m/>
    <m/>
    <m/>
    <m/>
    <m/>
    <s v="第19回日本学生OL選手権(学生リレー兼一般ショート)"/>
    <s v="奈良"/>
    <s v="29"/>
    <x v="31"/>
    <x v="0"/>
    <x v="25"/>
    <n v="1"/>
  </r>
  <r>
    <s v="19970306A3"/>
    <n v="19970306"/>
    <n v="19970306"/>
    <d v="1997-03-08T00:00:00"/>
    <s v="OL"/>
    <m/>
    <m/>
    <m/>
    <m/>
    <m/>
    <s v="第19回日本学生OL選手権(学生兼一般クラシック)"/>
    <s v="奈良"/>
    <s v="29"/>
    <x v="31"/>
    <x v="0"/>
    <x v="25"/>
    <n v="1"/>
  </r>
  <r>
    <s v="19971123C"/>
    <n v="19971123"/>
    <n v="19971123"/>
    <d v="1997-11-23T00:00:00"/>
    <s v="OL"/>
    <m/>
    <m/>
    <m/>
    <m/>
    <m/>
    <s v="第46回奈良県民体育大会OL兼第26回中学生大会"/>
    <s v="奈良"/>
    <s v="29"/>
    <x v="31"/>
    <x v="0"/>
    <x v="25"/>
    <n v="1"/>
  </r>
  <r>
    <s v="19971221H"/>
    <n v="19971221"/>
    <n v="19971221"/>
    <d v="1997-12-21T00:00:00"/>
    <s v="OL"/>
    <m/>
    <m/>
    <m/>
    <m/>
    <m/>
    <s v="関西学連第4回定例戦兼新人戦"/>
    <s v="奈良"/>
    <s v="29"/>
    <x v="31"/>
    <x v="0"/>
    <x v="25"/>
    <n v="1"/>
  </r>
  <r>
    <s v="19970223B"/>
    <n v="19970223"/>
    <n v="19970223"/>
    <d v="1997-02-23T00:00:00"/>
    <s v="OL"/>
    <m/>
    <m/>
    <m/>
    <m/>
    <m/>
    <s v="和歌山県協会大会"/>
    <s v="和歌山"/>
    <s v="30"/>
    <x v="24"/>
    <x v="0"/>
    <x v="25"/>
    <n v="1"/>
  </r>
  <r>
    <s v="19970330B"/>
    <n v="19970330"/>
    <n v="19970330"/>
    <d v="1997-03-30T00:00:00"/>
    <s v="OL"/>
    <m/>
    <m/>
    <m/>
    <m/>
    <m/>
    <s v="第16回日本海マラソン"/>
    <s v="鳥取"/>
    <s v="31"/>
    <x v="9"/>
    <x v="0"/>
    <x v="25"/>
    <n v="1"/>
  </r>
  <r>
    <s v="19970830A"/>
    <n v="19970830"/>
    <n v="19970830"/>
    <s v="1997/8/30-31"/>
    <s v="OL"/>
    <m/>
    <m/>
    <m/>
    <m/>
    <m/>
    <s v="Night兼DayOL大会"/>
    <s v="岡山"/>
    <s v="33"/>
    <x v="17"/>
    <x v="0"/>
    <x v="25"/>
    <n v="1"/>
  </r>
  <r>
    <s v="19970511B"/>
    <n v="19970511"/>
    <n v="19970511"/>
    <d v="1997-05-11T00:00:00"/>
    <s v="OL"/>
    <m/>
    <m/>
    <m/>
    <m/>
    <m/>
    <s v="第2回鏡山OL大会兼広島県OL大会"/>
    <s v="広島"/>
    <s v="34"/>
    <x v="3"/>
    <x v="0"/>
    <x v="25"/>
    <n v="1"/>
  </r>
  <r>
    <s v="19970104A"/>
    <n v="19970104"/>
    <n v="19970104"/>
    <d v="1997-01-04T00:00:00"/>
    <s v="OL"/>
    <m/>
    <m/>
    <m/>
    <m/>
    <m/>
    <s v="第25回山口大学大会"/>
    <s v="山口"/>
    <s v="35"/>
    <x v="2"/>
    <x v="0"/>
    <x v="25"/>
    <n v="1"/>
  </r>
  <r>
    <s v="19970105B"/>
    <n v="19970105"/>
    <n v="19970105"/>
    <d v="1997-01-05T00:00:00"/>
    <s v="OL"/>
    <m/>
    <m/>
    <m/>
    <m/>
    <m/>
    <s v="第17回広島大学大会"/>
    <s v="山口"/>
    <s v="35"/>
    <x v="2"/>
    <x v="0"/>
    <x v="25"/>
    <n v="1"/>
  </r>
  <r>
    <s v="19971124A"/>
    <n v="19971124"/>
    <n v="19971124"/>
    <d v="1997-11-24T00:00:00"/>
    <s v="OL"/>
    <m/>
    <m/>
    <m/>
    <m/>
    <m/>
    <s v="[JOA]第20回西日本OL大会"/>
    <s v="佐賀"/>
    <s v="41"/>
    <x v="33"/>
    <x v="0"/>
    <x v="25"/>
    <n v="1"/>
  </r>
  <r>
    <s v="19980726A"/>
    <n v="19980726"/>
    <n v="19980726"/>
    <d v="1998-07-26T00:00:00"/>
    <s v="OL"/>
    <m/>
    <m/>
    <m/>
    <m/>
    <m/>
    <s v="OL北大大会"/>
    <s v="北海道"/>
    <s v="01"/>
    <x v="18"/>
    <x v="0"/>
    <x v="26"/>
    <n v="1"/>
  </r>
  <r>
    <s v="19980906C"/>
    <n v="19980906"/>
    <n v="19980906"/>
    <d v="1998-09-06T00:00:00"/>
    <s v="OL"/>
    <m/>
    <m/>
    <m/>
    <m/>
    <m/>
    <s v="大沼ボートOL大会"/>
    <s v="北海道"/>
    <s v="01"/>
    <x v="18"/>
    <x v="0"/>
    <x v="26"/>
    <n v="1"/>
  </r>
  <r>
    <s v="19980517B"/>
    <n v="19980517"/>
    <n v="19980517"/>
    <d v="1998-05-17T00:00:00"/>
    <s v="OL"/>
    <m/>
    <m/>
    <m/>
    <m/>
    <m/>
    <s v="第17回岩手大大会兼盛岡市民大会"/>
    <s v="岩手"/>
    <s v="03"/>
    <x v="30"/>
    <x v="0"/>
    <x v="26"/>
    <n v="1"/>
  </r>
  <r>
    <s v="19981103A"/>
    <n v="19981103"/>
    <n v="19981103"/>
    <d v="1998-11-03T00:00:00"/>
    <s v="OL"/>
    <m/>
    <m/>
    <m/>
    <m/>
    <m/>
    <s v="第21回岩手県OL選手権"/>
    <s v="岩手"/>
    <s v="03"/>
    <x v="30"/>
    <x v="0"/>
    <x v="26"/>
    <n v="1"/>
  </r>
  <r>
    <s v="19981122B"/>
    <n v="19981122"/>
    <n v="19981122"/>
    <s v="1998/11/22-23"/>
    <s v="OL"/>
    <m/>
    <m/>
    <m/>
    <m/>
    <m/>
    <s v="第4回ロングOL大会(東北版)"/>
    <s v="宮城"/>
    <s v="04"/>
    <x v="32"/>
    <x v="0"/>
    <x v="26"/>
    <n v="1"/>
  </r>
  <r>
    <s v="19980220A"/>
    <n v="19980220"/>
    <n v="19980220"/>
    <s v="1998/2/20-22"/>
    <s v="OL"/>
    <m/>
    <m/>
    <m/>
    <m/>
    <m/>
    <s v="第4回SKI-O真室川大会"/>
    <s v="山形"/>
    <s v="06"/>
    <x v="38"/>
    <x v="0"/>
    <x v="26"/>
    <n v="1"/>
  </r>
  <r>
    <s v="19980920B"/>
    <n v="19980920"/>
    <n v="19980920"/>
    <d v="1998-09-20T00:00:00"/>
    <s v="OL"/>
    <m/>
    <m/>
    <m/>
    <m/>
    <m/>
    <s v="第6回北海道・東北選手権大会兼平成10年山形県民大会"/>
    <s v="山形"/>
    <s v="06"/>
    <x v="38"/>
    <x v="0"/>
    <x v="26"/>
    <n v="1"/>
  </r>
  <r>
    <s v="19980109A"/>
    <n v="19980109"/>
    <n v="19980109"/>
    <s v="1998/1/9-11"/>
    <s v="OL"/>
    <m/>
    <m/>
    <m/>
    <m/>
    <m/>
    <s v="第3回磐梯高原SKI-O大会"/>
    <s v="福島"/>
    <s v="07"/>
    <x v="10"/>
    <x v="0"/>
    <x v="26"/>
    <n v="1"/>
  </r>
  <r>
    <s v="19980524B"/>
    <n v="19980524"/>
    <n v="19980524"/>
    <d v="1998-05-24T00:00:00"/>
    <s v="OL"/>
    <m/>
    <m/>
    <m/>
    <m/>
    <m/>
    <s v="第24回FTVファミリーOL大会"/>
    <s v="福島"/>
    <s v="07"/>
    <x v="10"/>
    <x v="0"/>
    <x v="26"/>
    <n v="1"/>
  </r>
  <r>
    <s v="19980627A"/>
    <n v="19980627"/>
    <n v="19980627"/>
    <d v="1998-06-27T00:00:00"/>
    <s v="OL"/>
    <m/>
    <m/>
    <m/>
    <m/>
    <m/>
    <s v="第7回原町市スポレク祭OL大会"/>
    <s v="福島"/>
    <s v="07"/>
    <x v="10"/>
    <x v="0"/>
    <x v="26"/>
    <n v="1"/>
  </r>
  <r>
    <s v="19980712C"/>
    <n v="19980712"/>
    <n v="19980712"/>
    <d v="1998-07-12T00:00:00"/>
    <s v="OL"/>
    <m/>
    <m/>
    <m/>
    <m/>
    <m/>
    <s v="第51回福島県総合体育大会OL大会"/>
    <s v="福島"/>
    <s v="07"/>
    <x v="10"/>
    <x v="0"/>
    <x v="26"/>
    <n v="1"/>
  </r>
  <r>
    <s v="19980906A"/>
    <n v="19980906"/>
    <n v="19980906"/>
    <d v="1998-09-06T00:00:00"/>
    <s v="OL"/>
    <m/>
    <m/>
    <m/>
    <m/>
    <m/>
    <s v="ドキドキオリエンテーリング大会"/>
    <s v="福島"/>
    <s v="07"/>
    <x v="10"/>
    <x v="0"/>
    <x v="26"/>
    <n v="1"/>
  </r>
  <r>
    <s v="19981018D"/>
    <n v="19981018"/>
    <n v="19981018"/>
    <d v="1998-10-18T00:00:00"/>
    <s v="OL"/>
    <m/>
    <m/>
    <m/>
    <m/>
    <m/>
    <s v="平成10年度福島県OL選手権"/>
    <s v="福島"/>
    <s v="07"/>
    <x v="10"/>
    <x v="0"/>
    <x v="26"/>
    <n v="1"/>
  </r>
  <r>
    <s v="19980306A"/>
    <n v="19980306"/>
    <n v="19980306"/>
    <s v="1998/3/6-8"/>
    <s v="OL"/>
    <m/>
    <m/>
    <m/>
    <m/>
    <m/>
    <s v="第20回日本学生OL選手権"/>
    <s v="茨城"/>
    <s v="08"/>
    <x v="11"/>
    <x v="0"/>
    <x v="26"/>
    <n v="1"/>
  </r>
  <r>
    <s v="19980307A"/>
    <n v="19980307"/>
    <n v="19980307"/>
    <d v="1998-03-07T00:00:00"/>
    <s v="OL"/>
    <m/>
    <m/>
    <m/>
    <m/>
    <m/>
    <s v="インカレ20周年記念パーティ"/>
    <s v="茨城"/>
    <s v="08"/>
    <x v="11"/>
    <x v="0"/>
    <x v="26"/>
    <n v="1"/>
  </r>
  <r>
    <s v="19980614B"/>
    <n v="19980614"/>
    <n v="19980614"/>
    <d v="1998-06-14T00:00:00"/>
    <s v="OL"/>
    <m/>
    <m/>
    <m/>
    <m/>
    <m/>
    <s v="筑東北対抗戦併設大会"/>
    <s v="茨城"/>
    <s v="08"/>
    <x v="11"/>
    <x v="0"/>
    <x v="26"/>
    <n v="1"/>
  </r>
  <r>
    <s v="19981108A"/>
    <n v="19981108"/>
    <n v="19981108"/>
    <d v="1998-11-08T00:00:00"/>
    <s v="OL"/>
    <m/>
    <m/>
    <m/>
    <m/>
    <m/>
    <s v="第21回筑波大OL大会"/>
    <s v="茨城"/>
    <s v="08"/>
    <x v="11"/>
    <x v="0"/>
    <x v="26"/>
    <n v="1"/>
  </r>
  <r>
    <s v="19981206E"/>
    <n v="19981206"/>
    <n v="19981206"/>
    <d v="1998-12-06T00:00:00"/>
    <s v="OL"/>
    <m/>
    <m/>
    <m/>
    <m/>
    <m/>
    <s v="第3回いばらきOL大会"/>
    <s v="茨城"/>
    <s v="08"/>
    <x v="11"/>
    <x v="0"/>
    <x v="26"/>
    <n v="1"/>
  </r>
  <r>
    <s v="19980117A"/>
    <n v="19980117"/>
    <n v="19980117"/>
    <s v="1998/1/17-18"/>
    <s v="OL"/>
    <m/>
    <m/>
    <m/>
    <m/>
    <m/>
    <s v="学連合宿"/>
    <s v="栃木"/>
    <s v="09"/>
    <x v="7"/>
    <x v="0"/>
    <x v="26"/>
    <n v="1"/>
  </r>
  <r>
    <s v="19981108B"/>
    <n v="19981108"/>
    <n v="19981108"/>
    <d v="1998-11-08T00:00:00"/>
    <s v="OL"/>
    <m/>
    <m/>
    <m/>
    <m/>
    <m/>
    <s v="第22回鹿沼OL大会兼第17回栃木県民OL大会"/>
    <s v="栃木"/>
    <s v="09"/>
    <x v="7"/>
    <x v="0"/>
    <x v="26"/>
    <n v="1"/>
  </r>
  <r>
    <s v="19980201B"/>
    <n v="19980201"/>
    <n v="19980201"/>
    <d v="1998-02-01T00:00:00"/>
    <s v="OL"/>
    <m/>
    <m/>
    <m/>
    <m/>
    <m/>
    <s v="第2回早春OL大会"/>
    <s v="群馬"/>
    <s v="10"/>
    <x v="20"/>
    <x v="0"/>
    <x v="26"/>
    <n v="1"/>
  </r>
  <r>
    <s v="19980208A"/>
    <n v="19980208"/>
    <n v="19980208"/>
    <d v="1998-02-08T00:00:00"/>
    <s v="OL"/>
    <m/>
    <m/>
    <m/>
    <m/>
    <m/>
    <s v="新春の金山対抗リレーOL大会"/>
    <s v="群馬"/>
    <s v="10"/>
    <x v="20"/>
    <x v="0"/>
    <x v="26"/>
    <n v="1"/>
  </r>
  <r>
    <s v="19980308B"/>
    <n v="19980308"/>
    <n v="19980308"/>
    <d v="1998-03-08T00:00:00"/>
    <s v="OL"/>
    <m/>
    <m/>
    <m/>
    <m/>
    <m/>
    <s v="第7回OL高崎大会"/>
    <s v="群馬"/>
    <s v="10"/>
    <x v="20"/>
    <x v="0"/>
    <x v="26"/>
    <n v="1"/>
  </r>
  <r>
    <s v="19980503A"/>
    <n v="19980503"/>
    <n v="19980503"/>
    <s v="1998/5/3-4"/>
    <s v="OL"/>
    <m/>
    <m/>
    <m/>
    <m/>
    <m/>
    <s v="赤城山麓OL大会"/>
    <s v="群馬"/>
    <s v="10"/>
    <x v="20"/>
    <x v="0"/>
    <x v="26"/>
    <n v="1"/>
  </r>
  <r>
    <s v="19980607A"/>
    <n v="19980607"/>
    <n v="19980607"/>
    <d v="1998-06-07T00:00:00"/>
    <s v="OL"/>
    <m/>
    <m/>
    <m/>
    <m/>
    <m/>
    <s v="第20回東大OLK大会"/>
    <s v="群馬"/>
    <s v="10"/>
    <x v="20"/>
    <x v="0"/>
    <x v="26"/>
    <n v="1"/>
  </r>
  <r>
    <s v="19980817A"/>
    <n v="19980817"/>
    <n v="19980817"/>
    <d v="1998-08-17T00:00:00"/>
    <s v="OL"/>
    <m/>
    <m/>
    <m/>
    <m/>
    <m/>
    <s v="北東学連インカレ"/>
    <s v="群馬"/>
    <s v="10"/>
    <x v="20"/>
    <x v="0"/>
    <x v="26"/>
    <n v="1"/>
  </r>
  <r>
    <s v="19980830A"/>
    <n v="19980830"/>
    <n v="19980830"/>
    <d v="1998-08-30T00:00:00"/>
    <s v="OL"/>
    <m/>
    <m/>
    <m/>
    <m/>
    <m/>
    <s v="第6回サマーOLおおまま大会兼第7回小さな森のOL大会"/>
    <s v="群馬"/>
    <s v="10"/>
    <x v="20"/>
    <x v="0"/>
    <x v="26"/>
    <n v="1"/>
  </r>
  <r>
    <s v="19980110B"/>
    <n v="19980110"/>
    <n v="19980110"/>
    <d v="1998-01-10T00:00:00"/>
    <s v="OL"/>
    <m/>
    <m/>
    <m/>
    <m/>
    <m/>
    <s v="97農々戦"/>
    <s v="埼玉"/>
    <s v="11"/>
    <x v="0"/>
    <x v="0"/>
    <x v="26"/>
    <n v="1"/>
  </r>
  <r>
    <s v="19980111B"/>
    <n v="19980111"/>
    <n v="19980111"/>
    <d v="1998-01-11T00:00:00"/>
    <s v="OL"/>
    <m/>
    <m/>
    <m/>
    <m/>
    <m/>
    <s v="狭山OLC創立記念大会"/>
    <s v="埼玉"/>
    <s v="11"/>
    <x v="0"/>
    <x v="0"/>
    <x v="26"/>
    <n v="1"/>
  </r>
  <r>
    <s v="19980211A"/>
    <n v="19980211"/>
    <n v="19980211"/>
    <d v="1998-02-11T00:00:00"/>
    <s v="OL"/>
    <m/>
    <m/>
    <m/>
    <m/>
    <m/>
    <s v="第20回早大OC大会"/>
    <s v="埼玉"/>
    <s v="11"/>
    <x v="0"/>
    <x v="0"/>
    <x v="26"/>
    <n v="1"/>
  </r>
  <r>
    <s v="19980219A"/>
    <n v="19980219"/>
    <n v="19980219"/>
    <d v="1998-02-19T00:00:00"/>
    <s v="OL"/>
    <m/>
    <m/>
    <m/>
    <m/>
    <m/>
    <s v="インカレ直前2days大会(1日目)"/>
    <s v="埼玉"/>
    <s v="11"/>
    <x v="0"/>
    <x v="0"/>
    <x v="26"/>
    <n v="1"/>
  </r>
  <r>
    <s v="19980225A"/>
    <n v="19980225"/>
    <n v="19980225"/>
    <d v="1998-02-25T00:00:00"/>
    <s v="OL"/>
    <m/>
    <m/>
    <m/>
    <m/>
    <m/>
    <s v="インカレ直前2days大会(2日目)"/>
    <s v="埼玉"/>
    <s v="11"/>
    <x v="0"/>
    <x v="0"/>
    <x v="26"/>
    <n v="1"/>
  </r>
  <r>
    <s v="19980301A"/>
    <n v="19980301"/>
    <n v="19980301"/>
    <d v="1998-03-01T00:00:00"/>
    <s v="OL"/>
    <m/>
    <m/>
    <m/>
    <m/>
    <m/>
    <s v="第2回クラブ対抗リレーOL大会"/>
    <s v="埼玉"/>
    <s v="11"/>
    <x v="0"/>
    <x v="0"/>
    <x v="26"/>
    <n v="1"/>
  </r>
  <r>
    <s v="19980412A"/>
    <n v="19980412"/>
    <n v="19980412"/>
    <d v="1998-04-12T00:00:00"/>
    <s v="OL"/>
    <m/>
    <m/>
    <m/>
    <m/>
    <m/>
    <s v="第15回入間OLカーニバル"/>
    <s v="埼玉"/>
    <s v="11"/>
    <x v="0"/>
    <x v="0"/>
    <x v="26"/>
    <n v="1"/>
  </r>
  <r>
    <s v="19980628C"/>
    <n v="19980628"/>
    <n v="19980628"/>
    <d v="1998-06-28T00:00:00"/>
    <s v="OL"/>
    <m/>
    <m/>
    <m/>
    <m/>
    <m/>
    <s v="第10回東工大OLT杯"/>
    <s v="埼玉"/>
    <s v="11"/>
    <x v="0"/>
    <x v="0"/>
    <x v="26"/>
    <n v="1"/>
  </r>
  <r>
    <s v="19980829B"/>
    <n v="19980829"/>
    <n v="19980829"/>
    <d v="1998-08-29T00:00:00"/>
    <s v="OL"/>
    <m/>
    <m/>
    <m/>
    <m/>
    <m/>
    <s v="第42回上尾OLC大会"/>
    <s v="埼玉"/>
    <s v="11"/>
    <x v="0"/>
    <x v="0"/>
    <x v="26"/>
    <n v="1"/>
  </r>
  <r>
    <s v="19980919A"/>
    <n v="19980919"/>
    <n v="19980919"/>
    <d v="1998-09-19T00:00:00"/>
    <s v="OL"/>
    <m/>
    <m/>
    <m/>
    <m/>
    <m/>
    <s v="稲荷山公園パークO大会"/>
    <s v="埼玉"/>
    <s v="11"/>
    <x v="0"/>
    <x v="0"/>
    <x v="26"/>
    <n v="1"/>
  </r>
  <r>
    <s v="19981004C"/>
    <n v="19981004"/>
    <n v="19981004"/>
    <d v="1998-10-04T00:00:00"/>
    <s v="OL"/>
    <m/>
    <m/>
    <m/>
    <m/>
    <m/>
    <s v="第14回埼玉県OL協会大会兼第15回中学・高校選手権"/>
    <s v="埼玉"/>
    <s v="11"/>
    <x v="0"/>
    <x v="0"/>
    <x v="26"/>
    <n v="1"/>
  </r>
  <r>
    <s v="19981018B"/>
    <n v="19981018"/>
    <n v="19981018"/>
    <d v="1998-10-18T00:00:00"/>
    <s v="OL"/>
    <m/>
    <m/>
    <m/>
    <m/>
    <m/>
    <s v="川越OLC佐藤杯大会"/>
    <s v="埼玉"/>
    <s v="11"/>
    <x v="0"/>
    <x v="0"/>
    <x v="26"/>
    <n v="1"/>
  </r>
  <r>
    <s v="19981018E"/>
    <n v="19981018"/>
    <n v="19981018"/>
    <d v="1998-10-18T00:00:00"/>
    <s v="OL"/>
    <m/>
    <m/>
    <m/>
    <m/>
    <m/>
    <s v="ALL東早戦"/>
    <s v="埼玉"/>
    <s v="11"/>
    <x v="0"/>
    <x v="0"/>
    <x v="26"/>
    <n v="1"/>
  </r>
  <r>
    <s v="19981129B"/>
    <n v="19981129"/>
    <n v="19981129"/>
    <d v="1998-11-29T00:00:00"/>
    <s v="OL"/>
    <m/>
    <m/>
    <m/>
    <m/>
    <m/>
    <s v="第14回小川町OL大会"/>
    <s v="埼玉"/>
    <s v="11"/>
    <x v="0"/>
    <x v="0"/>
    <x v="26"/>
    <n v="1"/>
  </r>
  <r>
    <s v="19981212A"/>
    <n v="19981212"/>
    <n v="19981212"/>
    <d v="1998-12-12T00:00:00"/>
    <s v="OL"/>
    <m/>
    <m/>
    <m/>
    <m/>
    <m/>
    <s v="ParkOinSAITAMA奥武蔵OL大会"/>
    <s v="埼玉"/>
    <s v="11"/>
    <x v="0"/>
    <x v="0"/>
    <x v="26"/>
    <n v="1"/>
  </r>
  <r>
    <s v="19981213A"/>
    <n v="19981213"/>
    <n v="19981213"/>
    <d v="1998-12-13T00:00:00"/>
    <s v="OL"/>
    <m/>
    <m/>
    <m/>
    <m/>
    <m/>
    <s v="[JOA]OLCみちの会25周年記念大会"/>
    <s v="埼玉"/>
    <s v="11"/>
    <x v="0"/>
    <x v="0"/>
    <x v="26"/>
    <n v="1"/>
  </r>
  <r>
    <s v="19980315A"/>
    <n v="19980315"/>
    <n v="19980315"/>
    <d v="1998-03-15T00:00:00"/>
    <s v="OL"/>
    <m/>
    <m/>
    <m/>
    <m/>
    <m/>
    <s v="第14回千葉OL協会大会"/>
    <s v="千葉"/>
    <s v="12"/>
    <x v="4"/>
    <x v="0"/>
    <x v="26"/>
    <n v="1"/>
  </r>
  <r>
    <s v="19981025C"/>
    <n v="19981025"/>
    <n v="19981025"/>
    <d v="1998-10-25T00:00:00"/>
    <s v="OL"/>
    <m/>
    <m/>
    <m/>
    <m/>
    <m/>
    <s v="第18回京葉OLクラブ大会"/>
    <s v="千葉"/>
    <s v="12"/>
    <x v="4"/>
    <x v="0"/>
    <x v="26"/>
    <n v="1"/>
  </r>
  <r>
    <s v="19980102A"/>
    <n v="19980102"/>
    <n v="19980102"/>
    <d v="1998-01-02T00:00:00"/>
    <s v="OL"/>
    <m/>
    <m/>
    <m/>
    <m/>
    <m/>
    <s v="第14回七福神OL大会"/>
    <s v="東京"/>
    <s v="13"/>
    <x v="5"/>
    <x v="0"/>
    <x v="26"/>
    <n v="1"/>
  </r>
  <r>
    <s v="19980118A"/>
    <n v="19980118"/>
    <n v="19980118"/>
    <d v="1998-01-18T00:00:00"/>
    <s v="OL"/>
    <m/>
    <m/>
    <m/>
    <m/>
    <m/>
    <s v="第15回ジュニアチャンピオン大会"/>
    <s v="東京"/>
    <s v="13"/>
    <x v="5"/>
    <x v="0"/>
    <x v="26"/>
    <n v="1"/>
  </r>
  <r>
    <s v="19980426A"/>
    <n v="19980426"/>
    <n v="19980426"/>
    <d v="1998-04-26T00:00:00"/>
    <s v="OL"/>
    <m/>
    <m/>
    <m/>
    <m/>
    <m/>
    <s v="第2回東京農工大学OL大会"/>
    <s v="東京"/>
    <s v="13"/>
    <x v="5"/>
    <x v="0"/>
    <x v="26"/>
    <n v="1"/>
  </r>
  <r>
    <s v="19980621C"/>
    <n v="19980621"/>
    <n v="19980621"/>
    <d v="1998-06-21T00:00:00"/>
    <s v="OL"/>
    <m/>
    <m/>
    <m/>
    <m/>
    <m/>
    <s v="インカレショート関東選抜"/>
    <s v="東京"/>
    <s v="13"/>
    <x v="5"/>
    <x v="0"/>
    <x v="26"/>
    <n v="1"/>
  </r>
  <r>
    <s v="19981010A"/>
    <n v="19981010"/>
    <n v="19981010"/>
    <d v="1998-10-10T00:00:00"/>
    <s v="OL"/>
    <m/>
    <m/>
    <m/>
    <m/>
    <m/>
    <s v="第9回スポーツレクフェスティバルOLの部"/>
    <s v="東京"/>
    <s v="13"/>
    <x v="5"/>
    <x v="0"/>
    <x v="26"/>
    <n v="1"/>
  </r>
  <r>
    <s v="19981122A"/>
    <n v="19981122"/>
    <n v="19981122"/>
    <d v="1998-11-22T00:00:00"/>
    <s v="OL"/>
    <m/>
    <m/>
    <m/>
    <m/>
    <m/>
    <s v="O-CUP'98(1日目)"/>
    <s v="東京"/>
    <s v="13"/>
    <x v="5"/>
    <x v="0"/>
    <x v="26"/>
    <n v="1"/>
  </r>
  <r>
    <s v="19981123A"/>
    <n v="19981123"/>
    <n v="19981123"/>
    <s v="1998/22/23"/>
    <s v="OL"/>
    <m/>
    <m/>
    <m/>
    <m/>
    <m/>
    <s v="O-CUP'98(2日目)"/>
    <s v="東京"/>
    <s v="13"/>
    <x v="5"/>
    <x v="0"/>
    <x v="26"/>
    <n v="1"/>
  </r>
  <r>
    <s v="19980101A"/>
    <n v="19980101"/>
    <n v="19980101"/>
    <d v="1998-01-01T00:00:00"/>
    <s v="OL"/>
    <m/>
    <m/>
    <m/>
    <m/>
    <m/>
    <s v="第23回元朝OL大会"/>
    <s v="神奈川"/>
    <s v="14"/>
    <x v="1"/>
    <x v="0"/>
    <x v="26"/>
    <n v="1"/>
  </r>
  <r>
    <s v="19980308A"/>
    <n v="19980308"/>
    <n v="19980308"/>
    <d v="1998-03-08T00:00:00"/>
    <s v="OL"/>
    <m/>
    <m/>
    <m/>
    <m/>
    <m/>
    <s v="平成9年度神奈川県民OL大会"/>
    <s v="神奈川"/>
    <s v="14"/>
    <x v="1"/>
    <x v="0"/>
    <x v="26"/>
    <n v="1"/>
  </r>
  <r>
    <s v="19980315B"/>
    <n v="19980315"/>
    <n v="19980315"/>
    <d v="1998-03-15T00:00:00"/>
    <s v="OL"/>
    <m/>
    <m/>
    <m/>
    <m/>
    <m/>
    <s v="第17回港南区さわやかOL大会"/>
    <s v="神奈川"/>
    <s v="14"/>
    <x v="1"/>
    <x v="0"/>
    <x v="26"/>
    <n v="1"/>
  </r>
  <r>
    <s v="19980510C"/>
    <n v="19980510"/>
    <n v="19980510"/>
    <d v="1998-05-10T00:00:00"/>
    <s v="OL"/>
    <m/>
    <m/>
    <m/>
    <m/>
    <m/>
    <s v="牧さん・しのぶさんの結婚を祝う会"/>
    <s v="神奈川"/>
    <s v="14"/>
    <x v="1"/>
    <x v="0"/>
    <x v="26"/>
    <n v="1"/>
  </r>
  <r>
    <s v="19980628A"/>
    <n v="19980628"/>
    <n v="19980628"/>
    <d v="1998-06-28T00:00:00"/>
    <s v="OL"/>
    <m/>
    <m/>
    <m/>
    <m/>
    <m/>
    <s v="第21回ワンダラースOL大会"/>
    <s v="神奈川"/>
    <s v="14"/>
    <x v="1"/>
    <x v="0"/>
    <x v="26"/>
    <n v="1"/>
  </r>
  <r>
    <s v="19980912B"/>
    <n v="19980912"/>
    <n v="19980912"/>
    <d v="1998-09-12T00:00:00"/>
    <s v="OL"/>
    <m/>
    <m/>
    <m/>
    <m/>
    <m/>
    <s v="星空OL大会"/>
    <s v="神奈川"/>
    <s v="14"/>
    <x v="1"/>
    <x v="0"/>
    <x v="26"/>
    <n v="1"/>
  </r>
  <r>
    <s v="19981101A"/>
    <n v="19981101"/>
    <n v="19981101"/>
    <d v="1998-11-01T00:00:00"/>
    <s v="OL"/>
    <m/>
    <m/>
    <m/>
    <m/>
    <m/>
    <s v="[JOA]第7回全日本リレーOL大会"/>
    <s v="神奈川"/>
    <s v="14"/>
    <x v="1"/>
    <x v="0"/>
    <x v="26"/>
    <n v="1"/>
  </r>
  <r>
    <s v="19981101B"/>
    <n v="19981101"/>
    <n v="19981101"/>
    <d v="1998-11-01T00:00:00"/>
    <s v="OL"/>
    <m/>
    <m/>
    <m/>
    <m/>
    <m/>
    <s v="[JOA]第7回全日本リレーOL大会個人分"/>
    <s v="神奈川"/>
    <s v="14"/>
    <x v="1"/>
    <x v="0"/>
    <x v="26"/>
    <n v="1"/>
  </r>
  <r>
    <s v="19980419A"/>
    <n v="19980419"/>
    <n v="19980419"/>
    <d v="1998-04-19T00:00:00"/>
    <s v="OL"/>
    <m/>
    <m/>
    <m/>
    <m/>
    <m/>
    <s v="第12回新潟大OL大会"/>
    <s v="新潟"/>
    <s v="15"/>
    <x v="26"/>
    <x v="0"/>
    <x v="26"/>
    <n v="1"/>
  </r>
  <r>
    <s v="19980405A"/>
    <n v="19980405"/>
    <n v="19980405"/>
    <d v="1998-04-05T00:00:00"/>
    <s v="OL"/>
    <m/>
    <m/>
    <m/>
    <m/>
    <m/>
    <s v="第15回金沢大OL大会"/>
    <s v="石川"/>
    <s v="17"/>
    <x v="13"/>
    <x v="0"/>
    <x v="26"/>
    <n v="1"/>
  </r>
  <r>
    <s v="19981115A"/>
    <n v="19981115"/>
    <n v="19981115"/>
    <d v="1998-11-15T00:00:00"/>
    <s v="OL"/>
    <m/>
    <m/>
    <m/>
    <m/>
    <m/>
    <s v="[JOA]第24回東日本OL大会"/>
    <s v="石川"/>
    <s v="17"/>
    <x v="13"/>
    <x v="0"/>
    <x v="26"/>
    <n v="1"/>
  </r>
  <r>
    <s v="19980327A"/>
    <n v="19980327"/>
    <n v="19980327"/>
    <s v="1998/3/27-29"/>
    <s v="OL"/>
    <m/>
    <m/>
    <m/>
    <m/>
    <m/>
    <s v="第11回全日本高等学校OL選手権大会併設大会"/>
    <s v="山梨"/>
    <s v="19"/>
    <x v="16"/>
    <x v="0"/>
    <x v="26"/>
    <n v="1"/>
  </r>
  <r>
    <s v="19980801B"/>
    <n v="19980801"/>
    <n v="19980801"/>
    <s v="1998/8/1-3"/>
    <s v="OL"/>
    <m/>
    <m/>
    <m/>
    <m/>
    <m/>
    <s v="第23回サマーOL"/>
    <s v="山梨"/>
    <s v="19"/>
    <x v="16"/>
    <x v="0"/>
    <x v="26"/>
    <n v="1"/>
  </r>
  <r>
    <s v="19980128A"/>
    <n v="19980128"/>
    <n v="19980128"/>
    <s v="1998/1/28-31"/>
    <s v="OL"/>
    <m/>
    <m/>
    <m/>
    <m/>
    <m/>
    <s v="国際SKI-O長野菅平大会"/>
    <s v="長野"/>
    <s v="20"/>
    <x v="19"/>
    <x v="0"/>
    <x v="26"/>
    <n v="1"/>
  </r>
  <r>
    <s v="19980130A"/>
    <n v="19980130"/>
    <n v="19980130"/>
    <d v="1998-01-30T00:00:00"/>
    <s v="OL"/>
    <m/>
    <m/>
    <m/>
    <m/>
    <m/>
    <s v="国際SKI-O長野菅平大会(1日目)"/>
    <s v="長野"/>
    <s v="20"/>
    <x v="19"/>
    <x v="0"/>
    <x v="26"/>
    <n v="1"/>
  </r>
  <r>
    <s v="19980131A"/>
    <n v="19980131"/>
    <n v="19980131"/>
    <d v="1998-01-31T00:00:00"/>
    <s v="OL"/>
    <m/>
    <m/>
    <m/>
    <m/>
    <m/>
    <s v="国際SKI-O長野菅平大会(2日目)"/>
    <s v="長野"/>
    <s v="20"/>
    <x v="19"/>
    <x v="0"/>
    <x v="26"/>
    <n v="1"/>
  </r>
  <r>
    <s v="19980912A"/>
    <n v="19980912"/>
    <n v="19980912"/>
    <s v="1998/9/12-13"/>
    <s v="OL"/>
    <m/>
    <m/>
    <m/>
    <m/>
    <m/>
    <s v="トータス'98八ヶ岳２日間大会"/>
    <s v="長野"/>
    <s v="20"/>
    <x v="19"/>
    <x v="0"/>
    <x v="26"/>
    <n v="1"/>
  </r>
  <r>
    <s v="19981011A"/>
    <n v="19981011"/>
    <n v="19981011"/>
    <d v="1998-10-11T00:00:00"/>
    <s v="OL"/>
    <m/>
    <m/>
    <m/>
    <m/>
    <m/>
    <s v="高遠OLフェスティバル"/>
    <s v="長野"/>
    <s v="20"/>
    <x v="19"/>
    <x v="0"/>
    <x v="26"/>
    <n v="1"/>
  </r>
  <r>
    <s v="19980505A"/>
    <n v="19980505"/>
    <n v="19980505"/>
    <d v="1998-05-05T00:00:00"/>
    <s v="OL"/>
    <m/>
    <m/>
    <m/>
    <m/>
    <m/>
    <s v="根の上高原つつじまつりOL大会"/>
    <s v="岐阜"/>
    <s v="21"/>
    <x v="14"/>
    <x v="0"/>
    <x v="26"/>
    <n v="1"/>
  </r>
  <r>
    <s v="19980517A"/>
    <n v="19980517"/>
    <n v="19980517"/>
    <d v="1998-05-17T00:00:00"/>
    <s v="OL"/>
    <m/>
    <m/>
    <m/>
    <m/>
    <m/>
    <s v="第40回中日東海ブロック大会"/>
    <s v="岐阜"/>
    <s v="21"/>
    <x v="14"/>
    <x v="0"/>
    <x v="26"/>
    <n v="1"/>
  </r>
  <r>
    <s v="19980926A"/>
    <n v="19980926"/>
    <n v="19980926"/>
    <d v="1998-09-26T00:00:00"/>
    <s v="OL"/>
    <m/>
    <m/>
    <m/>
    <m/>
    <m/>
    <s v="E-CARD体験イベント"/>
    <s v="岐阜"/>
    <s v="21"/>
    <x v="14"/>
    <x v="0"/>
    <x v="26"/>
    <n v="1"/>
  </r>
  <r>
    <s v="19980927A"/>
    <n v="19980927"/>
    <n v="19980927"/>
    <d v="1998-09-27T00:00:00"/>
    <s v="OL"/>
    <m/>
    <m/>
    <m/>
    <m/>
    <m/>
    <s v="第6回インカレショート98兼併設大会"/>
    <s v="岐阜"/>
    <s v="21"/>
    <x v="14"/>
    <x v="0"/>
    <x v="26"/>
    <n v="1"/>
  </r>
  <r>
    <s v="19981004B"/>
    <n v="19981004"/>
    <n v="19981004"/>
    <d v="1998-10-04T00:00:00"/>
    <s v="OL"/>
    <m/>
    <m/>
    <m/>
    <m/>
    <m/>
    <s v="スポレクぎふ'98椛の湖ふれあいOL"/>
    <s v="岐阜"/>
    <s v="21"/>
    <x v="14"/>
    <x v="0"/>
    <x v="26"/>
    <n v="1"/>
  </r>
  <r>
    <s v="19981025B"/>
    <n v="19981025"/>
    <n v="19981025"/>
    <d v="1998-10-25T00:00:00"/>
    <s v="OL"/>
    <m/>
    <m/>
    <m/>
    <m/>
    <m/>
    <s v="岩村ロングＯ大会"/>
    <s v="岐阜"/>
    <s v="21"/>
    <x v="14"/>
    <x v="0"/>
    <x v="26"/>
    <n v="1"/>
  </r>
  <r>
    <s v="19980214A"/>
    <n v="19980214"/>
    <n v="19980214"/>
    <s v="1998/2/14-15"/>
    <s v="OL"/>
    <m/>
    <m/>
    <m/>
    <m/>
    <m/>
    <s v="パークＯ兼スプリントＯ大会"/>
    <s v="静岡"/>
    <s v="22"/>
    <x v="21"/>
    <x v="0"/>
    <x v="26"/>
    <n v="1"/>
  </r>
  <r>
    <s v="19980215A"/>
    <n v="19980215"/>
    <n v="19980215"/>
    <d v="1998-02-15T00:00:00"/>
    <s v="OL"/>
    <m/>
    <m/>
    <m/>
    <m/>
    <m/>
    <s v="[JOA]第6回全日本リレーOL大会"/>
    <s v="静岡"/>
    <s v="22"/>
    <x v="21"/>
    <x v="0"/>
    <x v="26"/>
    <n v="1"/>
  </r>
  <r>
    <s v="19980613A"/>
    <n v="19980613"/>
    <n v="19980613"/>
    <s v="1998/6/13-14"/>
    <s v="OL"/>
    <m/>
    <m/>
    <m/>
    <m/>
    <m/>
    <s v="98OLフェスティバルin静岡"/>
    <s v="静岡"/>
    <s v="22"/>
    <x v="21"/>
    <x v="0"/>
    <x v="26"/>
    <n v="1"/>
  </r>
  <r>
    <s v="19980620A"/>
    <n v="19980620"/>
    <n v="19980620"/>
    <s v="1998/6/20-21"/>
    <s v="OL"/>
    <m/>
    <m/>
    <m/>
    <m/>
    <m/>
    <s v="３ステージパークＯin静岡"/>
    <s v="静岡"/>
    <s v="22"/>
    <x v="21"/>
    <x v="0"/>
    <x v="26"/>
    <n v="1"/>
  </r>
  <r>
    <s v="19980712B"/>
    <n v="19980712"/>
    <n v="19980712"/>
    <s v="1998/7/12-8/28"/>
    <s v="OL"/>
    <m/>
    <m/>
    <m/>
    <m/>
    <m/>
    <s v="サマーチャレンジ98兼記録会"/>
    <s v="静岡"/>
    <s v="22"/>
    <x v="21"/>
    <x v="0"/>
    <x v="26"/>
    <n v="1"/>
  </r>
  <r>
    <s v="19980728A"/>
    <n v="19980728"/>
    <n v="19980728"/>
    <s v="1998/7/28-8/2"/>
    <s v="OL"/>
    <m/>
    <m/>
    <m/>
    <m/>
    <m/>
    <s v="98年度京大京女夏合宿"/>
    <s v="静岡"/>
    <s v="22"/>
    <x v="21"/>
    <x v="0"/>
    <x v="26"/>
    <n v="1"/>
  </r>
  <r>
    <s v="19980814A"/>
    <n v="19980814"/>
    <n v="19980814"/>
    <s v="1998/8/14-16"/>
    <s v="OL"/>
    <m/>
    <m/>
    <m/>
    <m/>
    <m/>
    <s v="第18回OLPサマーキャンプ"/>
    <s v="静岡"/>
    <s v="22"/>
    <x v="21"/>
    <x v="0"/>
    <x v="26"/>
    <n v="1"/>
  </r>
  <r>
    <s v="19980814B"/>
    <n v="19980814"/>
    <n v="19980814"/>
    <s v="1998/8/14-16"/>
    <s v="OL"/>
    <m/>
    <m/>
    <m/>
    <m/>
    <m/>
    <s v="横浜OLクラブサマーキャンプ"/>
    <s v="静岡"/>
    <s v="22"/>
    <x v="21"/>
    <x v="0"/>
    <x v="26"/>
    <n v="1"/>
  </r>
  <r>
    <s v="19981222A"/>
    <n v="19981222"/>
    <n v="19981222"/>
    <d v="1998-12-22T00:00:00"/>
    <s v="OL"/>
    <m/>
    <m/>
    <m/>
    <m/>
    <m/>
    <s v="日本学連中上級者向け合宿"/>
    <s v="静岡"/>
    <s v="22"/>
    <x v="21"/>
    <x v="0"/>
    <x v="26"/>
    <n v="1"/>
  </r>
  <r>
    <s v="19981223A"/>
    <n v="19981223"/>
    <n v="19981223"/>
    <d v="1998-12-23T00:00:00"/>
    <s v="OL"/>
    <m/>
    <m/>
    <m/>
    <m/>
    <m/>
    <s v="第12回関東学生OL選手権大会団体戦"/>
    <s v="静岡"/>
    <s v="22"/>
    <x v="21"/>
    <x v="0"/>
    <x v="26"/>
    <n v="1"/>
  </r>
  <r>
    <s v="19980103B"/>
    <n v="19980103"/>
    <n v="19980103"/>
    <d v="1998-01-03T00:00:00"/>
    <s v="OL"/>
    <m/>
    <m/>
    <m/>
    <m/>
    <m/>
    <s v="世界チャンピオン新春ドリームOL大会"/>
    <s v="愛知"/>
    <s v="23"/>
    <x v="8"/>
    <x v="0"/>
    <x v="26"/>
    <n v="1"/>
  </r>
  <r>
    <s v="19980111C"/>
    <n v="19980111"/>
    <n v="19980111"/>
    <d v="1998-01-11T00:00:00"/>
    <s v="OL"/>
    <m/>
    <m/>
    <m/>
    <m/>
    <m/>
    <s v="ASK新春OL大会"/>
    <s v="愛知"/>
    <s v="23"/>
    <x v="8"/>
    <x v="0"/>
    <x v="26"/>
    <n v="1"/>
  </r>
  <r>
    <s v="19980201A"/>
    <n v="19980201"/>
    <n v="19980201"/>
    <d v="1998-02-01T00:00:00"/>
    <s v="OL"/>
    <m/>
    <m/>
    <m/>
    <m/>
    <m/>
    <s v="岡崎市OL大会"/>
    <s v="愛知"/>
    <s v="23"/>
    <x v="8"/>
    <x v="0"/>
    <x v="26"/>
    <n v="1"/>
  </r>
  <r>
    <s v="19980412C"/>
    <n v="19980412"/>
    <n v="19980412"/>
    <d v="1998-04-12T00:00:00"/>
    <s v="OL"/>
    <m/>
    <m/>
    <m/>
    <m/>
    <m/>
    <s v="98犬山（フルーツの里）OL大会"/>
    <s v="愛知"/>
    <s v="23"/>
    <x v="8"/>
    <x v="0"/>
    <x v="26"/>
    <n v="1"/>
  </r>
  <r>
    <s v="19980531A"/>
    <n v="19980531"/>
    <n v="19980531"/>
    <d v="1998-05-31T00:00:00"/>
    <s v="OL"/>
    <m/>
    <m/>
    <m/>
    <m/>
    <m/>
    <s v="第14回愛知県民OL大会"/>
    <s v="愛知"/>
    <s v="23"/>
    <x v="8"/>
    <x v="0"/>
    <x v="26"/>
    <n v="1"/>
  </r>
  <r>
    <s v="19980627B"/>
    <n v="19980627"/>
    <n v="19980627"/>
    <d v="1998-06-27T00:00:00"/>
    <s v="OL"/>
    <m/>
    <m/>
    <m/>
    <m/>
    <m/>
    <s v="名城公園パークＯイベント"/>
    <s v="愛知"/>
    <s v="23"/>
    <x v="8"/>
    <x v="0"/>
    <x v="26"/>
    <n v="1"/>
  </r>
  <r>
    <s v="19981128A"/>
    <n v="19981128"/>
    <n v="19981128"/>
    <d v="1998-11-28T00:00:00"/>
    <s v="OL"/>
    <m/>
    <m/>
    <m/>
    <m/>
    <m/>
    <s v="庄内緑地公園パークOイベント"/>
    <s v="愛知"/>
    <s v="23"/>
    <x v="8"/>
    <x v="0"/>
    <x v="26"/>
    <n v="1"/>
  </r>
  <r>
    <s v="19981206C"/>
    <n v="19981206"/>
    <n v="19981206"/>
    <d v="1998-12-06T00:00:00"/>
    <s v="OL"/>
    <m/>
    <m/>
    <m/>
    <m/>
    <m/>
    <s v="OL初心者教室兼パークOinOKAZAKI"/>
    <s v="愛知"/>
    <s v="23"/>
    <x v="8"/>
    <x v="0"/>
    <x v="26"/>
    <n v="1"/>
  </r>
  <r>
    <s v="19981220A"/>
    <n v="19981220"/>
    <n v="19981220"/>
    <d v="1998-12-20T00:00:00"/>
    <s v="OL"/>
    <m/>
    <m/>
    <m/>
    <m/>
    <m/>
    <s v="98ASKオリエンテーリング大会"/>
    <s v="愛知"/>
    <s v="23"/>
    <x v="8"/>
    <x v="0"/>
    <x v="26"/>
    <n v="1"/>
  </r>
  <r>
    <s v="19981129A"/>
    <n v="19981129"/>
    <n v="19981129"/>
    <d v="1998-11-29T00:00:00"/>
    <s v="OL"/>
    <m/>
    <m/>
    <m/>
    <m/>
    <m/>
    <s v="[JOA]東海・西日本OL大会"/>
    <s v="三重"/>
    <s v="24"/>
    <x v="28"/>
    <x v="0"/>
    <x v="26"/>
    <n v="1"/>
  </r>
  <r>
    <s v="19980111D"/>
    <n v="19980111"/>
    <n v="19980111"/>
    <d v="1998-01-11T00:00:00"/>
    <s v="OL"/>
    <m/>
    <m/>
    <m/>
    <m/>
    <m/>
    <s v="滋賀県民OL大会"/>
    <s v="滋賀"/>
    <s v="25"/>
    <x v="27"/>
    <x v="0"/>
    <x v="26"/>
    <n v="1"/>
  </r>
  <r>
    <s v="19980517C"/>
    <n v="19980517"/>
    <n v="19980517"/>
    <d v="1998-05-17T00:00:00"/>
    <s v="OL"/>
    <m/>
    <m/>
    <m/>
    <m/>
    <m/>
    <s v="1998年度関西学連第1回定例戦"/>
    <s v="滋賀"/>
    <s v="25"/>
    <x v="27"/>
    <x v="0"/>
    <x v="26"/>
    <n v="1"/>
  </r>
  <r>
    <s v="19981122C"/>
    <n v="19981122"/>
    <n v="19981122"/>
    <d v="1998-11-22T00:00:00"/>
    <s v="OL"/>
    <m/>
    <m/>
    <m/>
    <m/>
    <m/>
    <s v="平成10年度橘椙戦"/>
    <s v="滋賀"/>
    <s v="25"/>
    <x v="27"/>
    <x v="0"/>
    <x v="26"/>
    <n v="1"/>
  </r>
  <r>
    <s v="19981220B"/>
    <n v="19981220"/>
    <n v="19981220"/>
    <d v="1998-12-20T00:00:00"/>
    <s v="OL"/>
    <m/>
    <m/>
    <m/>
    <m/>
    <m/>
    <s v="98年度関西学連第4回定例戦兼新人戦"/>
    <s v="滋賀"/>
    <s v="25"/>
    <x v="27"/>
    <x v="0"/>
    <x v="26"/>
    <n v="1"/>
  </r>
  <r>
    <s v="19980510B"/>
    <n v="19980510"/>
    <n v="19980510"/>
    <d v="1998-05-10T00:00:00"/>
    <s v="OL"/>
    <m/>
    <m/>
    <m/>
    <m/>
    <m/>
    <s v="京都カップ第1戦"/>
    <s v="京都"/>
    <s v="26"/>
    <x v="22"/>
    <x v="0"/>
    <x v="26"/>
    <n v="1"/>
  </r>
  <r>
    <s v="19980621A"/>
    <n v="19980621"/>
    <n v="19980621"/>
    <d v="1998-06-21T00:00:00"/>
    <s v="OL"/>
    <m/>
    <m/>
    <m/>
    <m/>
    <m/>
    <s v="98京都カップOL大会第3戦"/>
    <s v="京都"/>
    <s v="26"/>
    <x v="22"/>
    <x v="0"/>
    <x v="26"/>
    <n v="1"/>
  </r>
  <r>
    <s v="19980103A"/>
    <n v="19980103"/>
    <n v="19980103"/>
    <d v="1998-01-03T00:00:00"/>
    <s v="OL"/>
    <m/>
    <m/>
    <m/>
    <m/>
    <m/>
    <s v="KOLA新春OL大会"/>
    <s v="大阪"/>
    <s v="27"/>
    <x v="23"/>
    <x v="0"/>
    <x v="26"/>
    <n v="1"/>
  </r>
  <r>
    <s v="19980329A"/>
    <n v="19980329"/>
    <n v="19980329"/>
    <d v="1998-03-29T00:00:00"/>
    <s v="OL"/>
    <m/>
    <m/>
    <m/>
    <m/>
    <m/>
    <s v="第2回KOLA橋本OL大会"/>
    <s v="大阪"/>
    <s v="27"/>
    <x v="23"/>
    <x v="0"/>
    <x v="26"/>
    <n v="1"/>
  </r>
  <r>
    <s v="19980419B"/>
    <n v="19980419"/>
    <n v="19980419"/>
    <d v="1998-04-19T00:00:00"/>
    <s v="OL"/>
    <m/>
    <m/>
    <m/>
    <m/>
    <m/>
    <s v="大泉緑地OL大会"/>
    <s v="大阪"/>
    <s v="27"/>
    <x v="23"/>
    <x v="0"/>
    <x v="26"/>
    <n v="1"/>
  </r>
  <r>
    <s v="19980425A"/>
    <n v="19980425"/>
    <n v="19980425"/>
    <d v="1998-04-25T00:00:00"/>
    <s v="OL"/>
    <m/>
    <m/>
    <m/>
    <m/>
    <m/>
    <s v="ふるはうすパークOL大会"/>
    <s v="大阪"/>
    <s v="27"/>
    <x v="23"/>
    <x v="0"/>
    <x v="26"/>
    <n v="1"/>
  </r>
  <r>
    <s v="19980510A"/>
    <n v="19980510"/>
    <n v="19980510"/>
    <d v="1998-05-10T00:00:00"/>
    <s v="OL"/>
    <m/>
    <m/>
    <m/>
    <m/>
    <m/>
    <s v="ビギナーのOL"/>
    <s v="大阪"/>
    <s v="27"/>
    <x v="23"/>
    <x v="0"/>
    <x v="26"/>
    <n v="1"/>
  </r>
  <r>
    <s v="19980801A"/>
    <n v="19980801"/>
    <n v="19980801"/>
    <d v="1998-08-01T00:00:00"/>
    <s v="OL"/>
    <m/>
    <m/>
    <m/>
    <m/>
    <m/>
    <s v="KOLA大阪城ナイトOL大会"/>
    <s v="大阪"/>
    <s v="27"/>
    <x v="23"/>
    <x v="0"/>
    <x v="26"/>
    <n v="1"/>
  </r>
  <r>
    <s v="19981004A"/>
    <n v="19981004"/>
    <n v="19981004"/>
    <d v="1998-10-04T00:00:00"/>
    <s v="OL"/>
    <m/>
    <m/>
    <m/>
    <m/>
    <m/>
    <s v="ビギナーのOL"/>
    <s v="大阪"/>
    <s v="27"/>
    <x v="23"/>
    <x v="0"/>
    <x v="26"/>
    <n v="1"/>
  </r>
  <r>
    <s v="19981206A"/>
    <n v="19981206"/>
    <n v="19981206"/>
    <d v="1998-12-06T00:00:00"/>
    <s v="OL"/>
    <m/>
    <m/>
    <m/>
    <m/>
    <m/>
    <s v="大阪府民OL大会"/>
    <s v="大阪"/>
    <s v="27"/>
    <x v="23"/>
    <x v="0"/>
    <x v="26"/>
    <n v="1"/>
  </r>
  <r>
    <s v="19980208B"/>
    <n v="19980208"/>
    <n v="19980208"/>
    <d v="1998-02-08T00:00:00"/>
    <s v="OL"/>
    <m/>
    <m/>
    <m/>
    <m/>
    <m/>
    <s v="芝昌宏さん追悼リレー大会"/>
    <s v="兵庫"/>
    <s v="28"/>
    <x v="34"/>
    <x v="0"/>
    <x v="26"/>
    <n v="1"/>
  </r>
  <r>
    <s v="19980712A"/>
    <n v="19980712"/>
    <n v="19980712"/>
    <d v="1998-07-12T00:00:00"/>
    <s v="OL"/>
    <m/>
    <m/>
    <m/>
    <m/>
    <m/>
    <s v="第16回名阪戦"/>
    <s v="兵庫"/>
    <s v="28"/>
    <x v="34"/>
    <x v="0"/>
    <x v="26"/>
    <n v="1"/>
  </r>
  <r>
    <s v="19980222A"/>
    <n v="19980222"/>
    <n v="19980222"/>
    <d v="1998-02-22T00:00:00"/>
    <s v="OL"/>
    <m/>
    <m/>
    <m/>
    <m/>
    <m/>
    <s v="第14回ウェスタンカップリレーOL大会"/>
    <s v="奈良"/>
    <s v="29"/>
    <x v="31"/>
    <x v="0"/>
    <x v="26"/>
    <n v="1"/>
  </r>
  <r>
    <s v="19980524A"/>
    <n v="19980524"/>
    <n v="19980524"/>
    <d v="1998-05-24T00:00:00"/>
    <s v="OL"/>
    <m/>
    <m/>
    <m/>
    <m/>
    <m/>
    <s v="第18回阪市戦併設大会"/>
    <s v="奈良"/>
    <s v="29"/>
    <x v="31"/>
    <x v="0"/>
    <x v="26"/>
    <n v="1"/>
  </r>
  <r>
    <s v="19980614A"/>
    <n v="19980614"/>
    <n v="19980614"/>
    <d v="1998-06-14T00:00:00"/>
    <s v="OL"/>
    <m/>
    <m/>
    <m/>
    <m/>
    <m/>
    <s v="1998年度関西学連第2回定例戦"/>
    <s v="奈良"/>
    <s v="29"/>
    <x v="31"/>
    <x v="0"/>
    <x v="26"/>
    <n v="1"/>
  </r>
  <r>
    <s v="19981108C"/>
    <n v="19981108"/>
    <n v="19981108"/>
    <d v="1998-11-08T00:00:00"/>
    <s v="OL"/>
    <m/>
    <m/>
    <m/>
    <m/>
    <m/>
    <s v="第3回関西学連定例戦"/>
    <s v="奈良"/>
    <s v="29"/>
    <x v="31"/>
    <x v="0"/>
    <x v="26"/>
    <n v="1"/>
  </r>
  <r>
    <s v="19980315C"/>
    <n v="19980315"/>
    <n v="19980315"/>
    <d v="1998-03-15T00:00:00"/>
    <s v="OL"/>
    <m/>
    <m/>
    <m/>
    <m/>
    <m/>
    <s v="かつらぎ町OL大会"/>
    <s v="和歌山"/>
    <s v="30"/>
    <x v="24"/>
    <x v="0"/>
    <x v="26"/>
    <n v="1"/>
  </r>
  <r>
    <s v="19980329C"/>
    <n v="19980329"/>
    <n v="19980329"/>
    <d v="1998-03-29T00:00:00"/>
    <s v="OL"/>
    <m/>
    <m/>
    <m/>
    <m/>
    <m/>
    <s v="新見OL大会"/>
    <s v="岡山"/>
    <s v="33"/>
    <x v="17"/>
    <x v="0"/>
    <x v="26"/>
    <n v="1"/>
  </r>
  <r>
    <s v="19980111A"/>
    <n v="19980111"/>
    <n v="19980111"/>
    <d v="1998-01-11T00:00:00"/>
    <s v="OL"/>
    <m/>
    <m/>
    <m/>
    <m/>
    <m/>
    <s v="第18回広大OL大会兼広島県OL大会"/>
    <s v="広島"/>
    <s v="34"/>
    <x v="3"/>
    <x v="0"/>
    <x v="26"/>
    <n v="1"/>
  </r>
  <r>
    <s v="19980321A"/>
    <n v="19980321"/>
    <n v="19980321"/>
    <d v="1998-03-21T00:00:00"/>
    <s v="OL"/>
    <m/>
    <m/>
    <m/>
    <m/>
    <m/>
    <s v="中九四学連リレーOL大会"/>
    <s v="広島"/>
    <s v="34"/>
    <x v="3"/>
    <x v="0"/>
    <x v="26"/>
    <n v="1"/>
  </r>
  <r>
    <s v="19980322A"/>
    <n v="19980322"/>
    <n v="19980322"/>
    <d v="1998-03-22T00:00:00"/>
    <s v="OL"/>
    <m/>
    <m/>
    <m/>
    <m/>
    <m/>
    <s v="[JOA]第24回全日本OL大会"/>
    <s v="広島"/>
    <s v="34"/>
    <x v="3"/>
    <x v="0"/>
    <x v="26"/>
    <n v="1"/>
  </r>
  <r>
    <s v="19980821A"/>
    <n v="19980821"/>
    <n v="19980821"/>
    <s v="1998/8/21-23"/>
    <s v="OL"/>
    <m/>
    <m/>
    <m/>
    <m/>
    <m/>
    <s v="大阪OLC夏合宿"/>
    <s v="広島"/>
    <s v="34"/>
    <x v="3"/>
    <x v="0"/>
    <x v="26"/>
    <n v="1"/>
  </r>
  <r>
    <s v="19980829C"/>
    <n v="19980829"/>
    <n v="19980829"/>
    <s v="1998/8/29-30"/>
    <s v="OL"/>
    <m/>
    <m/>
    <m/>
    <m/>
    <m/>
    <s v="広島OLC夏合宿"/>
    <s v="広島"/>
    <s v="34"/>
    <x v="3"/>
    <x v="0"/>
    <x v="26"/>
    <n v="1"/>
  </r>
  <r>
    <s v="19981017A"/>
    <n v="19981017"/>
    <n v="19981017"/>
    <d v="1998-10-17T00:00:00"/>
    <s v="OL"/>
    <m/>
    <m/>
    <m/>
    <m/>
    <m/>
    <s v="元宇品Ｃｕｐ[開催計画中]"/>
    <s v="広島"/>
    <s v="34"/>
    <x v="3"/>
    <x v="0"/>
    <x v="26"/>
    <n v="1"/>
  </r>
  <r>
    <s v="19981018C"/>
    <n v="19981018"/>
    <n v="19981018"/>
    <d v="1998-10-18T00:00:00"/>
    <s v="OL"/>
    <m/>
    <m/>
    <m/>
    <m/>
    <m/>
    <s v="広島OLC発足25周年記念大会"/>
    <s v="広島"/>
    <s v="34"/>
    <x v="3"/>
    <x v="0"/>
    <x v="26"/>
    <n v="1"/>
  </r>
  <r>
    <s v="19981227A"/>
    <n v="19981227"/>
    <n v="19981227"/>
    <d v="1998-12-27T00:00:00"/>
    <s v="OL"/>
    <m/>
    <m/>
    <m/>
    <m/>
    <m/>
    <s v="第19回広島大学大会"/>
    <s v="広島"/>
    <s v="34"/>
    <x v="3"/>
    <x v="0"/>
    <x v="26"/>
    <n v="1"/>
  </r>
  <r>
    <s v="19980110A"/>
    <n v="19980110"/>
    <n v="19980110"/>
    <d v="1998-01-10T00:00:00"/>
    <s v="OL"/>
    <m/>
    <m/>
    <m/>
    <m/>
    <m/>
    <s v="第26回山口大OL大会"/>
    <s v="山口"/>
    <s v="35"/>
    <x v="2"/>
    <x v="0"/>
    <x v="26"/>
    <n v="1"/>
  </r>
  <r>
    <s v="19980301B"/>
    <n v="19980301"/>
    <n v="19980301"/>
    <d v="1998-03-01T00:00:00"/>
    <s v="OL"/>
    <m/>
    <m/>
    <m/>
    <m/>
    <m/>
    <s v="第13回稲妻杯"/>
    <s v="山口"/>
    <s v="35"/>
    <x v="2"/>
    <x v="0"/>
    <x v="26"/>
    <n v="1"/>
  </r>
  <r>
    <s v="19981024A"/>
    <n v="19981024"/>
    <n v="19981024"/>
    <d v="1998-10-24T00:00:00"/>
    <s v="OL"/>
    <m/>
    <m/>
    <m/>
    <m/>
    <m/>
    <s v="第20回天王杯"/>
    <s v="山口"/>
    <s v="35"/>
    <x v="2"/>
    <x v="0"/>
    <x v="26"/>
    <n v="1"/>
  </r>
  <r>
    <s v="19981206D"/>
    <n v="19981206"/>
    <n v="19981206"/>
    <d v="1998-12-06T00:00:00"/>
    <s v="OL"/>
    <m/>
    <m/>
    <m/>
    <m/>
    <m/>
    <s v="中九四インカレ併設大会"/>
    <s v="山口"/>
    <s v="35"/>
    <x v="2"/>
    <x v="0"/>
    <x v="26"/>
    <n v="1"/>
  </r>
  <r>
    <s v="19980412D"/>
    <n v="19980412"/>
    <n v="19980412"/>
    <d v="1998-04-12T00:00:00"/>
    <s v="OL"/>
    <m/>
    <m/>
    <m/>
    <m/>
    <m/>
    <s v="98平尾台OL大会"/>
    <s v="福岡"/>
    <s v="40"/>
    <x v="25"/>
    <x v="0"/>
    <x v="26"/>
    <n v="1"/>
  </r>
  <r>
    <s v="19980517D"/>
    <n v="19980517"/>
    <n v="19980517"/>
    <d v="1998-05-17T00:00:00"/>
    <s v="OL"/>
    <m/>
    <m/>
    <m/>
    <m/>
    <m/>
    <s v="98小倉南OL大会"/>
    <s v="福岡"/>
    <s v="40"/>
    <x v="25"/>
    <x v="0"/>
    <x v="26"/>
    <n v="1"/>
  </r>
  <r>
    <s v="19981018A"/>
    <n v="19981018"/>
    <n v="19981018"/>
    <d v="1998-10-18T00:00:00"/>
    <s v="OL"/>
    <m/>
    <m/>
    <m/>
    <m/>
    <m/>
    <s v="北九州市民体育祭OL大会"/>
    <s v="福岡"/>
    <s v="40"/>
    <x v="25"/>
    <x v="0"/>
    <x v="26"/>
    <n v="1"/>
  </r>
  <r>
    <s v="19980329D"/>
    <n v="19980329"/>
    <n v="19980329"/>
    <d v="1998-03-29T00:00:00"/>
    <s v="OL"/>
    <m/>
    <m/>
    <m/>
    <m/>
    <m/>
    <s v="虹の松原OL大会"/>
    <s v="佐賀"/>
    <s v="41"/>
    <x v="33"/>
    <x v="0"/>
    <x v="26"/>
    <n v="1"/>
  </r>
  <r>
    <s v="19980524C"/>
    <n v="19980524"/>
    <n v="19980524"/>
    <d v="1998-05-24T00:00:00"/>
    <s v="OL"/>
    <m/>
    <m/>
    <m/>
    <m/>
    <m/>
    <s v="第2回佐賀県さわやかスポレクOL大会"/>
    <s v="佐賀"/>
    <s v="41"/>
    <x v="33"/>
    <x v="0"/>
    <x v="26"/>
    <n v="1"/>
  </r>
  <r>
    <s v="19990801A"/>
    <n v="19990801"/>
    <n v="19990801"/>
    <d v="1999-08-01T00:00:00"/>
    <s v="OL"/>
    <m/>
    <m/>
    <m/>
    <m/>
    <m/>
    <s v="第22回OL北大大会"/>
    <s v="北海道"/>
    <s v="01"/>
    <x v="18"/>
    <x v="0"/>
    <x v="27"/>
    <n v="1"/>
  </r>
  <r>
    <s v="19990822B"/>
    <n v="19990822"/>
    <n v="19990822"/>
    <d v="1999-08-22T00:00:00"/>
    <s v="OL"/>
    <m/>
    <m/>
    <m/>
    <m/>
    <m/>
    <s v="第21回共和町OL大会"/>
    <s v="北海道"/>
    <s v="01"/>
    <x v="18"/>
    <x v="0"/>
    <x v="27"/>
    <n v="1"/>
  </r>
  <r>
    <s v="19991003B"/>
    <n v="19991003"/>
    <n v="19991003"/>
    <d v="1999-10-03T00:00:00"/>
    <s v="OL"/>
    <m/>
    <m/>
    <m/>
    <m/>
    <m/>
    <s v="札幌パークOL大会"/>
    <s v="北海道"/>
    <s v="01"/>
    <x v="18"/>
    <x v="0"/>
    <x v="27"/>
    <n v="1"/>
  </r>
  <r>
    <s v="19991017F"/>
    <n v="19991017"/>
    <n v="19991017"/>
    <d v="1999-10-17T00:00:00"/>
    <s v="OL"/>
    <m/>
    <m/>
    <m/>
    <m/>
    <m/>
    <s v="岩見沢市民OL大会"/>
    <s v="北海道"/>
    <s v="01"/>
    <x v="18"/>
    <x v="0"/>
    <x v="27"/>
    <n v="1"/>
  </r>
  <r>
    <s v="19991026A"/>
    <n v="19991026"/>
    <n v="19991026"/>
    <d v="1999-10-26T00:00:00"/>
    <s v="OL"/>
    <m/>
    <m/>
    <m/>
    <m/>
    <m/>
    <s v="ファミリー・ボートOL大会"/>
    <s v="北海道"/>
    <s v="01"/>
    <x v="18"/>
    <x v="0"/>
    <x v="27"/>
    <n v="1"/>
  </r>
  <r>
    <s v="19991114B"/>
    <n v="19991114"/>
    <n v="19991114"/>
    <d v="1999-11-14T00:00:00"/>
    <s v="OL"/>
    <m/>
    <m/>
    <m/>
    <m/>
    <m/>
    <s v="第7回北海道・東北OL選手権兼第22回岩手県OL選手権"/>
    <s v="岩手"/>
    <s v="03"/>
    <x v="30"/>
    <x v="0"/>
    <x v="27"/>
    <n v="1"/>
  </r>
  <r>
    <s v="19990613C"/>
    <n v="19990613"/>
    <n v="19990613"/>
    <d v="1999-06-13T00:00:00"/>
    <s v="OL"/>
    <m/>
    <m/>
    <m/>
    <m/>
    <m/>
    <s v="第11回筑東北戦"/>
    <s v="宮城"/>
    <s v="04"/>
    <x v="32"/>
    <x v="0"/>
    <x v="27"/>
    <n v="1"/>
  </r>
  <r>
    <s v="19991017A"/>
    <n v="19991017"/>
    <n v="19991017"/>
    <d v="1999-10-17T00:00:00"/>
    <s v="OL"/>
    <m/>
    <m/>
    <m/>
    <m/>
    <m/>
    <s v="第22回東北大OL大会"/>
    <s v="宮城"/>
    <s v="04"/>
    <x v="32"/>
    <x v="0"/>
    <x v="27"/>
    <n v="1"/>
  </r>
  <r>
    <s v="19991212B"/>
    <n v="19991212"/>
    <n v="19991212"/>
    <s v="1999/12/11-12"/>
    <s v="OL"/>
    <m/>
    <m/>
    <m/>
    <m/>
    <m/>
    <s v="第5回ロングOL大会"/>
    <s v="宮城"/>
    <s v="04"/>
    <x v="32"/>
    <x v="0"/>
    <x v="27"/>
    <n v="1"/>
  </r>
  <r>
    <s v="19990502C"/>
    <n v="19990502"/>
    <n v="19990502"/>
    <d v="1999-05-02T00:00:00"/>
    <s v="OL"/>
    <m/>
    <m/>
    <m/>
    <m/>
    <m/>
    <s v="県民の森オープン記念フリーポイントOL大会"/>
    <s v="山形"/>
    <s v="06"/>
    <x v="38"/>
    <x v="0"/>
    <x v="27"/>
    <n v="1"/>
  </r>
  <r>
    <s v="19990619A"/>
    <n v="19990619"/>
    <n v="19990619"/>
    <s v="1999/6/19-20"/>
    <s v="OL"/>
    <m/>
    <m/>
    <m/>
    <m/>
    <m/>
    <s v="山形県パークO大会"/>
    <s v="山形"/>
    <s v="06"/>
    <x v="38"/>
    <x v="0"/>
    <x v="27"/>
    <n v="1"/>
  </r>
  <r>
    <s v="19991031B"/>
    <n v="19991031"/>
    <n v="19991031"/>
    <d v="1999-10-31T00:00:00"/>
    <s v="OL"/>
    <m/>
    <m/>
    <m/>
    <m/>
    <m/>
    <s v="[JOA]第25回東日本OL大会"/>
    <s v="山形"/>
    <s v="06"/>
    <x v="38"/>
    <x v="0"/>
    <x v="27"/>
    <n v="1"/>
  </r>
  <r>
    <s v="19990219A"/>
    <n v="19990219"/>
    <n v="19990219"/>
    <s v="1999/2/19-21"/>
    <s v="OL"/>
    <m/>
    <m/>
    <m/>
    <m/>
    <m/>
    <s v="第5回J-CUPスキーＯ大会"/>
    <s v="福島"/>
    <s v="07"/>
    <x v="10"/>
    <x v="0"/>
    <x v="27"/>
    <n v="1"/>
  </r>
  <r>
    <s v="19990530A"/>
    <n v="19990530"/>
    <n v="19990530"/>
    <d v="1999-05-30T00:00:00"/>
    <s v="OL"/>
    <m/>
    <m/>
    <m/>
    <m/>
    <m/>
    <s v="[JOA]第25回FTVファミリーOL大会"/>
    <s v="福島"/>
    <s v="07"/>
    <x v="10"/>
    <x v="0"/>
    <x v="27"/>
    <n v="1"/>
  </r>
  <r>
    <s v="19990911B"/>
    <n v="19990911"/>
    <n v="19990911"/>
    <d v="1999-09-11T00:00:00"/>
    <s v="OL"/>
    <m/>
    <m/>
    <m/>
    <m/>
    <m/>
    <s v="第39回二本松市民OL大会"/>
    <s v="福島"/>
    <s v="07"/>
    <x v="10"/>
    <x v="0"/>
    <x v="27"/>
    <n v="1"/>
  </r>
  <r>
    <s v="19990919B"/>
    <n v="19990919"/>
    <n v="19990919"/>
    <d v="1999-09-19T00:00:00"/>
    <s v="OL"/>
    <m/>
    <m/>
    <m/>
    <m/>
    <m/>
    <s v="第26回福島市OL大会"/>
    <s v="福島"/>
    <s v="07"/>
    <x v="10"/>
    <x v="0"/>
    <x v="27"/>
    <n v="1"/>
  </r>
  <r>
    <s v="19991113B"/>
    <n v="19991113"/>
    <n v="19991113"/>
    <d v="1999-11-13T00:00:00"/>
    <s v="OL"/>
    <m/>
    <m/>
    <m/>
    <m/>
    <m/>
    <s v="第2回美・遊・知ふるさとOL大会"/>
    <s v="福島"/>
    <s v="07"/>
    <x v="10"/>
    <x v="0"/>
    <x v="27"/>
    <n v="1"/>
  </r>
  <r>
    <s v="19991128B"/>
    <n v="19991128"/>
    <n v="19991128"/>
    <d v="1999-11-28T00:00:00"/>
    <s v="OL"/>
    <m/>
    <m/>
    <m/>
    <m/>
    <m/>
    <s v="平成11年度福島県OL選手権大会"/>
    <s v="福島"/>
    <s v="07"/>
    <x v="10"/>
    <x v="0"/>
    <x v="27"/>
    <n v="1"/>
  </r>
  <r>
    <s v="19990116A"/>
    <n v="19990116"/>
    <n v="19990116"/>
    <d v="1999-01-16T00:00:00"/>
    <s v="OL"/>
    <m/>
    <m/>
    <m/>
    <m/>
    <m/>
    <s v="茨農工戦"/>
    <s v="茨城"/>
    <s v="08"/>
    <x v="11"/>
    <x v="0"/>
    <x v="27"/>
    <n v="1"/>
  </r>
  <r>
    <s v="19990221A"/>
    <n v="19990221"/>
    <n v="19990221"/>
    <d v="1999-02-21T00:00:00"/>
    <s v="OL"/>
    <m/>
    <m/>
    <m/>
    <m/>
    <m/>
    <s v="第8回大和村OL大会兼茨城西OL大会"/>
    <s v="茨城"/>
    <s v="08"/>
    <x v="11"/>
    <x v="0"/>
    <x v="27"/>
    <n v="1"/>
  </r>
  <r>
    <s v="19990307C"/>
    <n v="19990307"/>
    <n v="19990307"/>
    <d v="1999-03-07T00:00:00"/>
    <s v="OL"/>
    <m/>
    <m/>
    <m/>
    <m/>
    <m/>
    <s v="第23回鉾田町OL大会"/>
    <s v="茨城"/>
    <s v="08"/>
    <x v="11"/>
    <x v="0"/>
    <x v="27"/>
    <n v="1"/>
  </r>
  <r>
    <s v="19990314C"/>
    <n v="19990314"/>
    <n v="19990314"/>
    <d v="1999-03-14T00:00:00"/>
    <s v="OL"/>
    <m/>
    <m/>
    <m/>
    <m/>
    <m/>
    <s v="水戸市OLの集い"/>
    <s v="茨城"/>
    <s v="08"/>
    <x v="11"/>
    <x v="0"/>
    <x v="27"/>
    <n v="1"/>
  </r>
  <r>
    <s v="19990509A"/>
    <n v="19990509"/>
    <n v="19990509"/>
    <d v="1999-05-09T00:00:00"/>
    <s v="OL"/>
    <m/>
    <m/>
    <m/>
    <m/>
    <m/>
    <s v="筑波大会内杯"/>
    <s v="茨城"/>
    <s v="08"/>
    <x v="11"/>
    <x v="0"/>
    <x v="27"/>
    <n v="1"/>
  </r>
  <r>
    <s v="19990710A"/>
    <n v="19990710"/>
    <n v="19990710"/>
    <d v="1999-07-10T00:00:00"/>
    <s v="OL"/>
    <m/>
    <m/>
    <m/>
    <m/>
    <m/>
    <s v="ぽっかりカップ第2戦"/>
    <s v="茨城"/>
    <s v="08"/>
    <x v="11"/>
    <x v="0"/>
    <x v="27"/>
    <n v="1"/>
  </r>
  <r>
    <s v="19990711B"/>
    <n v="19990711"/>
    <n v="19990711"/>
    <d v="1999-07-11T00:00:00"/>
    <s v="OL"/>
    <m/>
    <m/>
    <m/>
    <m/>
    <m/>
    <s v="ぽっかりカップ第3戦"/>
    <s v="茨城"/>
    <s v="08"/>
    <x v="11"/>
    <x v="0"/>
    <x v="27"/>
    <n v="1"/>
  </r>
  <r>
    <s v="19991024A"/>
    <n v="19991024"/>
    <n v="19991024"/>
    <d v="1999-10-24T00:00:00"/>
    <s v="OL"/>
    <m/>
    <m/>
    <m/>
    <m/>
    <m/>
    <s v="第22回筑波大OL大会"/>
    <s v="茨城"/>
    <s v="08"/>
    <x v="11"/>
    <x v="0"/>
    <x v="27"/>
    <n v="1"/>
  </r>
  <r>
    <s v="19991024B"/>
    <n v="19991024"/>
    <n v="19991024"/>
    <d v="1999-10-24T00:00:00"/>
    <s v="OL"/>
    <m/>
    <m/>
    <m/>
    <m/>
    <m/>
    <s v="横浜OL・サン・スーシ・ワンダラース対抗戦(筑波大大会)"/>
    <s v="茨城"/>
    <s v="08"/>
    <x v="11"/>
    <x v="0"/>
    <x v="27"/>
    <n v="1"/>
  </r>
  <r>
    <s v="19991205B"/>
    <n v="19991205"/>
    <n v="19991205"/>
    <d v="1999-12-05T00:00:00"/>
    <s v="OL"/>
    <m/>
    <m/>
    <m/>
    <m/>
    <m/>
    <s v="関東インカレ併設レース"/>
    <s v="茨城"/>
    <s v="08"/>
    <x v="11"/>
    <x v="0"/>
    <x v="27"/>
    <n v="1"/>
  </r>
  <r>
    <s v="19990704B"/>
    <n v="19990704"/>
    <n v="19990704"/>
    <d v="1999-07-04T00:00:00"/>
    <s v="OL"/>
    <m/>
    <m/>
    <m/>
    <m/>
    <m/>
    <s v="ぽっかりカップ第1戦"/>
    <s v="栃木"/>
    <s v="09"/>
    <x v="7"/>
    <x v="0"/>
    <x v="27"/>
    <n v="1"/>
  </r>
  <r>
    <s v="19991114A"/>
    <n v="19991114"/>
    <n v="19991114"/>
    <d v="1999-11-14T00:00:00"/>
    <s v="OL"/>
    <m/>
    <m/>
    <m/>
    <m/>
    <m/>
    <s v="第7回インカレショート99併設大会"/>
    <s v="栃木"/>
    <s v="09"/>
    <x v="7"/>
    <x v="0"/>
    <x v="27"/>
    <n v="1"/>
  </r>
  <r>
    <s v="19991223A"/>
    <n v="19991223"/>
    <n v="19991223"/>
    <d v="1999-12-23T00:00:00"/>
    <s v="OL"/>
    <m/>
    <m/>
    <m/>
    <m/>
    <m/>
    <s v="第13回関東学生OL選手権団体戦"/>
    <s v="栃木"/>
    <s v="09"/>
    <x v="7"/>
    <x v="0"/>
    <x v="27"/>
    <n v="1"/>
  </r>
  <r>
    <s v="19991223B"/>
    <n v="19991223"/>
    <n v="19991223"/>
    <s v="1999/12/22-23"/>
    <s v="OL"/>
    <m/>
    <m/>
    <m/>
    <m/>
    <m/>
    <s v="1999年度第1回日本学連合宿"/>
    <s v="栃木"/>
    <s v="09"/>
    <x v="7"/>
    <x v="0"/>
    <x v="27"/>
    <n v="1"/>
  </r>
  <r>
    <s v="19990314A"/>
    <n v="19990314"/>
    <n v="19990314"/>
    <d v="1999-03-14T00:00:00"/>
    <s v="OL"/>
    <m/>
    <m/>
    <m/>
    <m/>
    <m/>
    <s v="第3回早春OL岩宿の里大会"/>
    <s v="群馬"/>
    <s v="10"/>
    <x v="20"/>
    <x v="0"/>
    <x v="27"/>
    <n v="1"/>
  </r>
  <r>
    <s v="19990314D"/>
    <n v="19990314"/>
    <n v="19990314"/>
    <d v="1999-03-14T00:00:00"/>
    <s v="OL"/>
    <m/>
    <m/>
    <m/>
    <m/>
    <m/>
    <s v="第8回OL高崎大会（観音山）"/>
    <s v="群馬"/>
    <s v="10"/>
    <x v="20"/>
    <x v="0"/>
    <x v="27"/>
    <n v="1"/>
  </r>
  <r>
    <s v="19990620A"/>
    <n v="19990620"/>
    <n v="19990620"/>
    <d v="1999-06-20T00:00:00"/>
    <s v="OL"/>
    <m/>
    <m/>
    <m/>
    <m/>
    <m/>
    <s v="庚申山パークO大会"/>
    <s v="群馬"/>
    <s v="10"/>
    <x v="20"/>
    <x v="0"/>
    <x v="27"/>
    <n v="1"/>
  </r>
  <r>
    <s v="19990720A"/>
    <n v="19990720"/>
    <n v="19990720"/>
    <d v="1999-07-20T00:00:00"/>
    <s v="OL"/>
    <m/>
    <m/>
    <m/>
    <m/>
    <m/>
    <s v="ぽっかりカップ第6戦"/>
    <s v="群馬"/>
    <s v="10"/>
    <x v="20"/>
    <x v="0"/>
    <x v="27"/>
    <n v="1"/>
  </r>
  <r>
    <s v="19990829A"/>
    <n v="19990829"/>
    <n v="19990829"/>
    <d v="1999-08-29T00:00:00"/>
    <s v="OL"/>
    <m/>
    <m/>
    <m/>
    <m/>
    <m/>
    <s v="第1回あかがね街道OL大会"/>
    <s v="群馬"/>
    <s v="10"/>
    <x v="20"/>
    <x v="0"/>
    <x v="27"/>
    <n v="1"/>
  </r>
  <r>
    <s v="19991114C"/>
    <n v="19991114"/>
    <n v="19991114"/>
    <d v="1999-11-14T00:00:00"/>
    <s v="OL"/>
    <m/>
    <m/>
    <m/>
    <m/>
    <m/>
    <s v="第1回赤城ふれあいの森OL大会兼前橋市民OL大会"/>
    <s v="群馬"/>
    <s v="10"/>
    <x v="20"/>
    <x v="0"/>
    <x v="27"/>
    <n v="1"/>
  </r>
  <r>
    <s v="19990207A"/>
    <n v="19990207"/>
    <n v="19990207"/>
    <d v="1999-02-07T00:00:00"/>
    <s v="OL"/>
    <m/>
    <m/>
    <m/>
    <m/>
    <m/>
    <s v="第3回クラブ対抗リレーOL大会"/>
    <s v="埼玉"/>
    <s v="11"/>
    <x v="0"/>
    <x v="0"/>
    <x v="27"/>
    <n v="1"/>
  </r>
  <r>
    <s v="19990213A"/>
    <n v="19990213"/>
    <n v="19990213"/>
    <d v="1999-02-13T00:00:00"/>
    <s v="OL"/>
    <m/>
    <m/>
    <m/>
    <m/>
    <m/>
    <s v="女子オリエンティア向け机上合宿"/>
    <s v="埼玉"/>
    <s v="11"/>
    <x v="0"/>
    <x v="0"/>
    <x v="27"/>
    <n v="1"/>
  </r>
  <r>
    <s v="19990214A"/>
    <n v="19990214"/>
    <n v="19990214"/>
    <d v="1999-02-14T00:00:00"/>
    <s v="OL"/>
    <m/>
    <m/>
    <m/>
    <m/>
    <m/>
    <s v="第21回早大OC大会"/>
    <s v="埼玉"/>
    <s v="11"/>
    <x v="0"/>
    <x v="0"/>
    <x v="27"/>
    <n v="1"/>
  </r>
  <r>
    <s v="19990306A"/>
    <n v="19990306"/>
    <n v="19990306"/>
    <d v="1999-03-06T00:00:00"/>
    <s v="OL"/>
    <m/>
    <m/>
    <m/>
    <m/>
    <m/>
    <s v="上尾OLC大会"/>
    <s v="埼玉"/>
    <s v="11"/>
    <x v="0"/>
    <x v="0"/>
    <x v="27"/>
    <n v="1"/>
  </r>
  <r>
    <s v="19990307B"/>
    <n v="19990307"/>
    <n v="19990307"/>
    <d v="1999-03-07T00:00:00"/>
    <s v="OL"/>
    <m/>
    <m/>
    <m/>
    <m/>
    <m/>
    <s v="第2回東京都OL選手権"/>
    <s v="埼玉"/>
    <s v="11"/>
    <x v="0"/>
    <x v="0"/>
    <x v="27"/>
    <n v="1"/>
  </r>
  <r>
    <s v="19990411A"/>
    <n v="19990411"/>
    <n v="19990411"/>
    <d v="1999-04-11T00:00:00"/>
    <s v="OL"/>
    <m/>
    <m/>
    <m/>
    <m/>
    <m/>
    <s v="第2回入間加治丘陵まつり兼第16回入間OLカーニバル"/>
    <s v="埼玉"/>
    <s v="11"/>
    <x v="0"/>
    <x v="0"/>
    <x v="27"/>
    <n v="1"/>
  </r>
  <r>
    <s v="19990704A"/>
    <n v="19990704"/>
    <n v="19990704"/>
    <d v="1999-07-04T00:00:00"/>
    <s v="OL"/>
    <m/>
    <m/>
    <m/>
    <m/>
    <m/>
    <s v="第11回東工大OLT杯"/>
    <s v="埼玉"/>
    <s v="11"/>
    <x v="0"/>
    <x v="0"/>
    <x v="27"/>
    <n v="1"/>
  </r>
  <r>
    <s v="19990904A"/>
    <n v="19990904"/>
    <n v="19990904"/>
    <s v="1999/9/4-5"/>
    <s v="OL"/>
    <m/>
    <m/>
    <m/>
    <m/>
    <m/>
    <s v="第2回女子オリエンティア向け机上合宿"/>
    <s v="埼玉"/>
    <s v="11"/>
    <x v="0"/>
    <x v="0"/>
    <x v="27"/>
    <n v="1"/>
  </r>
  <r>
    <s v="19990905A"/>
    <n v="19990905"/>
    <n v="19990905"/>
    <d v="1999-09-05T00:00:00"/>
    <s v="OL"/>
    <m/>
    <m/>
    <m/>
    <m/>
    <m/>
    <s v="第15回埼玉OL協会大会兼第16回中学・高校選手権大会"/>
    <s v="埼玉"/>
    <s v="11"/>
    <x v="0"/>
    <x v="0"/>
    <x v="27"/>
    <n v="1"/>
  </r>
  <r>
    <s v="19990911A"/>
    <n v="19990911"/>
    <n v="19990911"/>
    <d v="1999-09-11T00:00:00"/>
    <s v="OL"/>
    <m/>
    <m/>
    <m/>
    <m/>
    <m/>
    <s v="第42回上尾OLC大会上尾の森ナイトO大会"/>
    <s v="埼玉"/>
    <s v="11"/>
    <x v="0"/>
    <x v="0"/>
    <x v="27"/>
    <n v="1"/>
  </r>
  <r>
    <s v="19991009A"/>
    <n v="19991009"/>
    <n v="19991009"/>
    <d v="1999-10-09T00:00:00"/>
    <s v="OL"/>
    <m/>
    <m/>
    <m/>
    <m/>
    <m/>
    <s v="ソニーOL大会"/>
    <s v="埼玉"/>
    <s v="11"/>
    <x v="0"/>
    <x v="0"/>
    <x v="27"/>
    <n v="1"/>
  </r>
  <r>
    <s v="19991212A"/>
    <n v="19991212"/>
    <n v="19991212"/>
    <d v="1999-12-12T00:00:00"/>
    <s v="OL"/>
    <m/>
    <m/>
    <m/>
    <m/>
    <m/>
    <s v="第4回筑東戦"/>
    <s v="埼玉"/>
    <s v="11"/>
    <x v="0"/>
    <x v="0"/>
    <x v="27"/>
    <n v="1"/>
  </r>
  <r>
    <s v="19990307D"/>
    <n v="19990307"/>
    <n v="19990307"/>
    <d v="1999-03-07T00:00:00"/>
    <s v="OL"/>
    <m/>
    <m/>
    <m/>
    <m/>
    <m/>
    <s v="第15回千葉県OL協会大会"/>
    <s v="千葉"/>
    <s v="12"/>
    <x v="4"/>
    <x v="0"/>
    <x v="27"/>
    <n v="1"/>
  </r>
  <r>
    <s v="19990620C"/>
    <n v="19990620"/>
    <n v="19990620"/>
    <d v="1999-06-20T00:00:00"/>
    <s v="OL"/>
    <m/>
    <m/>
    <m/>
    <m/>
    <m/>
    <s v="第16回千葉OL協会大会"/>
    <s v="千葉"/>
    <s v="12"/>
    <x v="4"/>
    <x v="0"/>
    <x v="27"/>
    <n v="1"/>
  </r>
  <r>
    <s v="19990717A"/>
    <n v="19990717"/>
    <n v="19990717"/>
    <d v="1999-07-17T00:00:00"/>
    <s v="OL"/>
    <m/>
    <m/>
    <m/>
    <m/>
    <m/>
    <s v="ぽっかりカップ第4戦"/>
    <s v="千葉"/>
    <s v="12"/>
    <x v="4"/>
    <x v="0"/>
    <x v="27"/>
    <n v="1"/>
  </r>
  <r>
    <s v="19990919A"/>
    <n v="19990919"/>
    <n v="19990919"/>
    <d v="1999-09-19T00:00:00"/>
    <s v="OL"/>
    <m/>
    <m/>
    <m/>
    <m/>
    <m/>
    <s v="筑早戦"/>
    <s v="千葉"/>
    <s v="12"/>
    <x v="4"/>
    <x v="0"/>
    <x v="27"/>
    <n v="1"/>
  </r>
  <r>
    <s v="19991219A"/>
    <n v="19991219"/>
    <n v="19991219"/>
    <d v="1999-12-19T00:00:00"/>
    <s v="OL"/>
    <m/>
    <m/>
    <m/>
    <m/>
    <m/>
    <s v="第19回千葉大OL大会"/>
    <s v="千葉"/>
    <s v="12"/>
    <x v="4"/>
    <x v="0"/>
    <x v="27"/>
    <n v="1"/>
  </r>
  <r>
    <s v="19990102A"/>
    <n v="19990102"/>
    <n v="19990102"/>
    <d v="1999-01-02T00:00:00"/>
    <s v="OL"/>
    <m/>
    <m/>
    <m/>
    <m/>
    <m/>
    <s v="第15回七福神OL大会"/>
    <s v="東京"/>
    <s v="13"/>
    <x v="5"/>
    <x v="0"/>
    <x v="27"/>
    <n v="1"/>
  </r>
  <r>
    <s v="19990124B"/>
    <n v="19990124"/>
    <n v="19990124"/>
    <d v="1999-01-24T00:00:00"/>
    <s v="OL"/>
    <m/>
    <m/>
    <m/>
    <m/>
    <m/>
    <s v="第16回ジュニアチャンピオン大会"/>
    <s v="東京"/>
    <s v="13"/>
    <x v="5"/>
    <x v="0"/>
    <x v="27"/>
    <n v="1"/>
  </r>
  <r>
    <s v="19990227A"/>
    <n v="19990227"/>
    <n v="19990227"/>
    <d v="1999-02-27T00:00:00"/>
    <s v="OL"/>
    <m/>
    <m/>
    <m/>
    <m/>
    <m/>
    <s v="TOKYO_LOPPET_のがわむさしの大会"/>
    <s v="東京"/>
    <s v="13"/>
    <x v="5"/>
    <x v="0"/>
    <x v="27"/>
    <n v="1"/>
  </r>
  <r>
    <s v="19990228A"/>
    <n v="19990228"/>
    <n v="19990228"/>
    <d v="1999-02-28T00:00:00"/>
    <s v="OL"/>
    <m/>
    <m/>
    <m/>
    <m/>
    <m/>
    <s v="ペアOL大会"/>
    <s v="東京"/>
    <s v="13"/>
    <x v="5"/>
    <x v="0"/>
    <x v="27"/>
    <n v="1"/>
  </r>
  <r>
    <s v="19990516C"/>
    <n v="19990516"/>
    <n v="19990516"/>
    <d v="1999-05-16T00:00:00"/>
    <s v="OL"/>
    <m/>
    <m/>
    <m/>
    <m/>
    <m/>
    <s v="新歓ペアOL併設大会"/>
    <s v="東京"/>
    <s v="13"/>
    <x v="5"/>
    <x v="0"/>
    <x v="27"/>
    <n v="1"/>
  </r>
  <r>
    <s v="19990605A"/>
    <n v="19990605"/>
    <n v="19990605"/>
    <d v="1999-06-05T00:00:00"/>
    <s v="OL"/>
    <m/>
    <m/>
    <m/>
    <m/>
    <m/>
    <s v="TOKYO_LOPPET_パークO_99_第1戦"/>
    <s v="東京"/>
    <s v="13"/>
    <x v="5"/>
    <x v="0"/>
    <x v="27"/>
    <n v="1"/>
  </r>
  <r>
    <s v="19990606A"/>
    <n v="19990606"/>
    <n v="19990606"/>
    <d v="1999-06-06T00:00:00"/>
    <s v="OL"/>
    <m/>
    <m/>
    <m/>
    <m/>
    <m/>
    <s v="第21回東大OLK大会"/>
    <s v="東京"/>
    <s v="13"/>
    <x v="5"/>
    <x v="0"/>
    <x v="27"/>
    <n v="1"/>
  </r>
  <r>
    <s v="19990718A"/>
    <n v="19990718"/>
    <n v="19990718"/>
    <d v="1999-07-18T00:00:00"/>
    <s v="OL"/>
    <m/>
    <m/>
    <m/>
    <m/>
    <m/>
    <s v="ぽっかりカップ第5戦"/>
    <s v="東京"/>
    <s v="13"/>
    <x v="5"/>
    <x v="0"/>
    <x v="27"/>
    <n v="1"/>
  </r>
  <r>
    <s v="19991010C"/>
    <n v="19991010"/>
    <n v="19991010"/>
    <d v="1999-10-10T00:00:00"/>
    <s v="OL"/>
    <m/>
    <m/>
    <m/>
    <m/>
    <m/>
    <s v="第24回ペアOL大会"/>
    <s v="東京"/>
    <s v="13"/>
    <x v="5"/>
    <x v="0"/>
    <x v="27"/>
    <n v="1"/>
  </r>
  <r>
    <s v="19991011A"/>
    <n v="19991011"/>
    <n v="19991011"/>
    <d v="1999-10-11T00:00:00"/>
    <s v="OL"/>
    <m/>
    <m/>
    <m/>
    <m/>
    <m/>
    <s v="パークOワールドツァー"/>
    <s v="東京"/>
    <s v="13"/>
    <x v="5"/>
    <x v="0"/>
    <x v="27"/>
    <n v="1"/>
  </r>
  <r>
    <s v="19990101A"/>
    <n v="19990101"/>
    <n v="19990101"/>
    <d v="1999-01-01T00:00:00"/>
    <s v="OL"/>
    <m/>
    <m/>
    <m/>
    <m/>
    <m/>
    <s v="第24回元朝OL大会"/>
    <s v="神奈川"/>
    <s v="14"/>
    <x v="1"/>
    <x v="0"/>
    <x v="27"/>
    <n v="1"/>
  </r>
  <r>
    <s v="19990131A"/>
    <n v="19990131"/>
    <n v="19990131"/>
    <d v="1999-01-31T00:00:00"/>
    <s v="OL"/>
    <m/>
    <m/>
    <m/>
    <m/>
    <m/>
    <s v="第19回横浜OLクラブ大会"/>
    <s v="神奈川"/>
    <s v="14"/>
    <x v="1"/>
    <x v="0"/>
    <x v="27"/>
    <n v="1"/>
  </r>
  <r>
    <s v="19990307A"/>
    <n v="19990307"/>
    <n v="19990307"/>
    <d v="1999-03-07T00:00:00"/>
    <s v="OL"/>
    <m/>
    <m/>
    <m/>
    <m/>
    <m/>
    <s v="第18回港南区さわやかOL大会"/>
    <s v="神奈川"/>
    <s v="14"/>
    <x v="1"/>
    <x v="0"/>
    <x v="27"/>
    <n v="1"/>
  </r>
  <r>
    <s v="19990314B"/>
    <n v="19990314"/>
    <n v="19990314"/>
    <d v="1999-03-14T00:00:00"/>
    <s v="OL"/>
    <m/>
    <m/>
    <m/>
    <m/>
    <m/>
    <s v="平成10年度神奈川県民OL大会併設サン・スーシパークO大会"/>
    <s v="神奈川"/>
    <s v="14"/>
    <x v="1"/>
    <x v="0"/>
    <x v="27"/>
    <n v="1"/>
  </r>
  <r>
    <s v="19990523A"/>
    <n v="19990523"/>
    <n v="19990523"/>
    <d v="1999-05-23T00:00:00"/>
    <s v="OL"/>
    <m/>
    <m/>
    <m/>
    <m/>
    <m/>
    <s v="全日本リレー神奈川・東京予選第1戦"/>
    <s v="神奈川"/>
    <s v="14"/>
    <x v="1"/>
    <x v="0"/>
    <x v="27"/>
    <n v="1"/>
  </r>
  <r>
    <s v="19991003C"/>
    <n v="19991003"/>
    <n v="19991003"/>
    <d v="1999-10-03T00:00:00"/>
    <s v="OL"/>
    <m/>
    <m/>
    <m/>
    <m/>
    <m/>
    <s v="ワンダラースPARK-O大会"/>
    <s v="神奈川"/>
    <s v="14"/>
    <x v="1"/>
    <x v="0"/>
    <x v="27"/>
    <n v="1"/>
  </r>
  <r>
    <s v="19991128A"/>
    <n v="19991128"/>
    <n v="19991128"/>
    <d v="1999-11-28T00:00:00"/>
    <s v="OL"/>
    <m/>
    <m/>
    <m/>
    <m/>
    <m/>
    <s v="第19回サン・スーシOL大会"/>
    <s v="神奈川"/>
    <s v="14"/>
    <x v="1"/>
    <x v="0"/>
    <x v="27"/>
    <n v="1"/>
  </r>
  <r>
    <s v="19990418A"/>
    <n v="19990418"/>
    <n v="19990418"/>
    <d v="1999-04-18T00:00:00"/>
    <s v="OL"/>
    <m/>
    <m/>
    <m/>
    <m/>
    <m/>
    <s v="第13回新潟大OL大会"/>
    <s v="新潟"/>
    <s v="15"/>
    <x v="26"/>
    <x v="0"/>
    <x v="27"/>
    <n v="1"/>
  </r>
  <r>
    <s v="19990828B"/>
    <n v="19990828"/>
    <n v="19990828"/>
    <s v="1999/8/28-29"/>
    <s v="OL"/>
    <m/>
    <m/>
    <m/>
    <m/>
    <m/>
    <s v="北信越OL連絡協議会サマーキャンプ"/>
    <s v="富山"/>
    <s v="16"/>
    <x v="37"/>
    <x v="0"/>
    <x v="27"/>
    <n v="1"/>
  </r>
  <r>
    <s v="19991003A"/>
    <n v="19991003"/>
    <n v="19991003"/>
    <d v="1999-10-03T00:00:00"/>
    <s v="OL"/>
    <m/>
    <m/>
    <m/>
    <m/>
    <m/>
    <s v="富山県OL大会兼第6回富山OLK大会"/>
    <s v="富山"/>
    <s v="16"/>
    <x v="37"/>
    <x v="0"/>
    <x v="27"/>
    <n v="1"/>
  </r>
  <r>
    <s v="19990404A"/>
    <n v="19990404"/>
    <n v="19990404"/>
    <d v="1999-04-04T00:00:00"/>
    <s v="OL"/>
    <m/>
    <m/>
    <m/>
    <m/>
    <m/>
    <s v="第16回金沢大OL大会"/>
    <s v="石川"/>
    <s v="17"/>
    <x v="13"/>
    <x v="0"/>
    <x v="27"/>
    <n v="1"/>
  </r>
  <r>
    <s v="19990731B"/>
    <n v="19990731"/>
    <n v="19990731"/>
    <s v="1999/7/31-8/2"/>
    <s v="OL"/>
    <m/>
    <m/>
    <m/>
    <m/>
    <m/>
    <s v="第25回サマーOL"/>
    <s v="山梨"/>
    <s v="19"/>
    <x v="16"/>
    <x v="0"/>
    <x v="27"/>
    <n v="1"/>
  </r>
  <r>
    <s v="19990912A"/>
    <n v="19990912"/>
    <n v="19990912"/>
    <s v="1999/7/22-9/12"/>
    <s v="OL"/>
    <m/>
    <m/>
    <m/>
    <m/>
    <m/>
    <s v="WOC-challenge-99"/>
    <s v="山梨"/>
    <s v="19"/>
    <x v="16"/>
    <x v="0"/>
    <x v="27"/>
    <n v="1"/>
  </r>
  <r>
    <s v="19990504A"/>
    <n v="19990504"/>
    <n v="19990504"/>
    <d v="1999-05-04T00:00:00"/>
    <s v="OL"/>
    <m/>
    <m/>
    <m/>
    <m/>
    <m/>
    <s v="GW2days"/>
    <s v="長野"/>
    <s v="20"/>
    <x v="19"/>
    <x v="0"/>
    <x v="27"/>
    <n v="1"/>
  </r>
  <r>
    <s v="19990522A"/>
    <n v="19990522"/>
    <n v="19990522"/>
    <d v="1999-05-22T00:00:00"/>
    <s v="OL"/>
    <m/>
    <m/>
    <m/>
    <m/>
    <m/>
    <s v="第9回真田町菅平高原マウンテンバイクフェスティバルミニOL大会"/>
    <s v="長野"/>
    <s v="20"/>
    <x v="19"/>
    <x v="0"/>
    <x v="27"/>
    <n v="1"/>
  </r>
  <r>
    <s v="19990821A"/>
    <n v="19990821"/>
    <n v="19990821"/>
    <d v="1999-08-21T00:00:00"/>
    <s v="OL"/>
    <m/>
    <m/>
    <m/>
    <m/>
    <m/>
    <s v="第21回筑波杯兼第10回OBOG杯"/>
    <s v="長野"/>
    <s v="20"/>
    <x v="19"/>
    <x v="0"/>
    <x v="27"/>
    <n v="1"/>
  </r>
  <r>
    <s v="19990828A"/>
    <n v="19990828"/>
    <n v="19990828"/>
    <s v="1999/8/28-29"/>
    <s v="OL"/>
    <m/>
    <m/>
    <m/>
    <m/>
    <m/>
    <s v="東海地区OLクラブ連絡協議会さわやか夏合宿"/>
    <s v="長野"/>
    <s v="20"/>
    <x v="19"/>
    <x v="0"/>
    <x v="27"/>
    <n v="1"/>
  </r>
  <r>
    <s v="19990905D"/>
    <n v="19990905"/>
    <n v="19990905"/>
    <s v="1999/9/4-5"/>
    <s v="OL"/>
    <m/>
    <m/>
    <m/>
    <m/>
    <m/>
    <s v="サン・スーシ合宿"/>
    <s v="長野"/>
    <s v="20"/>
    <x v="19"/>
    <x v="0"/>
    <x v="27"/>
    <n v="1"/>
  </r>
  <r>
    <s v="19990925A"/>
    <n v="19990925"/>
    <n v="19990925"/>
    <d v="1999-09-25T00:00:00"/>
    <s v="OL"/>
    <m/>
    <m/>
    <m/>
    <m/>
    <m/>
    <s v="第2回OLフェスティバル長野菅平大会第1日(第22回長野県OL大会)"/>
    <s v="長野"/>
    <s v="20"/>
    <x v="19"/>
    <x v="0"/>
    <x v="27"/>
    <n v="1"/>
  </r>
  <r>
    <s v="19990926A"/>
    <n v="19990926"/>
    <n v="19990926"/>
    <d v="1999-09-26T00:00:00"/>
    <s v="OL"/>
    <m/>
    <m/>
    <m/>
    <m/>
    <m/>
    <s v="第2回OLフェスティバル長野菅平大会第2日(第7回クラブカップ7人リレーOL大会)"/>
    <s v="長野"/>
    <s v="20"/>
    <x v="19"/>
    <x v="0"/>
    <x v="27"/>
    <n v="1"/>
  </r>
  <r>
    <s v="19991010B"/>
    <n v="19991010"/>
    <n v="19991010"/>
    <d v="1999-10-10T00:00:00"/>
    <s v="OL"/>
    <m/>
    <m/>
    <m/>
    <m/>
    <m/>
    <s v="高遠フェスティバルOLイベント"/>
    <s v="長野"/>
    <s v="20"/>
    <x v="19"/>
    <x v="0"/>
    <x v="27"/>
    <n v="1"/>
  </r>
  <r>
    <s v="19991031C"/>
    <n v="19991031"/>
    <n v="19991031"/>
    <d v="1999-10-31T00:00:00"/>
    <s v="OL"/>
    <m/>
    <m/>
    <m/>
    <m/>
    <m/>
    <s v="北信越学生選手権"/>
    <s v="長野"/>
    <s v="20"/>
    <x v="19"/>
    <x v="0"/>
    <x v="27"/>
    <n v="1"/>
  </r>
  <r>
    <s v="19990502B"/>
    <n v="19990502"/>
    <n v="19990502"/>
    <d v="1999-05-02T00:00:00"/>
    <s v="OL"/>
    <m/>
    <m/>
    <m/>
    <m/>
    <m/>
    <s v="根の上高原つつじまつりOL大会"/>
    <s v="岐阜"/>
    <s v="21"/>
    <x v="14"/>
    <x v="0"/>
    <x v="27"/>
    <n v="1"/>
  </r>
  <r>
    <s v="19990110A"/>
    <n v="19990110"/>
    <n v="19990110"/>
    <d v="1999-01-10T00:00:00"/>
    <s v="OL"/>
    <m/>
    <m/>
    <m/>
    <m/>
    <m/>
    <s v="静岡大OL大会"/>
    <s v="静岡"/>
    <s v="22"/>
    <x v="21"/>
    <x v="0"/>
    <x v="27"/>
    <n v="1"/>
  </r>
  <r>
    <s v="19990327A"/>
    <n v="19990327"/>
    <n v="19990327"/>
    <s v="1999/3/26-28"/>
    <s v="OL"/>
    <m/>
    <m/>
    <m/>
    <m/>
    <m/>
    <s v="第12回全日本高等学校OL選手権大会併設大会"/>
    <s v="静岡"/>
    <s v="22"/>
    <x v="21"/>
    <x v="0"/>
    <x v="27"/>
    <n v="1"/>
  </r>
  <r>
    <s v="19990627A"/>
    <n v="19990627"/>
    <n v="19990627"/>
    <d v="1999-06-27T00:00:00"/>
    <s v="OL"/>
    <m/>
    <m/>
    <m/>
    <m/>
    <m/>
    <s v="全日本リレー神奈川・東京予選第2戦"/>
    <s v="静岡"/>
    <s v="22"/>
    <x v="21"/>
    <x v="0"/>
    <x v="27"/>
    <n v="1"/>
  </r>
  <r>
    <s v="19990815A"/>
    <n v="19990815"/>
    <n v="19990815"/>
    <s v="1999/8/13-15"/>
    <s v="OL"/>
    <m/>
    <m/>
    <m/>
    <m/>
    <m/>
    <s v="多摩OL夏合宿"/>
    <s v="静岡"/>
    <s v="22"/>
    <x v="21"/>
    <x v="0"/>
    <x v="27"/>
    <n v="1"/>
  </r>
  <r>
    <s v="19990828C"/>
    <n v="19990828"/>
    <n v="19990828"/>
    <s v="1999/7/11-8/28"/>
    <s v="OL"/>
    <m/>
    <m/>
    <m/>
    <m/>
    <m/>
    <s v="サマーチャレンジ99"/>
    <s v="静岡"/>
    <s v="22"/>
    <x v="21"/>
    <x v="0"/>
    <x v="27"/>
    <n v="1"/>
  </r>
  <r>
    <s v="19991103A"/>
    <n v="19991103"/>
    <n v="19991103"/>
    <d v="1999-11-03T00:00:00"/>
    <s v="OL"/>
    <m/>
    <m/>
    <m/>
    <m/>
    <m/>
    <s v="2000年WorldCupプレイベント大会"/>
    <s v="静岡"/>
    <s v="22"/>
    <x v="21"/>
    <x v="0"/>
    <x v="27"/>
    <n v="1"/>
  </r>
  <r>
    <s v="19990207B"/>
    <n v="19990207"/>
    <n v="19990207"/>
    <d v="1999-02-07T00:00:00"/>
    <s v="OL"/>
    <m/>
    <m/>
    <m/>
    <m/>
    <m/>
    <s v="第50回岡崎市OL大会"/>
    <s v="愛知"/>
    <s v="23"/>
    <x v="8"/>
    <x v="0"/>
    <x v="27"/>
    <n v="1"/>
  </r>
  <r>
    <s v="19990320A"/>
    <n v="19990320"/>
    <n v="19990320"/>
    <d v="1999-03-20T00:00:00"/>
    <s v="OL"/>
    <m/>
    <m/>
    <m/>
    <m/>
    <m/>
    <s v="リレーOLin愛知"/>
    <s v="愛知"/>
    <s v="23"/>
    <x v="8"/>
    <x v="0"/>
    <x v="27"/>
    <n v="1"/>
  </r>
  <r>
    <s v="19990321A"/>
    <n v="19990321"/>
    <n v="19990321"/>
    <d v="1999-03-21T00:00:00"/>
    <s v="OL"/>
    <m/>
    <m/>
    <m/>
    <m/>
    <m/>
    <s v="[JOA]第25回全日本OL大会"/>
    <s v="愛知"/>
    <s v="23"/>
    <x v="8"/>
    <x v="0"/>
    <x v="27"/>
    <n v="1"/>
  </r>
  <r>
    <s v="19990321B"/>
    <n v="19990321"/>
    <n v="19990321"/>
    <d v="1999-03-21T00:00:00"/>
    <s v="OL"/>
    <m/>
    <m/>
    <m/>
    <m/>
    <m/>
    <s v="全日本併設愛知OL大会"/>
    <s v="愛知"/>
    <s v="23"/>
    <x v="8"/>
    <x v="0"/>
    <x v="27"/>
    <n v="1"/>
  </r>
  <r>
    <s v="19990321C"/>
    <n v="19990321"/>
    <n v="19990321"/>
    <s v="1999/3/21-22"/>
    <s v="OL"/>
    <m/>
    <m/>
    <m/>
    <m/>
    <m/>
    <s v="全日本を振り返る会"/>
    <s v="愛知"/>
    <s v="23"/>
    <x v="8"/>
    <x v="0"/>
    <x v="27"/>
    <n v="1"/>
  </r>
  <r>
    <s v="19990322B"/>
    <n v="19990322"/>
    <n v="19990322"/>
    <d v="1999-03-22T00:00:00"/>
    <s v="OL"/>
    <m/>
    <m/>
    <m/>
    <m/>
    <m/>
    <s v="全日本21Eコーストライアル"/>
    <s v="愛知"/>
    <s v="23"/>
    <x v="8"/>
    <x v="0"/>
    <x v="27"/>
    <n v="1"/>
  </r>
  <r>
    <s v="19991017D"/>
    <n v="19991017"/>
    <n v="19991017"/>
    <d v="1999-10-17T00:00:00"/>
    <s v="OL"/>
    <m/>
    <m/>
    <m/>
    <m/>
    <m/>
    <s v="OLCルーパー創立25周年鶴舞公園SuperParkO"/>
    <s v="愛知"/>
    <s v="23"/>
    <x v="8"/>
    <x v="0"/>
    <x v="27"/>
    <n v="1"/>
  </r>
  <r>
    <s v="19991212C"/>
    <n v="19991212"/>
    <n v="19991212"/>
    <d v="1999-12-12T00:00:00"/>
    <s v="OL"/>
    <m/>
    <m/>
    <m/>
    <m/>
    <m/>
    <s v="椙橘戦兼東海学連定例戦"/>
    <s v="愛知"/>
    <s v="23"/>
    <x v="8"/>
    <x v="0"/>
    <x v="27"/>
    <n v="1"/>
  </r>
  <r>
    <s v="19990124C"/>
    <n v="19990124"/>
    <n v="19990124"/>
    <d v="1999-01-24T00:00:00"/>
    <s v="OL"/>
    <m/>
    <m/>
    <m/>
    <m/>
    <m/>
    <s v="平成10年度滋賀県パークO大会"/>
    <s v="滋賀"/>
    <s v="25"/>
    <x v="27"/>
    <x v="0"/>
    <x v="27"/>
    <n v="1"/>
  </r>
  <r>
    <s v="19990307E"/>
    <n v="19990307"/>
    <n v="19990307"/>
    <d v="1999-03-07T00:00:00"/>
    <s v="OL"/>
    <m/>
    <m/>
    <m/>
    <m/>
    <m/>
    <s v="98京都カップOL大会第4戦"/>
    <s v="京都"/>
    <s v="26"/>
    <x v="22"/>
    <x v="0"/>
    <x v="27"/>
    <n v="1"/>
  </r>
  <r>
    <s v="19990613A"/>
    <n v="19990613"/>
    <n v="19990613"/>
    <d v="1999-06-13T00:00:00"/>
    <s v="OL"/>
    <m/>
    <m/>
    <m/>
    <m/>
    <m/>
    <s v="1999年度関西学生OL連盟第2回定例戦"/>
    <s v="京都"/>
    <s v="26"/>
    <x v="22"/>
    <x v="0"/>
    <x v="27"/>
    <n v="1"/>
  </r>
  <r>
    <s v="19990720B"/>
    <n v="19990720"/>
    <n v="19990720"/>
    <d v="1999-07-20T00:00:00"/>
    <s v="OL"/>
    <m/>
    <m/>
    <m/>
    <m/>
    <m/>
    <s v="全日本リレー京都・滋賀予選"/>
    <s v="京都"/>
    <s v="26"/>
    <x v="22"/>
    <x v="0"/>
    <x v="27"/>
    <n v="1"/>
  </r>
  <r>
    <s v="19991017C"/>
    <n v="19991017"/>
    <n v="19991017"/>
    <d v="1999-10-17T00:00:00"/>
    <s v="OL"/>
    <m/>
    <m/>
    <m/>
    <m/>
    <m/>
    <s v="京都カップ第3戦兼第2回橘カップ要項"/>
    <s v="京都"/>
    <s v="26"/>
    <x v="22"/>
    <x v="0"/>
    <x v="27"/>
    <n v="1"/>
  </r>
  <r>
    <s v="19990103A"/>
    <n v="19990103"/>
    <n v="19990103"/>
    <d v="1999-01-03T00:00:00"/>
    <s v="OL"/>
    <m/>
    <m/>
    <m/>
    <m/>
    <m/>
    <s v="第14回KOLA新春OL大会"/>
    <s v="大阪"/>
    <s v="27"/>
    <x v="23"/>
    <x v="0"/>
    <x v="27"/>
    <n v="1"/>
  </r>
  <r>
    <s v="19990425B"/>
    <n v="19990425"/>
    <n v="19990425"/>
    <d v="1999-04-25T00:00:00"/>
    <s v="OL"/>
    <m/>
    <m/>
    <m/>
    <m/>
    <m/>
    <s v="PARK-O_SERIES_IN_OSAKA(1)"/>
    <s v="大阪"/>
    <s v="27"/>
    <x v="23"/>
    <x v="0"/>
    <x v="27"/>
    <n v="1"/>
  </r>
  <r>
    <s v="19990530B"/>
    <n v="19990530"/>
    <n v="19990530"/>
    <d v="1999-05-30T00:00:00"/>
    <s v="OL"/>
    <m/>
    <m/>
    <m/>
    <m/>
    <m/>
    <s v="第19回阪市戦併設大会"/>
    <s v="大阪"/>
    <s v="27"/>
    <x v="23"/>
    <x v="0"/>
    <x v="27"/>
    <n v="1"/>
  </r>
  <r>
    <s v="19990731A"/>
    <n v="19990731"/>
    <n v="19990731"/>
    <d v="1999-07-31T00:00:00"/>
    <s v="OL"/>
    <m/>
    <m/>
    <m/>
    <m/>
    <m/>
    <s v="KOLAナイトOL大会"/>
    <s v="大阪"/>
    <s v="27"/>
    <x v="23"/>
    <x v="0"/>
    <x v="27"/>
    <n v="1"/>
  </r>
  <r>
    <s v="19991031A"/>
    <n v="19991031"/>
    <n v="19991031"/>
    <d v="1999-10-31T00:00:00"/>
    <s v="OL"/>
    <m/>
    <m/>
    <m/>
    <m/>
    <m/>
    <s v="PARK-O_SERIES_IN_OSAKA(2)"/>
    <s v="大阪"/>
    <s v="27"/>
    <x v="23"/>
    <x v="0"/>
    <x v="27"/>
    <n v="1"/>
  </r>
  <r>
    <s v="19991120A"/>
    <n v="19991120"/>
    <n v="19991120"/>
    <d v="1999-11-20T00:00:00"/>
    <s v="OL"/>
    <m/>
    <m/>
    <m/>
    <m/>
    <m/>
    <s v="PARK-O_SERIES_IN_OSAKA(3)"/>
    <s v="大阪"/>
    <s v="27"/>
    <x v="23"/>
    <x v="0"/>
    <x v="27"/>
    <n v="1"/>
  </r>
  <r>
    <s v="19991107A"/>
    <n v="19991107"/>
    <n v="19991107"/>
    <d v="1999-11-07T00:00:00"/>
    <s v="OL"/>
    <m/>
    <m/>
    <m/>
    <m/>
    <m/>
    <s v="[JOA]第8回全日本リレーOL大会"/>
    <s v="兵庫"/>
    <s v="28"/>
    <x v="34"/>
    <x v="0"/>
    <x v="27"/>
    <n v="1"/>
  </r>
  <r>
    <s v="19990117A"/>
    <n v="19990117"/>
    <n v="19990117"/>
    <d v="1999-01-17T00:00:00"/>
    <s v="OL"/>
    <m/>
    <m/>
    <m/>
    <m/>
    <m/>
    <s v="第15回ウェスタンカップリレーOL大会"/>
    <s v="奈良"/>
    <s v="29"/>
    <x v="31"/>
    <x v="0"/>
    <x v="27"/>
    <n v="1"/>
  </r>
  <r>
    <s v="19990516B"/>
    <n v="19990516"/>
    <n v="19990516"/>
    <d v="1999-05-16T00:00:00"/>
    <s v="OL"/>
    <m/>
    <m/>
    <m/>
    <m/>
    <m/>
    <s v="1999年度関西学生OL連盟第1回定例戦"/>
    <s v="奈良"/>
    <s v="29"/>
    <x v="31"/>
    <x v="0"/>
    <x v="27"/>
    <n v="1"/>
  </r>
  <r>
    <s v="19991113A"/>
    <n v="19991113"/>
    <n v="19991113"/>
    <d v="1999-11-13T00:00:00"/>
    <s v="OL"/>
    <m/>
    <m/>
    <m/>
    <m/>
    <m/>
    <s v="第8回奈良県スポレク祭OL"/>
    <s v="奈良"/>
    <s v="29"/>
    <x v="31"/>
    <x v="0"/>
    <x v="27"/>
    <n v="1"/>
  </r>
  <r>
    <s v="19991219C"/>
    <n v="19991219"/>
    <n v="19991219"/>
    <d v="1999-12-19T00:00:00"/>
    <s v="OL"/>
    <m/>
    <m/>
    <m/>
    <m/>
    <m/>
    <s v="第4回定例戦(新人戦)"/>
    <s v="奈良"/>
    <s v="29"/>
    <x v="31"/>
    <x v="0"/>
    <x v="27"/>
    <n v="1"/>
  </r>
  <r>
    <s v="19991121A"/>
    <n v="19991121"/>
    <n v="19991121"/>
    <d v="1999-11-21T00:00:00"/>
    <s v="OL"/>
    <m/>
    <m/>
    <m/>
    <m/>
    <m/>
    <s v="[JOA]第22回西日本OL大会"/>
    <s v="和歌山"/>
    <s v="30"/>
    <x v="24"/>
    <x v="0"/>
    <x v="27"/>
    <n v="1"/>
  </r>
  <r>
    <s v="19991226B"/>
    <n v="19991226"/>
    <n v="19991226"/>
    <d v="1999-12-26T00:00:00"/>
    <s v="OL"/>
    <m/>
    <m/>
    <m/>
    <m/>
    <m/>
    <s v="第20回広島大OL大会兼広島県OL大会"/>
    <s v="広島"/>
    <s v="34"/>
    <x v="3"/>
    <x v="0"/>
    <x v="27"/>
    <n v="1"/>
  </r>
  <r>
    <s v="19990109A"/>
    <n v="19990109"/>
    <n v="19990109"/>
    <d v="1999-01-09T00:00:00"/>
    <s v="OL"/>
    <m/>
    <m/>
    <m/>
    <m/>
    <m/>
    <s v="第27回山口大OL大会"/>
    <s v="山口"/>
    <s v="35"/>
    <x v="2"/>
    <x v="0"/>
    <x v="27"/>
    <n v="1"/>
  </r>
  <r>
    <s v="19990312A"/>
    <n v="19990312"/>
    <n v="19990312"/>
    <s v="1999/3/12-14"/>
    <s v="OL"/>
    <m/>
    <m/>
    <m/>
    <m/>
    <m/>
    <s v="第21回日本学生OL選手権兼併設大会他"/>
    <s v="山口"/>
    <s v="35"/>
    <x v="2"/>
    <x v="0"/>
    <x v="27"/>
    <n v="1"/>
  </r>
  <r>
    <s v="19991030A"/>
    <n v="19991030"/>
    <n v="19991030"/>
    <d v="1999-10-30T00:00:00"/>
    <s v="OL"/>
    <m/>
    <m/>
    <m/>
    <m/>
    <m/>
    <s v="天王杯"/>
    <s v="山口"/>
    <s v="35"/>
    <x v="2"/>
    <x v="0"/>
    <x v="27"/>
    <n v="1"/>
  </r>
  <r>
    <s v="19990124A"/>
    <n v="19990124"/>
    <n v="19990124"/>
    <d v="1999-01-24T00:00:00"/>
    <s v="OL"/>
    <m/>
    <m/>
    <m/>
    <m/>
    <m/>
    <s v="新春OL大会"/>
    <s v="福岡"/>
    <s v="40"/>
    <x v="25"/>
    <x v="0"/>
    <x v="27"/>
    <n v="1"/>
  </r>
  <r>
    <s v="19991205A"/>
    <n v="19991205"/>
    <n v="19991205"/>
    <d v="1999-12-05T00:00:00"/>
    <s v="OL"/>
    <m/>
    <m/>
    <m/>
    <m/>
    <m/>
    <s v="佐賀県協会設立記念大会"/>
    <s v="佐賀"/>
    <s v="41"/>
    <x v="33"/>
    <x v="0"/>
    <x v="27"/>
    <n v="1"/>
  </r>
  <r>
    <s v="20000528E"/>
    <n v="20000528"/>
    <n v="20000528"/>
    <d v="2000-05-28T00:00:00"/>
    <s v="OL"/>
    <m/>
    <m/>
    <m/>
    <m/>
    <m/>
    <s v="Park-O_Tour_Hokkaido第1戦"/>
    <s v="北海道"/>
    <s v="01"/>
    <x v="18"/>
    <x v="0"/>
    <x v="28"/>
    <n v="1"/>
  </r>
  <r>
    <s v="20000625C"/>
    <n v="20000625"/>
    <n v="20000625"/>
    <d v="2000-06-25T00:00:00"/>
    <s v="OL"/>
    <m/>
    <m/>
    <m/>
    <m/>
    <m/>
    <s v="Park-O_Tour_Hokkaido第2戦兼全国一斉大会"/>
    <s v="北海道"/>
    <s v="01"/>
    <x v="18"/>
    <x v="0"/>
    <x v="28"/>
    <n v="1"/>
  </r>
  <r>
    <s v="20000729A"/>
    <n v="20000729"/>
    <n v="20000729"/>
    <d v="2000-07-29T00:00:00"/>
    <s v="OL"/>
    <m/>
    <m/>
    <m/>
    <m/>
    <m/>
    <s v="Park-O_Tour_Hokkaido第3戦"/>
    <s v="北海道"/>
    <s v="01"/>
    <x v="18"/>
    <x v="0"/>
    <x v="28"/>
    <n v="1"/>
  </r>
  <r>
    <s v="20000730A"/>
    <n v="20000730"/>
    <n v="20000730"/>
    <d v="2000-07-30T00:00:00"/>
    <s v="OL"/>
    <m/>
    <m/>
    <m/>
    <m/>
    <m/>
    <s v="第23回OL北大大会"/>
    <s v="北海道"/>
    <s v="01"/>
    <x v="18"/>
    <x v="0"/>
    <x v="28"/>
    <n v="1"/>
  </r>
  <r>
    <s v="20000820A"/>
    <n v="20000820"/>
    <n v="20000820"/>
    <d v="2000-08-20T00:00:00"/>
    <s v="OL"/>
    <m/>
    <m/>
    <m/>
    <m/>
    <m/>
    <s v="第21回共和町OL大会"/>
    <s v="北海道"/>
    <s v="01"/>
    <x v="18"/>
    <x v="0"/>
    <x v="28"/>
    <n v="1"/>
  </r>
  <r>
    <s v="20000910B"/>
    <n v="20000910"/>
    <n v="20000910"/>
    <d v="2000-09-10T00:00:00"/>
    <s v="OL"/>
    <m/>
    <m/>
    <m/>
    <m/>
    <m/>
    <s v="Park-O_Tour_Hokkaido第4戦"/>
    <s v="北海道"/>
    <s v="01"/>
    <x v="18"/>
    <x v="0"/>
    <x v="28"/>
    <n v="1"/>
  </r>
  <r>
    <s v="20001001B"/>
    <n v="20001001"/>
    <n v="20001001"/>
    <d v="2000-10-01T00:00:00"/>
    <s v="OL"/>
    <m/>
    <m/>
    <m/>
    <m/>
    <m/>
    <s v="Park-O_Tour_Hokkaido第5戦"/>
    <s v="北海道"/>
    <s v="01"/>
    <x v="18"/>
    <x v="0"/>
    <x v="28"/>
    <n v="1"/>
  </r>
  <r>
    <s v="20001022A"/>
    <n v="20001022"/>
    <n v="20001022"/>
    <d v="2000-10-22T00:00:00"/>
    <s v="OL"/>
    <m/>
    <m/>
    <m/>
    <m/>
    <m/>
    <s v="第18回岩手大OL大会"/>
    <s v="岩手"/>
    <s v="03"/>
    <x v="30"/>
    <x v="0"/>
    <x v="28"/>
    <n v="1"/>
  </r>
  <r>
    <s v="20000220B"/>
    <n v="20000220"/>
    <n v="20000220"/>
    <s v="2000/2/18-20"/>
    <s v="OL"/>
    <m/>
    <m/>
    <m/>
    <m/>
    <m/>
    <s v="第7回J-CUPスキーO大会"/>
    <s v="山形"/>
    <s v="06"/>
    <x v="38"/>
    <x v="0"/>
    <x v="28"/>
    <n v="1"/>
  </r>
  <r>
    <s v="20000618C"/>
    <n v="20000618"/>
    <n v="20000618"/>
    <d v="2000-06-18T00:00:00"/>
    <s v="OL"/>
    <m/>
    <m/>
    <m/>
    <m/>
    <m/>
    <s v="全国一斉OL大会併設山形県米沢大会"/>
    <s v="山形"/>
    <s v="06"/>
    <x v="38"/>
    <x v="0"/>
    <x v="28"/>
    <n v="1"/>
  </r>
  <r>
    <s v="20001009B"/>
    <n v="20001009"/>
    <n v="20001009"/>
    <d v="2000-10-09T00:00:00"/>
    <s v="OL"/>
    <m/>
    <m/>
    <m/>
    <m/>
    <m/>
    <s v="サクランボの園OL大会"/>
    <s v="山形"/>
    <s v="06"/>
    <x v="38"/>
    <x v="0"/>
    <x v="28"/>
    <n v="1"/>
  </r>
  <r>
    <s v="20000709B"/>
    <n v="20000709"/>
    <n v="20000709"/>
    <d v="2000-07-09T00:00:00"/>
    <s v="OL"/>
    <m/>
    <m/>
    <m/>
    <m/>
    <m/>
    <s v="第53回福島県総合体育大会リレーOL大会"/>
    <s v="福島"/>
    <s v="07"/>
    <x v="10"/>
    <x v="0"/>
    <x v="28"/>
    <n v="1"/>
  </r>
  <r>
    <s v="20000709C"/>
    <n v="20000709"/>
    <n v="20000709"/>
    <d v="2000-07-09T00:00:00"/>
    <s v="OL"/>
    <m/>
    <m/>
    <m/>
    <m/>
    <m/>
    <s v="第2回スポレク祭スコアOL大会"/>
    <s v="福島"/>
    <s v="07"/>
    <x v="10"/>
    <x v="0"/>
    <x v="28"/>
    <n v="1"/>
  </r>
  <r>
    <s v="20000924A"/>
    <n v="20000924"/>
    <n v="20000924"/>
    <d v="2000-09-24T00:00:00"/>
    <s v="OL"/>
    <m/>
    <m/>
    <m/>
    <m/>
    <m/>
    <s v="第40回OL二本松大会"/>
    <s v="福島"/>
    <s v="07"/>
    <x v="10"/>
    <x v="0"/>
    <x v="28"/>
    <n v="1"/>
  </r>
  <r>
    <s v="20001029B"/>
    <n v="20001029"/>
    <n v="20001029"/>
    <d v="2000-10-29T00:00:00"/>
    <s v="OL"/>
    <m/>
    <m/>
    <m/>
    <m/>
    <m/>
    <s v="第8回北海道・東北選手権大会"/>
    <s v="福島"/>
    <s v="07"/>
    <x v="10"/>
    <x v="0"/>
    <x v="28"/>
    <n v="1"/>
  </r>
  <r>
    <s v="20000108B"/>
    <n v="20000108"/>
    <n v="20000108"/>
    <d v="2000-01-08T00:00:00"/>
    <s v="OL"/>
    <m/>
    <m/>
    <m/>
    <m/>
    <m/>
    <s v="農工茨戦"/>
    <s v="茨城"/>
    <s v="08"/>
    <x v="11"/>
    <x v="0"/>
    <x v="28"/>
    <n v="1"/>
  </r>
  <r>
    <s v="20000116B"/>
    <n v="20000116"/>
    <n v="20000116"/>
    <d v="2000-01-16T00:00:00"/>
    <s v="OL"/>
    <m/>
    <m/>
    <m/>
    <m/>
    <m/>
    <s v="筑葉戦"/>
    <s v="茨城"/>
    <s v="08"/>
    <x v="11"/>
    <x v="0"/>
    <x v="28"/>
    <n v="1"/>
  </r>
  <r>
    <s v="20000227C"/>
    <n v="20000227"/>
    <n v="20000227"/>
    <d v="2000-02-27T00:00:00"/>
    <s v="OL"/>
    <m/>
    <m/>
    <m/>
    <m/>
    <m/>
    <s v="筑波大OL愛好会渉外部引退興行"/>
    <s v="茨城"/>
    <s v="08"/>
    <x v="11"/>
    <x v="0"/>
    <x v="28"/>
    <n v="1"/>
  </r>
  <r>
    <s v="20000422B"/>
    <n v="20000422"/>
    <n v="20000422"/>
    <s v="2000/4/22-23"/>
    <s v="OL"/>
    <m/>
    <m/>
    <m/>
    <m/>
    <m/>
    <s v="筑波大25周年記念大会"/>
    <s v="茨城"/>
    <s v="08"/>
    <x v="11"/>
    <x v="0"/>
    <x v="28"/>
    <n v="1"/>
  </r>
  <r>
    <s v="20000528A"/>
    <n v="20000528"/>
    <n v="20000528"/>
    <d v="2000-05-28T00:00:00"/>
    <s v="OL"/>
    <m/>
    <m/>
    <m/>
    <m/>
    <m/>
    <s v="第1回つくばROC大会"/>
    <s v="茨城"/>
    <s v="08"/>
    <x v="11"/>
    <x v="0"/>
    <x v="28"/>
    <n v="1"/>
  </r>
  <r>
    <s v="20000618B"/>
    <n v="20000618"/>
    <n v="20000618"/>
    <d v="2000-06-18T00:00:00"/>
    <s v="OL"/>
    <m/>
    <m/>
    <m/>
    <m/>
    <m/>
    <s v="全国一斉OL大会(茨城県)"/>
    <s v="茨城"/>
    <s v="08"/>
    <x v="11"/>
    <x v="0"/>
    <x v="28"/>
    <n v="1"/>
  </r>
  <r>
    <s v="20001029A"/>
    <n v="20001029"/>
    <n v="20001029"/>
    <d v="2000-10-29T00:00:00"/>
    <s v="OL"/>
    <m/>
    <m/>
    <m/>
    <m/>
    <m/>
    <s v="[NR]第23回筑波大OL大会"/>
    <s v="茨城"/>
    <s v="08"/>
    <x v="11"/>
    <x v="0"/>
    <x v="28"/>
    <n v="1"/>
  </r>
  <r>
    <s v="20001112C"/>
    <n v="20001112"/>
    <n v="20001112"/>
    <d v="2000-11-12T00:00:00"/>
    <s v="OL"/>
    <m/>
    <m/>
    <m/>
    <m/>
    <m/>
    <s v="オリエンテーリングの集い"/>
    <s v="茨城"/>
    <s v="08"/>
    <x v="11"/>
    <x v="0"/>
    <x v="28"/>
    <n v="1"/>
  </r>
  <r>
    <s v="20000123B"/>
    <n v="20000123"/>
    <n v="20000123"/>
    <d v="2000-01-23T00:00:00"/>
    <s v="OL"/>
    <m/>
    <m/>
    <m/>
    <m/>
    <m/>
    <s v="筑波大OL愛好会技術部引退興行"/>
    <s v="栃木"/>
    <s v="09"/>
    <x v="7"/>
    <x v="0"/>
    <x v="28"/>
    <n v="1"/>
  </r>
  <r>
    <s v="20000312A"/>
    <n v="20000312"/>
    <n v="20000312"/>
    <s v="2000/3/11-12"/>
    <s v="OL"/>
    <m/>
    <m/>
    <m/>
    <m/>
    <m/>
    <s v="日本学生選手権兼日光OL２日間大会"/>
    <s v="栃木"/>
    <s v="09"/>
    <x v="7"/>
    <x v="0"/>
    <x v="28"/>
    <n v="1"/>
  </r>
  <r>
    <s v="20000611A"/>
    <n v="20000611"/>
    <n v="20000611"/>
    <d v="2000-06-11T00:00:00"/>
    <s v="OL"/>
    <m/>
    <m/>
    <m/>
    <m/>
    <m/>
    <s v="Park-O_in_Tochigi_兼_森林育林体験セミナー"/>
    <s v="栃木"/>
    <s v="09"/>
    <x v="7"/>
    <x v="0"/>
    <x v="28"/>
    <n v="1"/>
  </r>
  <r>
    <s v="20000709D"/>
    <n v="20000709"/>
    <n v="20000709"/>
    <d v="2000-07-09T00:00:00"/>
    <s v="OL"/>
    <m/>
    <m/>
    <m/>
    <m/>
    <m/>
    <s v="第18回栃木県OL大会兼佐野OLC唐沢山大会"/>
    <s v="栃木"/>
    <s v="09"/>
    <x v="7"/>
    <x v="0"/>
    <x v="28"/>
    <n v="1"/>
  </r>
  <r>
    <s v="20000305B"/>
    <n v="20000305"/>
    <n v="20000305"/>
    <d v="2000-03-05T00:00:00"/>
    <s v="OL"/>
    <m/>
    <m/>
    <m/>
    <m/>
    <m/>
    <s v="第4回早春OL五覧田城址大会兼第9回小さな森のOL大会"/>
    <s v="群馬"/>
    <s v="10"/>
    <x v="20"/>
    <x v="0"/>
    <x v="28"/>
    <n v="1"/>
  </r>
  <r>
    <s v="20000312B"/>
    <n v="20000312"/>
    <n v="20000312"/>
    <d v="2000-03-12T00:00:00"/>
    <s v="OL"/>
    <m/>
    <m/>
    <m/>
    <m/>
    <m/>
    <s v="第9回高崎観音山OL大会"/>
    <s v="群馬"/>
    <s v="10"/>
    <x v="20"/>
    <x v="0"/>
    <x v="28"/>
    <n v="1"/>
  </r>
  <r>
    <s v="20000625A"/>
    <n v="20000625"/>
    <n v="20000625"/>
    <d v="2000-06-25T00:00:00"/>
    <s v="OL"/>
    <m/>
    <m/>
    <m/>
    <m/>
    <m/>
    <s v="全国一斉OL大会(群馬県)"/>
    <s v="群馬"/>
    <s v="10"/>
    <x v="20"/>
    <x v="0"/>
    <x v="28"/>
    <n v="1"/>
  </r>
  <r>
    <s v="20001104A"/>
    <n v="20001104"/>
    <n v="20001104"/>
    <d v="2000-11-04T00:00:00"/>
    <s v="OL"/>
    <m/>
    <m/>
    <m/>
    <m/>
    <m/>
    <s v="碓氷峠ポッポタウンリレーOL大会"/>
    <s v="群馬"/>
    <s v="10"/>
    <x v="20"/>
    <x v="0"/>
    <x v="28"/>
    <n v="1"/>
  </r>
  <r>
    <s v="20001105A"/>
    <n v="20001105"/>
    <n v="20001105"/>
    <d v="2000-11-05T00:00:00"/>
    <s v="OL"/>
    <m/>
    <m/>
    <m/>
    <m/>
    <m/>
    <s v="[JOA]第26回東日本OL大会"/>
    <s v="群馬"/>
    <s v="10"/>
    <x v="20"/>
    <x v="0"/>
    <x v="28"/>
    <n v="1"/>
  </r>
  <r>
    <s v="20001112B"/>
    <n v="20001112"/>
    <n v="20001112"/>
    <d v="2000-11-12T00:00:00"/>
    <s v="OL"/>
    <m/>
    <m/>
    <m/>
    <m/>
    <m/>
    <s v="前橋市民OL大会兼第2回赤城ふれあいの森OL大会"/>
    <s v="群馬"/>
    <s v="10"/>
    <x v="20"/>
    <x v="0"/>
    <x v="28"/>
    <n v="1"/>
  </r>
  <r>
    <s v="20000409A"/>
    <n v="20000409"/>
    <n v="20000409"/>
    <d v="2000-04-09T00:00:00"/>
    <s v="OL"/>
    <m/>
    <m/>
    <m/>
    <m/>
    <m/>
    <s v="第3回入間加治丘陵まつり"/>
    <s v="埼玉"/>
    <s v="11"/>
    <x v="0"/>
    <x v="0"/>
    <x v="28"/>
    <n v="1"/>
  </r>
  <r>
    <s v="20000514C"/>
    <n v="20000514"/>
    <n v="20000514"/>
    <d v="2000-05-14T00:00:00"/>
    <s v="OL"/>
    <m/>
    <m/>
    <m/>
    <m/>
    <m/>
    <s v="2000年度関東学連ペアOL大会"/>
    <s v="埼玉"/>
    <s v="11"/>
    <x v="0"/>
    <x v="0"/>
    <x v="28"/>
    <n v="1"/>
  </r>
  <r>
    <s v="20000603A"/>
    <n v="20000603"/>
    <n v="20000603"/>
    <d v="2000-06-03T00:00:00"/>
    <s v="OL"/>
    <m/>
    <m/>
    <m/>
    <m/>
    <m/>
    <s v="Park-O_in_Chichibu_兼_森林育林体験ツァー２"/>
    <s v="埼玉"/>
    <s v="11"/>
    <x v="0"/>
    <x v="0"/>
    <x v="28"/>
    <n v="1"/>
  </r>
  <r>
    <s v="20000603B"/>
    <n v="20000603"/>
    <n v="20000603"/>
    <d v="2000-06-03T00:00:00"/>
    <s v="OL"/>
    <m/>
    <m/>
    <m/>
    <m/>
    <m/>
    <s v="女子オリエンティア向けミニ合宿"/>
    <s v="埼玉"/>
    <s v="11"/>
    <x v="0"/>
    <x v="0"/>
    <x v="28"/>
    <n v="1"/>
  </r>
  <r>
    <s v="20000604A"/>
    <n v="20000604"/>
    <n v="20000604"/>
    <d v="2000-06-04T00:00:00"/>
    <s v="OL"/>
    <m/>
    <m/>
    <m/>
    <m/>
    <m/>
    <s v="[NR]第22回東大OLK大会"/>
    <s v="埼玉"/>
    <s v="11"/>
    <x v="0"/>
    <x v="0"/>
    <x v="28"/>
    <n v="1"/>
  </r>
  <r>
    <s v="20000611C"/>
    <n v="20000611"/>
    <n v="20000611"/>
    <d v="2000-06-11T00:00:00"/>
    <s v="OL"/>
    <m/>
    <m/>
    <m/>
    <m/>
    <m/>
    <s v="第13回埼玉県民OL大会兼全国一斉OL大会(埼玉県)"/>
    <s v="埼玉"/>
    <s v="11"/>
    <x v="0"/>
    <x v="0"/>
    <x v="28"/>
    <n v="1"/>
  </r>
  <r>
    <s v="20000903A"/>
    <n v="20000903"/>
    <n v="20000903"/>
    <d v="2000-09-03T00:00:00"/>
    <s v="OL"/>
    <m/>
    <m/>
    <m/>
    <m/>
    <m/>
    <s v="第16回埼玉県OL協会大会兼第17回小中高選手権大会"/>
    <s v="埼玉"/>
    <s v="11"/>
    <x v="0"/>
    <x v="0"/>
    <x v="28"/>
    <n v="1"/>
  </r>
  <r>
    <s v="20001015C"/>
    <n v="20001015"/>
    <n v="20001015"/>
    <d v="2000-10-15T00:00:00"/>
    <s v="OL"/>
    <m/>
    <m/>
    <m/>
    <m/>
    <m/>
    <s v="所沢航空公園パークO"/>
    <s v="埼玉"/>
    <s v="11"/>
    <x v="0"/>
    <x v="0"/>
    <x v="28"/>
    <n v="1"/>
  </r>
  <r>
    <s v="20001103A"/>
    <n v="20001103"/>
    <n v="20001103"/>
    <d v="2000-11-03T00:00:00"/>
    <s v="OL"/>
    <m/>
    <m/>
    <m/>
    <m/>
    <m/>
    <s v="みちの会OL大会"/>
    <s v="埼玉"/>
    <s v="11"/>
    <x v="0"/>
    <x v="0"/>
    <x v="28"/>
    <n v="1"/>
  </r>
  <r>
    <s v="20001203C"/>
    <n v="20001203"/>
    <n v="20001203"/>
    <d v="2000-12-03T00:00:00"/>
    <s v="OL"/>
    <m/>
    <m/>
    <m/>
    <m/>
    <m/>
    <s v="入間公園OL大会"/>
    <s v="埼玉"/>
    <s v="11"/>
    <x v="0"/>
    <x v="0"/>
    <x v="28"/>
    <n v="1"/>
  </r>
  <r>
    <s v="20001210A"/>
    <n v="20001210"/>
    <n v="20001210"/>
    <d v="2000-12-10T00:00:00"/>
    <s v="OL"/>
    <m/>
    <m/>
    <m/>
    <m/>
    <m/>
    <s v="第2回クラブ対抗リレー大会兼第5回埼玉県クラブ対抗リレー大会"/>
    <s v="埼玉"/>
    <s v="11"/>
    <x v="0"/>
    <x v="0"/>
    <x v="28"/>
    <n v="1"/>
  </r>
  <r>
    <s v="20000305A"/>
    <n v="20000305"/>
    <n v="20000305"/>
    <d v="2000-03-05T00:00:00"/>
    <s v="OL"/>
    <m/>
    <m/>
    <m/>
    <m/>
    <m/>
    <s v="第17回千葉OL協会大会"/>
    <s v="千葉"/>
    <s v="12"/>
    <x v="4"/>
    <x v="0"/>
    <x v="28"/>
    <n v="1"/>
  </r>
  <r>
    <s v="20001216A"/>
    <n v="20001216"/>
    <n v="20001216"/>
    <d v="2000-12-16T00:00:00"/>
    <s v="OL"/>
    <m/>
    <m/>
    <m/>
    <m/>
    <m/>
    <s v="第19回京葉OL大会稲毛ベイサイドパークＯ"/>
    <s v="千葉"/>
    <s v="12"/>
    <x v="4"/>
    <x v="0"/>
    <x v="28"/>
    <n v="1"/>
  </r>
  <r>
    <s v="20001217A"/>
    <n v="20001217"/>
    <n v="20001217"/>
    <d v="2000-12-17T00:00:00"/>
    <s v="OL"/>
    <m/>
    <m/>
    <m/>
    <m/>
    <m/>
    <s v="第20回千葉大大会"/>
    <s v="千葉"/>
    <s v="12"/>
    <x v="4"/>
    <x v="0"/>
    <x v="28"/>
    <n v="1"/>
  </r>
  <r>
    <s v="20000115B"/>
    <n v="20000115"/>
    <n v="20000115"/>
    <d v="2000-01-16T00:00:00"/>
    <s v="OL"/>
    <m/>
    <m/>
    <m/>
    <m/>
    <m/>
    <s v="WelComeJAPAN-O2000"/>
    <s v="東京"/>
    <s v="13"/>
    <x v="5"/>
    <x v="0"/>
    <x v="28"/>
    <n v="1"/>
  </r>
  <r>
    <s v="20000115C"/>
    <n v="20000115"/>
    <n v="20000115"/>
    <d v="2000-01-15T00:00:00"/>
    <s v="OL"/>
    <m/>
    <m/>
    <m/>
    <m/>
    <m/>
    <s v="第1回埼玉大・茨城大対抗戦"/>
    <s v="東京"/>
    <s v="13"/>
    <x v="5"/>
    <x v="0"/>
    <x v="28"/>
    <n v="1"/>
  </r>
  <r>
    <s v="20000123A"/>
    <n v="20000123"/>
    <n v="20000123"/>
    <d v="2000-01-23T00:00:00"/>
    <s v="OL"/>
    <m/>
    <m/>
    <m/>
    <m/>
    <m/>
    <s v="第17回ジュニアチャンピオン大会"/>
    <s v="東京"/>
    <s v="13"/>
    <x v="5"/>
    <x v="0"/>
    <x v="28"/>
    <n v="1"/>
  </r>
  <r>
    <s v="20000805B"/>
    <n v="20000805"/>
    <n v="20000805"/>
    <d v="2000-08-05T00:00:00"/>
    <s v="OL"/>
    <m/>
    <m/>
    <m/>
    <m/>
    <m/>
    <s v="ふかひろファンの集い"/>
    <s v="東京"/>
    <s v="13"/>
    <x v="5"/>
    <x v="0"/>
    <x v="28"/>
    <n v="1"/>
  </r>
  <r>
    <s v="20001111B"/>
    <n v="20001111"/>
    <n v="20001111"/>
    <d v="2000-11-11T00:00:00"/>
    <s v="OL"/>
    <m/>
    <m/>
    <m/>
    <m/>
    <m/>
    <s v="高尾陣馬マラニック"/>
    <s v="東京"/>
    <s v="13"/>
    <x v="5"/>
    <x v="0"/>
    <x v="28"/>
    <n v="1"/>
  </r>
  <r>
    <s v="20001126A"/>
    <n v="20001126"/>
    <n v="20001126"/>
    <d v="2000-11-26T00:00:00"/>
    <s v="OL"/>
    <m/>
    <m/>
    <m/>
    <m/>
    <m/>
    <s v="[公認/E]多摩OL創立30周年記念大会"/>
    <s v="東京"/>
    <s v="13"/>
    <x v="5"/>
    <x v="0"/>
    <x v="28"/>
    <n v="1"/>
  </r>
  <r>
    <s v="20001223A"/>
    <n v="20001223"/>
    <n v="20001223"/>
    <d v="2000-12-23T00:00:00"/>
    <s v="OL"/>
    <m/>
    <m/>
    <m/>
    <m/>
    <m/>
    <s v="高尾陣馬マラニック"/>
    <s v="東京"/>
    <s v="13"/>
    <x v="5"/>
    <x v="0"/>
    <x v="28"/>
    <n v="1"/>
  </r>
  <r>
    <s v="20000101A"/>
    <n v="20000101"/>
    <n v="20000101"/>
    <d v="2000-01-01T00:00:00"/>
    <s v="OL"/>
    <m/>
    <m/>
    <m/>
    <m/>
    <m/>
    <s v="第25回元朝OL大会"/>
    <s v="神奈川"/>
    <s v="14"/>
    <x v="1"/>
    <x v="0"/>
    <x v="28"/>
    <n v="1"/>
  </r>
  <r>
    <s v="20000227A"/>
    <n v="20000227"/>
    <n v="20000227"/>
    <d v="2000-02-27T00:00:00"/>
    <s v="OL"/>
    <m/>
    <m/>
    <m/>
    <m/>
    <m/>
    <s v="平成11年度神奈川県民OL大会兼ワンダラースPARK-O大会"/>
    <s v="神奈川"/>
    <s v="14"/>
    <x v="1"/>
    <x v="0"/>
    <x v="28"/>
    <n v="1"/>
  </r>
  <r>
    <s v="20000618D"/>
    <n v="20000618"/>
    <n v="20000618"/>
    <d v="2000-06-18T00:00:00"/>
    <s v="OL"/>
    <m/>
    <m/>
    <m/>
    <m/>
    <m/>
    <s v="全国一斉OL大会(神奈川県)"/>
    <s v="神奈川"/>
    <s v="14"/>
    <x v="1"/>
    <x v="0"/>
    <x v="28"/>
    <n v="1"/>
  </r>
  <r>
    <s v="20000618E"/>
    <n v="20000618"/>
    <n v="20000618"/>
    <d v="2000-06-18T00:00:00"/>
    <s v="OL"/>
    <m/>
    <m/>
    <m/>
    <m/>
    <m/>
    <s v="全国一斉OL大会併設大会(神奈川県)"/>
    <s v="神奈川"/>
    <s v="14"/>
    <x v="1"/>
    <x v="0"/>
    <x v="28"/>
    <n v="1"/>
  </r>
  <r>
    <s v="20000923A"/>
    <n v="20000923"/>
    <n v="20000923"/>
    <d v="2000-09-23T00:00:00"/>
    <s v="OL"/>
    <m/>
    <m/>
    <m/>
    <m/>
    <m/>
    <s v="第20回横浜OLクラブ大会兼パークOイベントin神奈川第1弾"/>
    <s v="神奈川"/>
    <s v="14"/>
    <x v="1"/>
    <x v="0"/>
    <x v="28"/>
    <n v="1"/>
  </r>
  <r>
    <s v="20001015A"/>
    <n v="20001015"/>
    <n v="20001015"/>
    <d v="2000-10-15T00:00:00"/>
    <s v="OL"/>
    <m/>
    <m/>
    <m/>
    <m/>
    <m/>
    <s v="第20回サン・スーシOL大会"/>
    <s v="神奈川"/>
    <s v="14"/>
    <x v="1"/>
    <x v="0"/>
    <x v="28"/>
    <n v="1"/>
  </r>
  <r>
    <s v="20001021A"/>
    <n v="20001021"/>
    <n v="20001021"/>
    <d v="2000-10-21T00:00:00"/>
    <s v="OL"/>
    <m/>
    <m/>
    <m/>
    <m/>
    <m/>
    <s v="ソニーOL大会"/>
    <s v="神奈川"/>
    <s v="14"/>
    <x v="1"/>
    <x v="0"/>
    <x v="28"/>
    <n v="1"/>
  </r>
  <r>
    <s v="20001022B"/>
    <n v="20001022"/>
    <n v="20001022"/>
    <d v="2000-10-22T00:00:00"/>
    <s v="OL"/>
    <m/>
    <m/>
    <m/>
    <m/>
    <m/>
    <s v="第25回ペアOL大会"/>
    <s v="神奈川"/>
    <s v="14"/>
    <x v="1"/>
    <x v="0"/>
    <x v="28"/>
    <n v="1"/>
  </r>
  <r>
    <s v="20001203B"/>
    <n v="20001203"/>
    <n v="20001203"/>
    <d v="2000-12-03T00:00:00"/>
    <s v="OL"/>
    <m/>
    <m/>
    <m/>
    <m/>
    <m/>
    <s v="神奈川県協会大会兼関東学生選手権"/>
    <s v="神奈川"/>
    <s v="14"/>
    <x v="1"/>
    <x v="0"/>
    <x v="28"/>
    <n v="1"/>
  </r>
  <r>
    <s v="20000423A"/>
    <n v="20000423"/>
    <n v="20000423"/>
    <d v="2000-04-23T00:00:00"/>
    <s v="OL"/>
    <m/>
    <m/>
    <m/>
    <m/>
    <m/>
    <s v="第14回新潟大OL大会"/>
    <s v="新潟"/>
    <s v="15"/>
    <x v="26"/>
    <x v="0"/>
    <x v="28"/>
    <n v="1"/>
  </r>
  <r>
    <s v="20000611B"/>
    <n v="20000611"/>
    <n v="20000611"/>
    <d v="2000-06-11T00:00:00"/>
    <s v="OL"/>
    <m/>
    <m/>
    <m/>
    <m/>
    <m/>
    <s v="第22回上越市OLC大会"/>
    <s v="新潟"/>
    <s v="15"/>
    <x v="26"/>
    <x v="0"/>
    <x v="28"/>
    <n v="1"/>
  </r>
  <r>
    <s v="20000624A"/>
    <n v="20000624"/>
    <n v="20000624"/>
    <d v="2000-06-24T00:00:00"/>
    <s v="OL"/>
    <m/>
    <m/>
    <m/>
    <m/>
    <m/>
    <s v="新潟パークO大会"/>
    <s v="新潟"/>
    <s v="15"/>
    <x v="26"/>
    <x v="0"/>
    <x v="28"/>
    <n v="1"/>
  </r>
  <r>
    <s v="20001029C"/>
    <n v="20001029"/>
    <n v="20001029"/>
    <d v="2000-10-29T00:00:00"/>
    <s v="OL"/>
    <m/>
    <m/>
    <m/>
    <m/>
    <m/>
    <s v="平成12年度新潟OL協会杯大会"/>
    <s v="新潟"/>
    <s v="15"/>
    <x v="26"/>
    <x v="0"/>
    <x v="28"/>
    <n v="1"/>
  </r>
  <r>
    <s v="20001119A"/>
    <n v="20001119"/>
    <n v="20001119"/>
    <d v="2000-11-19T00:00:00"/>
    <s v="OL"/>
    <m/>
    <m/>
    <m/>
    <m/>
    <m/>
    <s v="第9回全日本リレーOL大会"/>
    <s v="富山"/>
    <s v="16"/>
    <x v="37"/>
    <x v="0"/>
    <x v="28"/>
    <n v="1"/>
  </r>
  <r>
    <s v="20000402A"/>
    <n v="20000402"/>
    <n v="20000402"/>
    <d v="2000-04-02T00:00:00"/>
    <s v="OL"/>
    <m/>
    <m/>
    <m/>
    <m/>
    <m/>
    <s v="第17回金沢大OL大会兼石川県民OL大会"/>
    <s v="石川"/>
    <s v="17"/>
    <x v="13"/>
    <x v="0"/>
    <x v="28"/>
    <n v="1"/>
  </r>
  <r>
    <s v="20001001A"/>
    <n v="20001001"/>
    <n v="20001001"/>
    <d v="2000-10-01T00:00:00"/>
    <s v="OL"/>
    <m/>
    <m/>
    <m/>
    <m/>
    <m/>
    <s v="あがたの森OL大会"/>
    <s v="石川"/>
    <s v="17"/>
    <x v="13"/>
    <x v="0"/>
    <x v="28"/>
    <n v="1"/>
  </r>
  <r>
    <s v="20000220A"/>
    <n v="20000220"/>
    <n v="20000220"/>
    <d v="2000-02-20T00:00:00"/>
    <s v="OL"/>
    <m/>
    <m/>
    <m/>
    <m/>
    <m/>
    <s v="第22回早大OC大会"/>
    <s v="山梨"/>
    <s v="19"/>
    <x v="16"/>
    <x v="0"/>
    <x v="28"/>
    <n v="1"/>
  </r>
  <r>
    <s v="20000730B"/>
    <n v="20000730"/>
    <n v="20000730"/>
    <s v="2000/7/25-30"/>
    <s v="OL"/>
    <m/>
    <m/>
    <m/>
    <m/>
    <m/>
    <s v="京大京女夏合宿兼京大杯"/>
    <s v="山梨"/>
    <s v="19"/>
    <x v="16"/>
    <x v="0"/>
    <x v="28"/>
    <n v="1"/>
  </r>
  <r>
    <s v="20000813A"/>
    <n v="20000813"/>
    <n v="20000813"/>
    <s v="2000/8/11-13"/>
    <s v="OL"/>
    <m/>
    <m/>
    <m/>
    <m/>
    <m/>
    <s v="トータス３日間大会"/>
    <s v="山梨"/>
    <s v="19"/>
    <x v="16"/>
    <x v="0"/>
    <x v="28"/>
    <n v="1"/>
  </r>
  <r>
    <s v="20000320B"/>
    <n v="20000320"/>
    <n v="20000320"/>
    <s v="2000/3/19-20"/>
    <s v="OL"/>
    <m/>
    <m/>
    <m/>
    <m/>
    <m/>
    <s v="菅平高原スキーOLイベント2000"/>
    <s v="長野"/>
    <s v="20"/>
    <x v="19"/>
    <x v="0"/>
    <x v="28"/>
    <n v="1"/>
  </r>
  <r>
    <s v="20000409B"/>
    <n v="20000409"/>
    <n v="20000409"/>
    <s v="2000/4/8-9"/>
    <s v="OL"/>
    <m/>
    <m/>
    <m/>
    <m/>
    <m/>
    <s v="トータス２５周年記念八ヶ岳高原２日間大会"/>
    <s v="長野"/>
    <s v="20"/>
    <x v="19"/>
    <x v="0"/>
    <x v="28"/>
    <n v="1"/>
  </r>
  <r>
    <s v="20000514A"/>
    <n v="20000514"/>
    <n v="20000514"/>
    <s v="2000/5/13-14"/>
    <s v="OL"/>
    <m/>
    <m/>
    <m/>
    <m/>
    <m/>
    <s v="第23回長野県OL大会（菅平牧場"/>
    <s v="長野"/>
    <s v="20"/>
    <x v="19"/>
    <x v="0"/>
    <x v="28"/>
    <n v="1"/>
  </r>
  <r>
    <s v="20000618A"/>
    <n v="20000618"/>
    <n v="20000618"/>
    <d v="2000-06-18T00:00:00"/>
    <s v="OL"/>
    <m/>
    <m/>
    <m/>
    <m/>
    <m/>
    <s v="全国一斉OL大会(長野県)"/>
    <s v="長野"/>
    <s v="20"/>
    <x v="19"/>
    <x v="0"/>
    <x v="28"/>
    <n v="1"/>
  </r>
  <r>
    <s v="20001015E"/>
    <n v="20001015"/>
    <n v="20001015"/>
    <d v="2000-10-15T00:00:00"/>
    <s v="OL"/>
    <m/>
    <m/>
    <m/>
    <m/>
    <m/>
    <s v="高遠フェスティバルOLイベント"/>
    <s v="長野"/>
    <s v="20"/>
    <x v="19"/>
    <x v="0"/>
    <x v="28"/>
    <n v="1"/>
  </r>
  <r>
    <s v="20001022C"/>
    <n v="20001022"/>
    <n v="20001022"/>
    <s v="2000/10/21-22"/>
    <s v="OL"/>
    <m/>
    <m/>
    <m/>
    <m/>
    <m/>
    <s v="ニュースポーツフェスティバル2000inながの"/>
    <s v="長野"/>
    <s v="20"/>
    <x v="19"/>
    <x v="0"/>
    <x v="28"/>
    <n v="1"/>
  </r>
  <r>
    <s v="20000503A"/>
    <n v="20000503"/>
    <n v="20000503"/>
    <d v="2000-05-03T00:00:00"/>
    <s v="OL"/>
    <m/>
    <m/>
    <m/>
    <m/>
    <m/>
    <s v="根の上高原つつじまつり大会"/>
    <s v="岐阜"/>
    <s v="21"/>
    <x v="14"/>
    <x v="0"/>
    <x v="28"/>
    <n v="1"/>
  </r>
  <r>
    <s v="20000503B"/>
    <n v="20000503"/>
    <n v="20000503"/>
    <d v="2000-05-03T00:00:00"/>
    <s v="OL"/>
    <m/>
    <m/>
    <m/>
    <m/>
    <m/>
    <s v="Ｏ－ビレッジナイトＯ"/>
    <s v="岐阜"/>
    <s v="21"/>
    <x v="14"/>
    <x v="0"/>
    <x v="28"/>
    <n v="1"/>
  </r>
  <r>
    <s v="20000505A"/>
    <n v="20000505"/>
    <n v="20000505"/>
    <d v="2000-05-05T00:00:00"/>
    <s v="OL"/>
    <m/>
    <m/>
    <m/>
    <m/>
    <m/>
    <s v="望郷の森OL大会"/>
    <s v="岐阜"/>
    <s v="21"/>
    <x v="14"/>
    <x v="0"/>
    <x v="28"/>
    <n v="1"/>
  </r>
  <r>
    <s v="20000506A"/>
    <n v="20000506"/>
    <n v="20000506"/>
    <s v="2000/5/3-6"/>
    <s v="OL"/>
    <m/>
    <m/>
    <m/>
    <m/>
    <m/>
    <s v="Ｏ－ビレッジ"/>
    <s v="岐阜"/>
    <s v="21"/>
    <x v="14"/>
    <x v="0"/>
    <x v="28"/>
    <n v="1"/>
  </r>
  <r>
    <s v="20000826A"/>
    <n v="20000826"/>
    <n v="20000826"/>
    <d v="2000-08-26T00:00:00"/>
    <s v="OL"/>
    <m/>
    <m/>
    <m/>
    <m/>
    <m/>
    <s v="根ノ上高原ショートOL大会"/>
    <s v="岐阜"/>
    <s v="21"/>
    <x v="14"/>
    <x v="0"/>
    <x v="28"/>
    <n v="1"/>
  </r>
  <r>
    <s v="20000827A"/>
    <n v="20000827"/>
    <n v="20000827"/>
    <d v="2000-08-27T00:00:00"/>
    <s v="OL"/>
    <m/>
    <m/>
    <m/>
    <m/>
    <m/>
    <s v="第8回クラブカップ７人リレー"/>
    <s v="岐阜"/>
    <s v="21"/>
    <x v="14"/>
    <x v="0"/>
    <x v="28"/>
    <n v="1"/>
  </r>
  <r>
    <s v="20000320A"/>
    <n v="20000320"/>
    <n v="20000320"/>
    <s v="2000/3/18-20"/>
    <s v="OL"/>
    <m/>
    <m/>
    <m/>
    <m/>
    <m/>
    <s v="第13回全日本高等学校OL選手権大会併設大会"/>
    <s v="静岡"/>
    <s v="22"/>
    <x v="21"/>
    <x v="0"/>
    <x v="28"/>
    <n v="1"/>
  </r>
  <r>
    <s v="20000416A"/>
    <n v="20000416"/>
    <n v="20000416"/>
    <s v="2000/4/15-16"/>
    <s v="OL"/>
    <m/>
    <m/>
    <m/>
    <m/>
    <m/>
    <s v="[NR]ＷＣ併設富士山こどもの国OL2日間大会"/>
    <s v="静岡"/>
    <s v="22"/>
    <x v="21"/>
    <x v="0"/>
    <x v="28"/>
    <n v="1"/>
  </r>
  <r>
    <s v="20000423B"/>
    <n v="20000423"/>
    <n v="20000423"/>
    <s v="2000/4/22-23"/>
    <s v="OL"/>
    <m/>
    <m/>
    <m/>
    <m/>
    <m/>
    <s v="日本学連合宿"/>
    <s v="静岡"/>
    <s v="22"/>
    <x v="21"/>
    <x v="0"/>
    <x v="28"/>
    <n v="1"/>
  </r>
  <r>
    <s v="20000702A"/>
    <n v="20000702"/>
    <n v="20000702"/>
    <d v="2000-07-02T00:00:00"/>
    <s v="OL"/>
    <m/>
    <m/>
    <m/>
    <m/>
    <m/>
    <s v="第12回東工大OLT杯"/>
    <s v="静岡"/>
    <s v="22"/>
    <x v="21"/>
    <x v="0"/>
    <x v="28"/>
    <n v="1"/>
  </r>
  <r>
    <s v="20000910E"/>
    <n v="20000910"/>
    <n v="20000910"/>
    <s v="2000/7/22-9/10"/>
    <s v="OL"/>
    <m/>
    <m/>
    <m/>
    <m/>
    <m/>
    <s v="静岡サマーチャレンジ"/>
    <s v="静岡"/>
    <s v="22"/>
    <x v="21"/>
    <x v="0"/>
    <x v="28"/>
    <n v="1"/>
  </r>
  <r>
    <s v="20001210B"/>
    <n v="20001210"/>
    <n v="20001210"/>
    <d v="2000-12-10T00:00:00"/>
    <s v="OL"/>
    <m/>
    <m/>
    <m/>
    <m/>
    <m/>
    <s v="第42回中日東海ブロックOL大会兼静岡県民OL大会"/>
    <s v="静岡"/>
    <s v="22"/>
    <x v="21"/>
    <x v="0"/>
    <x v="28"/>
    <n v="1"/>
  </r>
  <r>
    <s v="20001228A"/>
    <n v="20001228"/>
    <n v="20001228"/>
    <s v="2000/12/25-28"/>
    <s v="OL"/>
    <m/>
    <m/>
    <m/>
    <m/>
    <m/>
    <s v="東北大冬合宿"/>
    <s v="静岡"/>
    <s v="22"/>
    <x v="21"/>
    <x v="0"/>
    <x v="28"/>
    <n v="1"/>
  </r>
  <r>
    <s v="20001230A"/>
    <n v="20001230"/>
    <n v="20001230"/>
    <d v="2000-12-30T00:00:00"/>
    <s v="OL"/>
    <m/>
    <m/>
    <m/>
    <m/>
    <m/>
    <s v="富士ワールドチャンピオンオープン"/>
    <s v="静岡"/>
    <s v="22"/>
    <x v="21"/>
    <x v="0"/>
    <x v="28"/>
    <n v="1"/>
  </r>
  <r>
    <s v="20000130C"/>
    <n v="20000130"/>
    <n v="20000130"/>
    <d v="2000-01-30T00:00:00"/>
    <s v="OL"/>
    <m/>
    <m/>
    <m/>
    <m/>
    <m/>
    <s v="第52回岡崎市OL大会"/>
    <s v="愛知"/>
    <s v="23"/>
    <x v="8"/>
    <x v="0"/>
    <x v="28"/>
    <n v="1"/>
  </r>
  <r>
    <s v="20000227B"/>
    <n v="20000227"/>
    <n v="20000227"/>
    <d v="2000-02-27T00:00:00"/>
    <s v="OL"/>
    <m/>
    <m/>
    <m/>
    <m/>
    <m/>
    <s v="第1回森林ボランティア兼パークO"/>
    <s v="愛知"/>
    <s v="23"/>
    <x v="8"/>
    <x v="0"/>
    <x v="28"/>
    <n v="1"/>
  </r>
  <r>
    <s v="20000504A"/>
    <n v="20000504"/>
    <n v="20000504"/>
    <d v="2000-05-04T00:00:00"/>
    <s v="OL"/>
    <m/>
    <m/>
    <m/>
    <m/>
    <m/>
    <s v="[JOA][NR]OL愛知・作手大会"/>
    <s v="愛知"/>
    <s v="23"/>
    <x v="8"/>
    <x v="0"/>
    <x v="28"/>
    <n v="1"/>
  </r>
  <r>
    <s v="20001015D"/>
    <n v="20001015"/>
    <n v="20001015"/>
    <d v="2000-10-15T00:00:00"/>
    <s v="OL"/>
    <m/>
    <m/>
    <m/>
    <m/>
    <m/>
    <s v="第53回岡崎市OL大会"/>
    <s v="愛知"/>
    <s v="23"/>
    <x v="8"/>
    <x v="0"/>
    <x v="28"/>
    <n v="1"/>
  </r>
  <r>
    <s v="20001022E"/>
    <n v="20001022"/>
    <n v="20001022"/>
    <d v="2000-10-22T00:00:00"/>
    <s v="OL"/>
    <m/>
    <m/>
    <m/>
    <m/>
    <m/>
    <s v="愛知こどもの国OL大会"/>
    <s v="愛知"/>
    <s v="23"/>
    <x v="8"/>
    <x v="0"/>
    <x v="28"/>
    <n v="1"/>
  </r>
  <r>
    <s v="20000924B"/>
    <n v="20000924"/>
    <n v="20000924"/>
    <s v="2000/9/23-24"/>
    <s v="OL"/>
    <m/>
    <m/>
    <m/>
    <m/>
    <m/>
    <s v="京大秋合宿"/>
    <s v="三重"/>
    <s v="24"/>
    <x v="28"/>
    <x v="0"/>
    <x v="28"/>
    <n v="1"/>
  </r>
  <r>
    <s v="20000116A"/>
    <n v="20000116"/>
    <n v="20000116"/>
    <d v="2000-01-16T00:00:00"/>
    <s v="OL"/>
    <m/>
    <m/>
    <m/>
    <m/>
    <m/>
    <s v="第16回ウエスタンカップリレーOL大会"/>
    <s v="滋賀"/>
    <s v="25"/>
    <x v="27"/>
    <x v="0"/>
    <x v="28"/>
    <n v="1"/>
  </r>
  <r>
    <s v="20000130B"/>
    <n v="20000130"/>
    <n v="20000130"/>
    <d v="2000-01-30T00:00:00"/>
    <s v="OL"/>
    <m/>
    <m/>
    <m/>
    <m/>
    <m/>
    <s v="平成11年度滋賀県パークOL大会兼幸せを呼ぶペアOL大会"/>
    <s v="滋賀"/>
    <s v="25"/>
    <x v="27"/>
    <x v="0"/>
    <x v="28"/>
    <n v="1"/>
  </r>
  <r>
    <s v="20000213A"/>
    <n v="20000213"/>
    <n v="20000213"/>
    <s v="2000/2/12-13"/>
    <s v="OL"/>
    <m/>
    <m/>
    <m/>
    <m/>
    <m/>
    <s v="1999年度第2回日本学連合宿"/>
    <s v="滋賀"/>
    <s v="25"/>
    <x v="27"/>
    <x v="0"/>
    <x v="28"/>
    <n v="1"/>
  </r>
  <r>
    <s v="20000521B"/>
    <n v="20000521"/>
    <n v="20000521"/>
    <d v="2000-05-21T00:00:00"/>
    <s v="OL"/>
    <m/>
    <m/>
    <m/>
    <m/>
    <m/>
    <s v="関西学連第2回定例戦"/>
    <s v="滋賀"/>
    <s v="25"/>
    <x v="27"/>
    <x v="0"/>
    <x v="28"/>
    <n v="1"/>
  </r>
  <r>
    <s v="20001111A"/>
    <n v="20001111"/>
    <n v="20001111"/>
    <d v="2000-11-11T00:00:00"/>
    <s v="OL"/>
    <m/>
    <m/>
    <m/>
    <m/>
    <m/>
    <s v="ICS2000前日イベント"/>
    <s v="滋賀"/>
    <s v="25"/>
    <x v="27"/>
    <x v="0"/>
    <x v="28"/>
    <n v="1"/>
  </r>
  <r>
    <s v="20001112A"/>
    <n v="20001112"/>
    <n v="20001112"/>
    <d v="2000-11-12T00:00:00"/>
    <s v="OL"/>
    <m/>
    <m/>
    <m/>
    <m/>
    <m/>
    <s v="日本学生OL選手権ショート大会"/>
    <s v="滋賀"/>
    <s v="25"/>
    <x v="27"/>
    <x v="0"/>
    <x v="28"/>
    <n v="1"/>
  </r>
  <r>
    <s v="20000422A"/>
    <n v="20000422"/>
    <n v="20000422"/>
    <d v="2000-04-22T00:00:00"/>
    <s v="OL"/>
    <m/>
    <m/>
    <m/>
    <m/>
    <m/>
    <s v="関西学連第1回定例戦"/>
    <s v="京都"/>
    <s v="26"/>
    <x v="22"/>
    <x v="0"/>
    <x v="28"/>
    <n v="1"/>
  </r>
  <r>
    <s v="20000514B"/>
    <n v="20000514"/>
    <n v="20000514"/>
    <d v="2000-05-14T00:00:00"/>
    <s v="OL"/>
    <m/>
    <m/>
    <m/>
    <m/>
    <m/>
    <s v="京都カップ第1戦兼第23回京都府民総合体育大会"/>
    <s v="京都"/>
    <s v="26"/>
    <x v="22"/>
    <x v="0"/>
    <x v="28"/>
    <n v="1"/>
  </r>
  <r>
    <s v="20000528D"/>
    <n v="20000528"/>
    <n v="20000528"/>
    <d v="2000-05-28T00:00:00"/>
    <s v="OL"/>
    <m/>
    <m/>
    <m/>
    <m/>
    <m/>
    <s v="市阪戦20周年記念大会"/>
    <s v="京都"/>
    <s v="26"/>
    <x v="22"/>
    <x v="0"/>
    <x v="28"/>
    <n v="1"/>
  </r>
  <r>
    <s v="20000610A"/>
    <n v="20000610"/>
    <n v="20000610"/>
    <d v="2000-06-10T00:00:00"/>
    <s v="OL"/>
    <m/>
    <m/>
    <m/>
    <m/>
    <m/>
    <s v="全国一斉OL大会(京都)"/>
    <s v="京都"/>
    <s v="26"/>
    <x v="22"/>
    <x v="0"/>
    <x v="28"/>
    <n v="1"/>
  </r>
  <r>
    <s v="20000909A"/>
    <n v="20000909"/>
    <n v="20000909"/>
    <d v="2000-09-09T00:00:00"/>
    <s v="OL"/>
    <m/>
    <m/>
    <m/>
    <m/>
    <m/>
    <s v="寺嶋家・高木家御結婚記念パークO"/>
    <s v="京都"/>
    <s v="26"/>
    <x v="22"/>
    <x v="0"/>
    <x v="28"/>
    <n v="1"/>
  </r>
  <r>
    <s v="20000103A"/>
    <n v="20000103"/>
    <n v="20000103"/>
    <d v="2000-01-03T00:00:00"/>
    <s v="OL"/>
    <m/>
    <m/>
    <m/>
    <m/>
    <m/>
    <s v="第15回KOLA新春OL大会"/>
    <s v="大阪"/>
    <s v="27"/>
    <x v="23"/>
    <x v="0"/>
    <x v="28"/>
    <n v="1"/>
  </r>
  <r>
    <s v="20000805A"/>
    <n v="20000805"/>
    <n v="20000805"/>
    <d v="2000-08-05T00:00:00"/>
    <s v="OL"/>
    <m/>
    <m/>
    <m/>
    <m/>
    <m/>
    <s v="第14回KOLAナイトOL大会"/>
    <s v="大阪"/>
    <s v="27"/>
    <x v="23"/>
    <x v="0"/>
    <x v="28"/>
    <n v="1"/>
  </r>
  <r>
    <s v="20001103C"/>
    <n v="20001103"/>
    <n v="20001103"/>
    <d v="2000-11-03T00:00:00"/>
    <s v="OL"/>
    <m/>
    <m/>
    <m/>
    <m/>
    <m/>
    <s v="大阪府民大会"/>
    <s v="大阪"/>
    <s v="27"/>
    <x v="23"/>
    <x v="0"/>
    <x v="28"/>
    <n v="1"/>
  </r>
  <r>
    <s v="20001224A"/>
    <n v="20001224"/>
    <n v="20001224"/>
    <d v="2000-12-24T00:00:00"/>
    <s v="OL"/>
    <m/>
    <m/>
    <m/>
    <m/>
    <m/>
    <s v="[NR]大阪ＯＬＣ25周年記念大会"/>
    <s v="大阪"/>
    <s v="27"/>
    <x v="23"/>
    <x v="0"/>
    <x v="28"/>
    <n v="1"/>
  </r>
  <r>
    <s v="20000625B"/>
    <n v="20000625"/>
    <n v="20000625"/>
    <d v="2000-06-25T00:00:00"/>
    <s v="OL"/>
    <m/>
    <m/>
    <m/>
    <m/>
    <m/>
    <s v="第3回関西学連定例戦"/>
    <s v="兵庫"/>
    <s v="28"/>
    <x v="34"/>
    <x v="0"/>
    <x v="28"/>
    <n v="1"/>
  </r>
  <r>
    <s v="20001009A"/>
    <n v="20001009"/>
    <n v="20001009"/>
    <s v="2000/10/8-9"/>
    <s v="OL"/>
    <m/>
    <m/>
    <m/>
    <m/>
    <m/>
    <s v="[NR]榛原OL２日間大会"/>
    <s v="奈良"/>
    <s v="29"/>
    <x v="31"/>
    <x v="0"/>
    <x v="28"/>
    <n v="1"/>
  </r>
  <r>
    <s v="20000402B"/>
    <n v="20000402"/>
    <n v="20000402"/>
    <d v="2000-04-02T00:00:00"/>
    <s v="OL"/>
    <m/>
    <m/>
    <m/>
    <m/>
    <m/>
    <s v="第4回KOLA橋本OL大会"/>
    <s v="和歌山"/>
    <s v="30"/>
    <x v="24"/>
    <x v="0"/>
    <x v="28"/>
    <n v="1"/>
  </r>
  <r>
    <s v="20001203A"/>
    <n v="20001203"/>
    <n v="20001203"/>
    <d v="2000-12-03T00:00:00"/>
    <s v="OL"/>
    <m/>
    <m/>
    <m/>
    <m/>
    <m/>
    <s v="第17回ウェスタンカップリレー大会"/>
    <s v="岡山"/>
    <s v="33"/>
    <x v="17"/>
    <x v="0"/>
    <x v="28"/>
    <n v="1"/>
  </r>
  <r>
    <s v="20000618F"/>
    <n v="20000618"/>
    <n v="20000618"/>
    <d v="2000-06-18T00:00:00"/>
    <s v="OL"/>
    <m/>
    <m/>
    <m/>
    <m/>
    <m/>
    <s v="全国一斉OL大会(広島県)"/>
    <s v="広島"/>
    <s v="34"/>
    <x v="3"/>
    <x v="0"/>
    <x v="28"/>
    <n v="1"/>
  </r>
  <r>
    <s v="20000108A"/>
    <n v="20000108"/>
    <n v="20000108"/>
    <d v="2000-01-08T00:00:00"/>
    <s v="OL"/>
    <m/>
    <m/>
    <m/>
    <m/>
    <m/>
    <s v="第28回山口大学大会"/>
    <s v="山口"/>
    <s v="35"/>
    <x v="2"/>
    <x v="0"/>
    <x v="28"/>
    <n v="1"/>
  </r>
  <r>
    <s v="20001029E"/>
    <n v="20001029"/>
    <n v="20001029"/>
    <d v="2000-10-29T00:00:00"/>
    <s v="OL"/>
    <m/>
    <m/>
    <m/>
    <m/>
    <m/>
    <s v="山口大OLC天王杯"/>
    <s v="山口"/>
    <s v="35"/>
    <x v="2"/>
    <x v="0"/>
    <x v="28"/>
    <n v="1"/>
  </r>
  <r>
    <s v="20001103B"/>
    <n v="20001103"/>
    <n v="20001103"/>
    <d v="2000-11-03T00:00:00"/>
    <s v="OL"/>
    <m/>
    <m/>
    <m/>
    <m/>
    <m/>
    <s v="岩国市民OL大会"/>
    <s v="山口"/>
    <s v="35"/>
    <x v="2"/>
    <x v="0"/>
    <x v="28"/>
    <n v="1"/>
  </r>
  <r>
    <s v="20001105B"/>
    <n v="20001105"/>
    <n v="20001105"/>
    <d v="2000-11-05T00:00:00"/>
    <s v="OL"/>
    <m/>
    <m/>
    <m/>
    <m/>
    <m/>
    <s v="愛媛スポレク祭2000"/>
    <s v="愛媛"/>
    <s v="38"/>
    <x v="39"/>
    <x v="0"/>
    <x v="28"/>
    <n v="1"/>
  </r>
  <r>
    <s v="20000326A"/>
    <n v="20000326"/>
    <n v="20000326"/>
    <d v="2000-03-26T00:00:00"/>
    <s v="OL"/>
    <m/>
    <m/>
    <m/>
    <m/>
    <m/>
    <s v="[JOA]第26回全日本OL大会"/>
    <s v="福岡"/>
    <s v="40"/>
    <x v="25"/>
    <x v="0"/>
    <x v="28"/>
    <n v="1"/>
  </r>
  <r>
    <s v="20000416B"/>
    <n v="20000416"/>
    <n v="20000416"/>
    <d v="2000-04-16T00:00:00"/>
    <s v="OL"/>
    <m/>
    <m/>
    <m/>
    <m/>
    <m/>
    <s v="平尾台OL大会"/>
    <s v="福岡"/>
    <s v="40"/>
    <x v="25"/>
    <x v="0"/>
    <x v="28"/>
    <n v="1"/>
  </r>
  <r>
    <s v="20000521A"/>
    <n v="20000521"/>
    <n v="20000521"/>
    <d v="2000-05-21T00:00:00"/>
    <s v="OL"/>
    <m/>
    <m/>
    <m/>
    <m/>
    <m/>
    <s v="福岡OL北九州地区大会"/>
    <s v="福岡"/>
    <s v="40"/>
    <x v="25"/>
    <x v="0"/>
    <x v="28"/>
    <n v="1"/>
  </r>
  <r>
    <s v="20001015B"/>
    <n v="20001015"/>
    <n v="20001015"/>
    <d v="2000-10-15T00:00:00"/>
    <s v="OL"/>
    <m/>
    <m/>
    <m/>
    <m/>
    <m/>
    <s v="北九州市2000年市民体育祭OL大会"/>
    <s v="福岡"/>
    <s v="40"/>
    <x v="25"/>
    <x v="0"/>
    <x v="28"/>
    <n v="1"/>
  </r>
  <r>
    <s v="20001029D"/>
    <n v="20001029"/>
    <n v="20001029"/>
    <d v="2000-10-29T00:00:00"/>
    <s v="OL"/>
    <m/>
    <m/>
    <m/>
    <m/>
    <m/>
    <s v="久留米大学OL大会"/>
    <s v="福岡"/>
    <s v="40"/>
    <x v="25"/>
    <x v="0"/>
    <x v="28"/>
    <n v="1"/>
  </r>
  <r>
    <s v="20000528C"/>
    <n v="20000528"/>
    <n v="20000528"/>
    <d v="2000-05-28T00:00:00"/>
    <s v="OL"/>
    <m/>
    <m/>
    <m/>
    <m/>
    <m/>
    <s v="第3回佐賀県さわやかスポレクOL大会"/>
    <s v="佐賀"/>
    <s v="41"/>
    <x v="33"/>
    <x v="0"/>
    <x v="28"/>
    <n v="1"/>
  </r>
  <r>
    <s v="20010617B"/>
    <n v="20010617"/>
    <n v="20010617"/>
    <d v="2001-06-17T00:00:00"/>
    <s v="OL"/>
    <s v="_"/>
    <s v="_"/>
    <s v="_"/>
    <s v="_"/>
    <s v="_"/>
    <s v="Park-O Tour HOKKAIDO 2001 第2戦 兼 全国一斉ＯＬ北海道大会"/>
    <s v="北海道"/>
    <s v="01"/>
    <x v="18"/>
    <x v="0"/>
    <x v="29"/>
    <n v="1"/>
  </r>
  <r>
    <s v="20010819B2"/>
    <n v="20010819"/>
    <n v="20010819"/>
    <d v="2001-08-19T00:00:00"/>
    <s v="OL"/>
    <s v="_"/>
    <s v="_"/>
    <s v="_"/>
    <s v="_"/>
    <s v="_"/>
    <s v="第22回共和町OL大会"/>
    <s v="北海道"/>
    <s v="01"/>
    <x v="18"/>
    <x v="0"/>
    <x v="29"/>
    <n v="1"/>
  </r>
  <r>
    <s v="20010825A"/>
    <n v="20010825"/>
    <n v="20010825"/>
    <d v="2001-08-25T00:00:00"/>
    <s v="OL"/>
    <s v="_"/>
    <s v="_"/>
    <s v="_"/>
    <s v="_"/>
    <s v="_"/>
    <s v="Park-O Tour HOKKAIDO 2001 第3戦"/>
    <s v="北海道"/>
    <s v="01"/>
    <x v="18"/>
    <x v="0"/>
    <x v="29"/>
    <n v="1"/>
  </r>
  <r>
    <s v="20010826A"/>
    <n v="20010826"/>
    <n v="20010826"/>
    <d v="2001-08-26T00:00:00"/>
    <s v="OL"/>
    <s v="_"/>
    <s v="_"/>
    <s v="_"/>
    <s v="_"/>
    <s v="_"/>
    <s v="第24回OL北大大会"/>
    <s v="北海道"/>
    <s v="01"/>
    <x v="18"/>
    <x v="0"/>
    <x v="29"/>
    <n v="1"/>
  </r>
  <r>
    <s v="20010916A"/>
    <n v="20010916"/>
    <n v="20010916"/>
    <d v="2001-09-16T00:00:00"/>
    <s v="OL"/>
    <s v="_"/>
    <s v="_"/>
    <s v="_"/>
    <s v="_"/>
    <s v="_"/>
    <s v="Park-O Tour HOKKAIDO 2001 第4戦"/>
    <s v="北海道"/>
    <s v="01"/>
    <x v="18"/>
    <x v="0"/>
    <x v="29"/>
    <n v="1"/>
  </r>
  <r>
    <s v="20011014D"/>
    <n v="20011014"/>
    <n v="20011014"/>
    <d v="2001-10-14T00:00:00"/>
    <s v="OL"/>
    <s v="_"/>
    <s v="_"/>
    <s v="_"/>
    <s v="_"/>
    <s v="_"/>
    <s v="Park-O Tour HOKKAIDO 2001 第5戦"/>
    <s v="北海道"/>
    <s v="01"/>
    <x v="18"/>
    <x v="0"/>
    <x v="29"/>
    <n v="1"/>
  </r>
  <r>
    <s v="20010503A"/>
    <n v="20010503"/>
    <n v="20010503"/>
    <d v="2001-05-03T00:00:00"/>
    <s v="OL"/>
    <m/>
    <m/>
    <m/>
    <m/>
    <m/>
    <s v="Park-O_Tour_HOKKAIDO_2001_第1戦"/>
    <s v="北海道"/>
    <s v="01"/>
    <x v="18"/>
    <x v="0"/>
    <x v="29"/>
    <n v="1"/>
  </r>
  <r>
    <s v="20011007A"/>
    <n v="20011007"/>
    <n v="20011007"/>
    <d v="2001-10-07T00:00:00"/>
    <s v="OL"/>
    <s v="_"/>
    <s v="_"/>
    <s v="_"/>
    <s v="_"/>
    <s v="_"/>
    <s v="第24回東北大大会"/>
    <s v="宮城"/>
    <s v="04"/>
    <x v="32"/>
    <x v="0"/>
    <x v="29"/>
    <n v="1"/>
  </r>
  <r>
    <s v="20010325A"/>
    <n v="20010325"/>
    <n v="20010325"/>
    <d v="2001-03-25T00:00:00"/>
    <s v="OL"/>
    <m/>
    <m/>
    <m/>
    <m/>
    <m/>
    <s v="[JOA]第27回全日本OL大会"/>
    <s v="宮城"/>
    <s v="04"/>
    <x v="32"/>
    <x v="0"/>
    <x v="29"/>
    <n v="1"/>
  </r>
  <r>
    <s v="20010819A"/>
    <n v="20010817"/>
    <n v="20010819"/>
    <s v="2001/8/17-19"/>
    <s v="OL"/>
    <s v="_"/>
    <s v="_"/>
    <s v="_"/>
    <s v="R"/>
    <s v="E"/>
    <s v="ワールドゲームズ"/>
    <s v="秋田"/>
    <s v="05"/>
    <x v="36"/>
    <x v="0"/>
    <x v="29"/>
    <n v="3"/>
  </r>
  <r>
    <s v="20010930E"/>
    <n v="20010930"/>
    <n v="20010930"/>
    <d v="2001-09-30T00:00:00"/>
    <s v="OL"/>
    <s v="_"/>
    <s v="_"/>
    <s v="_"/>
    <s v="_"/>
    <s v="_"/>
    <s v="さくらんぼ東根OL大会[alt se:1133][/alt]"/>
    <s v="山形"/>
    <s v="06"/>
    <x v="38"/>
    <x v="0"/>
    <x v="29"/>
    <n v="1"/>
  </r>
  <r>
    <s v="20010225B"/>
    <n v="20010225"/>
    <n v="20010225"/>
    <s v="2001/2/24-25"/>
    <s v="OL"/>
    <m/>
    <m/>
    <m/>
    <m/>
    <m/>
    <s v="第9回J-CUPスキーO大会"/>
    <s v="山形"/>
    <s v="06"/>
    <x v="38"/>
    <x v="0"/>
    <x v="29"/>
    <n v="1"/>
  </r>
  <r>
    <s v="20010505A"/>
    <n v="20010505"/>
    <n v="20010505"/>
    <s v="2001/5/4-5"/>
    <s v="OL"/>
    <m/>
    <m/>
    <m/>
    <m/>
    <m/>
    <s v="[NR]上杉鷹山生誕250年記念米沢OL2日間大会"/>
    <s v="山形"/>
    <s v="06"/>
    <x v="38"/>
    <x v="0"/>
    <x v="29"/>
    <n v="1"/>
  </r>
  <r>
    <s v="20010603C"/>
    <n v="20010603"/>
    <n v="20010603"/>
    <d v="2001-06-03T00:00:00"/>
    <s v="OL"/>
    <s v="_"/>
    <s v="_"/>
    <s v="s"/>
    <s v="_"/>
    <s v="_"/>
    <s v="第1回OLあだたら高原大会"/>
    <s v="福島"/>
    <s v="07"/>
    <x v="10"/>
    <x v="0"/>
    <x v="29"/>
    <n v="1"/>
  </r>
  <r>
    <s v="20010617C"/>
    <n v="20010617"/>
    <n v="20010617"/>
    <d v="2001-06-17T00:00:00"/>
    <s v="OL"/>
    <s v="_"/>
    <s v="_"/>
    <s v="_"/>
    <s v="_"/>
    <s v="_"/>
    <s v="第3回全国一斉OL福島大会"/>
    <s v="福島"/>
    <s v="07"/>
    <x v="10"/>
    <x v="0"/>
    <x v="29"/>
    <n v="1"/>
  </r>
  <r>
    <s v="20010708A"/>
    <n v="20010708"/>
    <n v="20010708"/>
    <d v="2001-07-08T00:00:00"/>
    <s v="OL"/>
    <s v="_"/>
    <s v="_"/>
    <s v="r"/>
    <s v="_"/>
    <s v="_"/>
    <s v="第54回福島県総合体育大会クラブ対抗リレーOL"/>
    <s v="福島"/>
    <s v="07"/>
    <x v="10"/>
    <x v="0"/>
    <x v="29"/>
    <n v="1"/>
  </r>
  <r>
    <s v="20010722A"/>
    <n v="20010722"/>
    <n v="20010722"/>
    <d v="2001-07-22T00:00:00"/>
    <s v="OL"/>
    <s v="_"/>
    <s v="_"/>
    <s v="_"/>
    <s v="_"/>
    <s v="_"/>
    <s v="葛尾村森林公園パーマネントコースオープン記念大会"/>
    <s v="福島"/>
    <s v="07"/>
    <x v="10"/>
    <x v="0"/>
    <x v="29"/>
    <n v="1"/>
  </r>
  <r>
    <s v="20010726A"/>
    <n v="20010726"/>
    <n v="20010726"/>
    <s v="2001/7/25-26"/>
    <s v="OL"/>
    <s v="_"/>
    <s v="_"/>
    <s v="_"/>
    <s v="_"/>
    <s v="_"/>
    <s v="全国自然公園大会"/>
    <s v="福島"/>
    <s v="07"/>
    <x v="10"/>
    <x v="0"/>
    <x v="29"/>
    <n v="1"/>
  </r>
  <r>
    <s v="20010825C"/>
    <n v="20010825"/>
    <n v="20010825"/>
    <d v="2001-08-25T00:00:00"/>
    <s v="OL"/>
    <s v="_"/>
    <s v="_"/>
    <s v="_&amp;O"/>
    <s v="_"/>
    <s v="_"/>
    <s v="もりもりランドかつらおミニOL大会"/>
    <s v="福島"/>
    <s v="07"/>
    <x v="10"/>
    <x v="0"/>
    <x v="29"/>
    <n v="1"/>
  </r>
  <r>
    <s v="20010924B"/>
    <n v="20010924"/>
    <n v="20010924"/>
    <d v="2001-09-24T00:00:00"/>
    <s v="OL"/>
    <s v="_"/>
    <s v="_"/>
    <s v="_"/>
    <s v="_"/>
    <s v="_"/>
    <s v="OL二本松大会"/>
    <s v="福島"/>
    <s v="07"/>
    <x v="10"/>
    <x v="0"/>
    <x v="29"/>
    <n v="1"/>
  </r>
  <r>
    <s v="20011021A"/>
    <n v="20011021"/>
    <n v="20011021"/>
    <d v="2001-10-21T00:00:00"/>
    <s v="OL"/>
    <s v="_"/>
    <s v="_"/>
    <s v="s"/>
    <s v="_"/>
    <s v="B"/>
    <s v="スポーツフェスタ2001 in 二本松"/>
    <s v="福島"/>
    <s v="07"/>
    <x v="10"/>
    <x v="0"/>
    <x v="29"/>
    <n v="1"/>
  </r>
  <r>
    <s v="20011103A"/>
    <n v="20011103"/>
    <n v="20011103"/>
    <d v="2001-11-03T00:00:00"/>
    <s v="OL"/>
    <s v="_"/>
    <s v="_"/>
    <s v="s"/>
    <s v="_"/>
    <s v="B"/>
    <s v="第4回美・遊・知ふるさとOL大会"/>
    <s v="福島"/>
    <s v="07"/>
    <x v="10"/>
    <x v="0"/>
    <x v="29"/>
    <n v="1"/>
  </r>
  <r>
    <s v="20010527C"/>
    <n v="20010527"/>
    <n v="20010527"/>
    <d v="2001-05-27T00:00:00"/>
    <s v="OL"/>
    <m/>
    <m/>
    <m/>
    <m/>
    <m/>
    <s v="第12回福島県OL選手大会"/>
    <s v="福島"/>
    <s v="07"/>
    <x v="10"/>
    <x v="0"/>
    <x v="29"/>
    <n v="1"/>
  </r>
  <r>
    <s v="20011111C"/>
    <n v="20011111"/>
    <n v="20011111"/>
    <d v="2001-11-11T00:00:00"/>
    <s v="OL"/>
    <s v="_"/>
    <s v="_"/>
    <s v="_"/>
    <s v="_"/>
    <s v="_"/>
    <s v="オリエンテーリングの集い"/>
    <s v="茨城"/>
    <s v="08"/>
    <x v="11"/>
    <x v="0"/>
    <x v="29"/>
    <n v="1"/>
  </r>
  <r>
    <s v="20011216A"/>
    <n v="20011216"/>
    <n v="20011216"/>
    <d v="2001-12-16T00:00:00"/>
    <s v="OL"/>
    <s v="_"/>
    <s v="_"/>
    <s v="_"/>
    <s v="_"/>
    <s v="_"/>
    <s v="第4回いばらきOL大会"/>
    <s v="茨城"/>
    <s v="08"/>
    <x v="11"/>
    <x v="0"/>
    <x v="29"/>
    <n v="1"/>
  </r>
  <r>
    <s v="20010218C"/>
    <n v="20010218"/>
    <n v="20010218"/>
    <d v="2001-02-18T00:00:00"/>
    <s v="OL"/>
    <m/>
    <m/>
    <m/>
    <m/>
    <m/>
    <s v="第23回八郷町民OL大会★中止★"/>
    <s v="茨城"/>
    <s v="08"/>
    <x v="11"/>
    <x v="0"/>
    <x v="29"/>
    <n v="1"/>
  </r>
  <r>
    <s v="20010225D"/>
    <n v="20010225"/>
    <n v="20010225"/>
    <d v="2001-02-25T00:00:00"/>
    <s v="OL"/>
    <m/>
    <m/>
    <m/>
    <m/>
    <m/>
    <s v="第9回大和村OL大会兼県西OLの集い"/>
    <s v="茨城"/>
    <s v="08"/>
    <x v="11"/>
    <x v="0"/>
    <x v="29"/>
    <n v="1"/>
  </r>
  <r>
    <s v="20010526A"/>
    <n v="20010526"/>
    <n v="20010526"/>
    <d v="2001-05-26T00:00:00"/>
    <s v="OL"/>
    <m/>
    <m/>
    <m/>
    <m/>
    <m/>
    <s v="第23回若葉のOL大会"/>
    <s v="茨城"/>
    <s v="08"/>
    <x v="11"/>
    <x v="0"/>
    <x v="29"/>
    <n v="1"/>
  </r>
  <r>
    <s v="20010701A"/>
    <n v="20010701"/>
    <n v="20010701"/>
    <d v="2001-07-01T00:00:00"/>
    <s v="OL"/>
    <s v="_"/>
    <s v="_"/>
    <s v="_"/>
    <s v="_"/>
    <s v="_"/>
    <s v="Park-O in Tochigi 兼 森林育林体験"/>
    <s v="栃木"/>
    <s v="09"/>
    <x v="7"/>
    <x v="0"/>
    <x v="29"/>
    <n v="1"/>
  </r>
  <r>
    <s v="20010701C"/>
    <n v="20010701"/>
    <n v="20010701"/>
    <d v="2001-07-01T00:00:00"/>
    <s v="OL"/>
    <s v="_"/>
    <s v="_"/>
    <s v="_"/>
    <s v="_"/>
    <s v="_"/>
    <s v="第13回東工大OLT杯"/>
    <s v="栃木"/>
    <s v="09"/>
    <x v="7"/>
    <x v="0"/>
    <x v="29"/>
    <n v="1"/>
  </r>
  <r>
    <s v="20010701D"/>
    <n v="20010701"/>
    <n v="20010701"/>
    <d v="2001-07-01T00:00:00"/>
    <s v="OL"/>
    <s v="_"/>
    <s v="_"/>
    <s v="_"/>
    <s v="_"/>
    <s v="_"/>
    <s v="高原山麓OL大会"/>
    <s v="栃木"/>
    <s v="09"/>
    <x v="7"/>
    <x v="0"/>
    <x v="29"/>
    <n v="1"/>
  </r>
  <r>
    <s v="20011104A"/>
    <n v="20011104"/>
    <n v="20011104"/>
    <d v="2001-11-04T00:00:00"/>
    <s v="OL"/>
    <s v="_"/>
    <s v="_"/>
    <s v="_"/>
    <s v="_"/>
    <s v="_"/>
    <s v="[NR]第24回筑波大OL大会"/>
    <s v="栃木"/>
    <s v="09"/>
    <x v="7"/>
    <x v="0"/>
    <x v="29"/>
    <n v="1"/>
  </r>
  <r>
    <s v="20010211A"/>
    <n v="20010211"/>
    <n v="20010211"/>
    <d v="2001-02-11T00:00:00"/>
    <s v="OL"/>
    <m/>
    <m/>
    <m/>
    <m/>
    <m/>
    <s v="第14回関東学生OL選手権リレー"/>
    <s v="栃木"/>
    <s v="09"/>
    <x v="7"/>
    <x v="0"/>
    <x v="29"/>
    <n v="1"/>
  </r>
  <r>
    <s v="20010211B"/>
    <n v="20010211"/>
    <n v="20010211"/>
    <s v="2001/2/10-11"/>
    <s v="OL"/>
    <m/>
    <m/>
    <m/>
    <m/>
    <m/>
    <s v="スコード２月合宿"/>
    <s v="栃木"/>
    <s v="09"/>
    <x v="7"/>
    <x v="0"/>
    <x v="29"/>
    <n v="1"/>
  </r>
  <r>
    <s v="20010211C"/>
    <n v="20010211"/>
    <n v="20010211"/>
    <s v="2001/2/10-11"/>
    <s v="OL"/>
    <m/>
    <m/>
    <m/>
    <m/>
    <m/>
    <s v="日光学連合宿"/>
    <s v="栃木"/>
    <s v="09"/>
    <x v="7"/>
    <x v="0"/>
    <x v="29"/>
    <n v="1"/>
  </r>
  <r>
    <s v="20010318A"/>
    <n v="20010318"/>
    <n v="20010318"/>
    <d v="2001-03-18T00:00:00"/>
    <s v="OL"/>
    <m/>
    <m/>
    <m/>
    <m/>
    <m/>
    <s v="第14回全日本高等学校OL選手権大会併設大会"/>
    <s v="栃木"/>
    <s v="09"/>
    <x v="7"/>
    <x v="0"/>
    <x v="29"/>
    <n v="1"/>
  </r>
  <r>
    <s v="20010603A"/>
    <n v="20010603"/>
    <n v="20010603"/>
    <d v="2001-06-03T00:00:00"/>
    <s v="OL"/>
    <s v="_"/>
    <s v="_"/>
    <s v="_"/>
    <s v="_"/>
    <s v="_"/>
    <s v="[NR]第23回東大OLK大会"/>
    <s v="群馬"/>
    <s v="10"/>
    <x v="20"/>
    <x v="0"/>
    <x v="29"/>
    <n v="1"/>
  </r>
  <r>
    <s v="20010617G"/>
    <n v="20010617"/>
    <n v="20010617"/>
    <d v="2001-06-17T00:00:00"/>
    <s v="OL"/>
    <s v="_"/>
    <s v="_"/>
    <s v="_"/>
    <s v="_"/>
    <s v="_"/>
    <s v="第3回全国一斉OL群馬大会"/>
    <s v="群馬"/>
    <s v="10"/>
    <x v="20"/>
    <x v="0"/>
    <x v="29"/>
    <n v="1"/>
  </r>
  <r>
    <s v="20010826B"/>
    <n v="20010826"/>
    <n v="20010826"/>
    <d v="2001-08-26T00:00:00"/>
    <s v="OL"/>
    <s v="_"/>
    <s v="_"/>
    <s v="_"/>
    <s v="_"/>
    <s v="_"/>
    <s v="第2回赤城ふれあいの森サマーOL大会"/>
    <s v="群馬"/>
    <s v="10"/>
    <x v="20"/>
    <x v="0"/>
    <x v="29"/>
    <n v="1"/>
  </r>
  <r>
    <s v="20011202A1"/>
    <n v="20011202"/>
    <n v="20011202"/>
    <d v="2001-12-02T00:00:00"/>
    <s v="OL"/>
    <s v="_"/>
    <s v="_"/>
    <s v="_"/>
    <s v="R"/>
    <s v="_"/>
    <s v="第15回関東インカレ個人戦兼本セレ"/>
    <s v="群馬"/>
    <s v="10"/>
    <x v="20"/>
    <x v="0"/>
    <x v="29"/>
    <n v="1"/>
  </r>
  <r>
    <s v="20011202A2"/>
    <n v="20011202"/>
    <n v="20011202"/>
    <d v="2001-12-02T00:00:00"/>
    <s v="OL"/>
    <s v="_"/>
    <s v="_"/>
    <s v="_"/>
    <s v="_"/>
    <s v="_"/>
    <s v="第15回関東インカレ併設五町田大会"/>
    <s v="群馬"/>
    <s v="10"/>
    <x v="20"/>
    <x v="0"/>
    <x v="29"/>
    <n v="1"/>
  </r>
  <r>
    <s v="20010311B"/>
    <n v="20010311"/>
    <n v="20010311"/>
    <d v="2001-03-11T00:00:00"/>
    <s v="OL"/>
    <m/>
    <m/>
    <m/>
    <m/>
    <m/>
    <s v="第10回OL高崎大会"/>
    <s v="群馬"/>
    <s v="10"/>
    <x v="20"/>
    <x v="0"/>
    <x v="29"/>
    <n v="1"/>
  </r>
  <r>
    <s v="20010520C"/>
    <n v="20010520"/>
    <n v="20010520"/>
    <d v="2001-05-20T00:00:00"/>
    <s v="OL"/>
    <m/>
    <m/>
    <m/>
    <m/>
    <m/>
    <s v="平成13年度群馬県民OL大会兼第30回太田市民OL大会"/>
    <s v="群馬"/>
    <s v="10"/>
    <x v="20"/>
    <x v="0"/>
    <x v="29"/>
    <n v="1"/>
  </r>
  <r>
    <s v="20010603B"/>
    <n v="20010603"/>
    <n v="20010603"/>
    <d v="2001-06-03T00:00:00"/>
    <s v="OL"/>
    <s v="_"/>
    <s v="_"/>
    <s v="_"/>
    <s v="_"/>
    <s v="_"/>
    <s v="埼玉県レクリエーション大会"/>
    <s v="埼玉"/>
    <s v="11"/>
    <x v="0"/>
    <x v="0"/>
    <x v="29"/>
    <n v="1"/>
  </r>
  <r>
    <s v="20010610A"/>
    <n v="20010610"/>
    <n v="20010610"/>
    <d v="2001-06-10T00:00:00"/>
    <s v="OL"/>
    <s v="_"/>
    <s v="_"/>
    <s v="_"/>
    <s v="_"/>
    <s v="_"/>
    <s v="浦和OLC大会"/>
    <s v="埼玉"/>
    <s v="11"/>
    <x v="0"/>
    <x v="0"/>
    <x v="29"/>
    <n v="1"/>
  </r>
  <r>
    <s v="20010624G"/>
    <n v="20010624"/>
    <n v="20010624"/>
    <d v="2001-06-24T00:00:00"/>
    <s v="OL"/>
    <s v="_"/>
    <s v="_"/>
    <s v="_"/>
    <s v="_"/>
    <s v="_"/>
    <s v="第3回全国一斉OL埼玉大会"/>
    <s v="埼玉"/>
    <s v="11"/>
    <x v="0"/>
    <x v="0"/>
    <x v="29"/>
    <n v="1"/>
  </r>
  <r>
    <s v="20010902A"/>
    <n v="20010902"/>
    <n v="20010902"/>
    <d v="2001-09-02T00:00:00"/>
    <s v="OL"/>
    <s v="_"/>
    <s v="_"/>
    <s v="_"/>
    <s v="_"/>
    <s v="_"/>
    <s v="埼玉県OL協会大会兼小中高OL選手権大会"/>
    <s v="埼玉"/>
    <s v="11"/>
    <x v="0"/>
    <x v="0"/>
    <x v="29"/>
    <n v="1"/>
  </r>
  <r>
    <s v="20011110A1"/>
    <n v="20011110"/>
    <n v="20011110"/>
    <d v="2001-11-10T00:00:00"/>
    <s v="OL"/>
    <s v="_"/>
    <s v="_"/>
    <s v="_"/>
    <s v="_"/>
    <s v="_"/>
    <s v="第3回関東甲信越地区OLフェスティバル・ショートOL大会"/>
    <s v="埼玉"/>
    <s v="11"/>
    <x v="0"/>
    <x v="0"/>
    <x v="29"/>
    <n v="1"/>
  </r>
  <r>
    <s v="20011110A3"/>
    <n v="20011111"/>
    <n v="20011111"/>
    <d v="2001-11-11T00:00:00"/>
    <s v="OL"/>
    <s v="_"/>
    <s v="_"/>
    <s v="_"/>
    <s v="_"/>
    <s v="_"/>
    <s v="[NR][JOA]第3回関東甲信越地区OLフェスティバル埼玉・秩父横瀬OL大会"/>
    <s v="埼玉"/>
    <s v="11"/>
    <x v="0"/>
    <x v="0"/>
    <x v="29"/>
    <n v="1"/>
  </r>
  <r>
    <s v="20011202B"/>
    <n v="20011202"/>
    <n v="20011202"/>
    <d v="2001-12-02T00:00:00"/>
    <s v="OL"/>
    <s v="_"/>
    <s v="_"/>
    <s v="_"/>
    <s v="_"/>
    <s v="_"/>
    <s v="彩の森入間公園パークO"/>
    <s v="埼玉"/>
    <s v="11"/>
    <x v="0"/>
    <x v="0"/>
    <x v="29"/>
    <n v="1"/>
  </r>
  <r>
    <s v="20010128A"/>
    <n v="20010128"/>
    <n v="20010128"/>
    <d v="2001-01-28T00:00:00"/>
    <s v="OL"/>
    <m/>
    <m/>
    <m/>
    <m/>
    <m/>
    <s v="健康福祉村パークO大会"/>
    <s v="埼玉"/>
    <s v="11"/>
    <x v="0"/>
    <x v="0"/>
    <x v="29"/>
    <n v="1"/>
  </r>
  <r>
    <s v="20010204A"/>
    <n v="20010204"/>
    <n v="20010204"/>
    <d v="2001-02-04T00:00:00"/>
    <s v="OL"/>
    <m/>
    <m/>
    <m/>
    <m/>
    <m/>
    <s v="彩の国OLキャンペーン2000"/>
    <s v="埼玉"/>
    <s v="11"/>
    <x v="0"/>
    <x v="0"/>
    <x v="29"/>
    <n v="1"/>
  </r>
  <r>
    <s v="20010225E"/>
    <n v="20010225"/>
    <n v="20010225"/>
    <d v="2001-02-25T00:00:00"/>
    <s v="OL"/>
    <m/>
    <m/>
    <m/>
    <m/>
    <m/>
    <s v="シロラさんお別れOL・送別会"/>
    <s v="埼玉"/>
    <s v="11"/>
    <x v="0"/>
    <x v="0"/>
    <x v="29"/>
    <n v="1"/>
  </r>
  <r>
    <s v="20010304C"/>
    <n v="20010304"/>
    <n v="20010304"/>
    <d v="2001-03-04T00:00:00"/>
    <s v="OL"/>
    <m/>
    <m/>
    <m/>
    <m/>
    <m/>
    <s v="伊利麻川イレギュラーイベント"/>
    <s v="埼玉"/>
    <s v="11"/>
    <x v="0"/>
    <x v="0"/>
    <x v="29"/>
    <n v="1"/>
  </r>
  <r>
    <s v="20010317A"/>
    <n v="20010317"/>
    <n v="20010317"/>
    <d v="2001-03-17T00:00:00"/>
    <s v="OL"/>
    <m/>
    <m/>
    <m/>
    <m/>
    <m/>
    <s v="秋が瀬公園パークO大会"/>
    <s v="埼玉"/>
    <s v="11"/>
    <x v="0"/>
    <x v="0"/>
    <x v="29"/>
    <n v="1"/>
  </r>
  <r>
    <s v="20010401B"/>
    <n v="20010401"/>
    <n v="20010401"/>
    <d v="2001-04-01T00:00:00"/>
    <s v="OL"/>
    <m/>
    <m/>
    <m/>
    <m/>
    <m/>
    <s v="第4回入間加治丘陵まつり"/>
    <s v="埼玉"/>
    <s v="11"/>
    <x v="0"/>
    <x v="0"/>
    <x v="29"/>
    <n v="1"/>
  </r>
  <r>
    <s v="20010519A"/>
    <n v="20010519"/>
    <n v="20010519"/>
    <d v="2001-05-19T00:00:00"/>
    <s v="OL"/>
    <m/>
    <m/>
    <m/>
    <m/>
    <m/>
    <s v="筑波大春の会内杯"/>
    <s v="埼玉"/>
    <s v="11"/>
    <x v="0"/>
    <x v="0"/>
    <x v="29"/>
    <n v="1"/>
  </r>
  <r>
    <s v="20010217A"/>
    <n v="20010217"/>
    <n v="20010217"/>
    <d v="2001-02-17T00:00:00"/>
    <s v="OL"/>
    <m/>
    <m/>
    <m/>
    <m/>
    <m/>
    <s v="第20回京葉OL大会ベイサイドパークＯ幕張"/>
    <s v="千葉"/>
    <s v="12"/>
    <x v="4"/>
    <x v="0"/>
    <x v="29"/>
    <n v="1"/>
  </r>
  <r>
    <s v="20010218A"/>
    <n v="20010218"/>
    <n v="20010218"/>
    <d v="2001-02-18T00:00:00"/>
    <s v="OL"/>
    <m/>
    <m/>
    <m/>
    <m/>
    <m/>
    <s v="第23回早大OC大会"/>
    <s v="千葉"/>
    <s v="12"/>
    <x v="4"/>
    <x v="0"/>
    <x v="29"/>
    <n v="1"/>
  </r>
  <r>
    <s v="20010318D"/>
    <n v="20010318"/>
    <n v="20010318"/>
    <d v="2001-03-18T00:00:00"/>
    <s v="OL"/>
    <m/>
    <m/>
    <m/>
    <m/>
    <m/>
    <s v="第20回千葉OL協会大会"/>
    <s v="千葉"/>
    <s v="12"/>
    <x v="4"/>
    <x v="0"/>
    <x v="29"/>
    <n v="1"/>
  </r>
  <r>
    <s v="20010513D"/>
    <n v="20010513"/>
    <n v="20010513"/>
    <d v="2001-05-13T00:00:00"/>
    <s v="OL"/>
    <m/>
    <m/>
    <m/>
    <m/>
    <m/>
    <s v="早葉戦"/>
    <s v="千葉"/>
    <s v="12"/>
    <x v="4"/>
    <x v="0"/>
    <x v="29"/>
    <n v="1"/>
  </r>
  <r>
    <s v="20010527A"/>
    <n v="20010527"/>
    <n v="20010527"/>
    <d v="2001-05-27T00:00:00"/>
    <s v="OL"/>
    <m/>
    <m/>
    <m/>
    <m/>
    <m/>
    <s v="千葉OLK大会"/>
    <s v="千葉"/>
    <s v="12"/>
    <x v="4"/>
    <x v="0"/>
    <x v="29"/>
    <n v="1"/>
  </r>
  <r>
    <s v="20010624I"/>
    <n v="20010624"/>
    <n v="20010624"/>
    <d v="2001-06-24T00:00:00"/>
    <s v="OL"/>
    <s v="_"/>
    <s v="_"/>
    <s v="_"/>
    <s v="_"/>
    <s v="_"/>
    <s v="第3回全国一斉ＯＬ大会東京大会　兼高尾山ＯＬ地図リメイク記念大会"/>
    <s v="東京"/>
    <s v="13"/>
    <x v="5"/>
    <x v="0"/>
    <x v="29"/>
    <n v="1"/>
  </r>
  <r>
    <s v="20010930C"/>
    <n v="20010930"/>
    <n v="20010930"/>
    <d v="2001-09-30T00:00:00"/>
    <s v="OL"/>
    <s v="_"/>
    <s v="_"/>
    <s v="_"/>
    <s v="_"/>
    <s v="_"/>
    <s v="平成13年度都民スポレクふれあい大会ウォークOL大会"/>
    <s v="東京"/>
    <s v="13"/>
    <x v="5"/>
    <x v="0"/>
    <x v="29"/>
    <n v="1"/>
  </r>
  <r>
    <s v="20010102A"/>
    <n v="20010102"/>
    <n v="20010102"/>
    <d v="2001-01-02T00:00:00"/>
    <s v="OL"/>
    <m/>
    <m/>
    <m/>
    <m/>
    <m/>
    <s v="第17回七福神OL大会"/>
    <s v="東京"/>
    <s v="13"/>
    <x v="5"/>
    <x v="0"/>
    <x v="29"/>
    <n v="1"/>
  </r>
  <r>
    <s v="20010103B"/>
    <n v="20010103"/>
    <n v="20010103"/>
    <d v="2001-01-03T00:00:00"/>
    <s v="OL"/>
    <m/>
    <m/>
    <m/>
    <m/>
    <m/>
    <s v="高尾陣馬マラニック"/>
    <s v="東京"/>
    <s v="13"/>
    <x v="5"/>
    <x v="0"/>
    <x v="29"/>
    <n v="1"/>
  </r>
  <r>
    <s v="20010121A"/>
    <n v="20010121"/>
    <n v="20010121"/>
    <d v="2001-01-21T00:00:00"/>
    <s v="OL"/>
    <m/>
    <m/>
    <m/>
    <m/>
    <m/>
    <s v="第18回ジュニアチャンピオン大会"/>
    <s v="東京"/>
    <s v="13"/>
    <x v="5"/>
    <x v="0"/>
    <x v="29"/>
    <n v="1"/>
  </r>
  <r>
    <s v="20010624J"/>
    <n v="20010624"/>
    <n v="20010624"/>
    <d v="2001-06-24T00:00:00"/>
    <s v="OL"/>
    <s v="_"/>
    <s v="_"/>
    <s v="_"/>
    <s v="_"/>
    <s v="_"/>
    <s v="第3回全国一斉OL神奈川大会"/>
    <s v="神奈川"/>
    <s v="14"/>
    <x v="1"/>
    <x v="0"/>
    <x v="29"/>
    <n v="1"/>
  </r>
  <r>
    <s v="20010708C"/>
    <n v="20010708"/>
    <n v="20010708"/>
    <d v="2001-07-08T00:00:00"/>
    <s v="OL"/>
    <s v="_"/>
    <s v="_"/>
    <s v="s"/>
    <s v="_"/>
    <s v="_"/>
    <s v="サン・スーシOLイベント"/>
    <s v="神奈川"/>
    <s v="14"/>
    <x v="1"/>
    <x v="0"/>
    <x v="29"/>
    <n v="1"/>
  </r>
  <r>
    <s v="20011014C"/>
    <n v="20011014"/>
    <n v="20011014"/>
    <d v="2001-10-14T00:00:00"/>
    <s v="OL"/>
    <s v="_"/>
    <s v="_"/>
    <s v="_"/>
    <s v="_"/>
    <s v="_"/>
    <s v="神奈川パークO第1戦"/>
    <s v="神奈川"/>
    <s v="14"/>
    <x v="1"/>
    <x v="0"/>
    <x v="29"/>
    <n v="1"/>
  </r>
  <r>
    <s v="20011110B"/>
    <n v="20011110"/>
    <n v="20011110"/>
    <d v="2001-11-10T00:00:00"/>
    <s v="OL"/>
    <s v="_"/>
    <s v="_"/>
    <s v="_"/>
    <s v="_"/>
    <s v="_"/>
    <s v="箱根OL大会2001"/>
    <s v="神奈川"/>
    <s v="14"/>
    <x v="1"/>
    <x v="0"/>
    <x v="29"/>
    <n v="1"/>
  </r>
  <r>
    <s v="20011216B"/>
    <n v="20011216"/>
    <n v="20011216"/>
    <d v="2001-12-16T00:00:00"/>
    <s v="OL"/>
    <s v="_"/>
    <s v="_"/>
    <s v="_"/>
    <s v="_"/>
    <s v="_"/>
    <s v="神奈川パークO第2戦"/>
    <s v="神奈川"/>
    <s v="14"/>
    <x v="1"/>
    <x v="0"/>
    <x v="29"/>
    <n v="1"/>
  </r>
  <r>
    <s v="20010101A"/>
    <n v="20010101"/>
    <n v="20010101"/>
    <d v="2001-01-01T00:00:00"/>
    <s v="OL"/>
    <m/>
    <m/>
    <m/>
    <m/>
    <m/>
    <s v="第26回元朝OL大会"/>
    <s v="神奈川"/>
    <s v="14"/>
    <x v="1"/>
    <x v="0"/>
    <x v="29"/>
    <n v="1"/>
  </r>
  <r>
    <s v="20010520B"/>
    <n v="20010520"/>
    <n v="20010520"/>
    <d v="2001-05-20T00:00:00"/>
    <s v="OL"/>
    <m/>
    <m/>
    <m/>
    <m/>
    <m/>
    <s v="第21回サン・スーシOL大会"/>
    <s v="神奈川"/>
    <s v="14"/>
    <x v="1"/>
    <x v="0"/>
    <x v="29"/>
    <n v="1"/>
  </r>
  <r>
    <s v="20010610D"/>
    <n v="20010610"/>
    <n v="20010610"/>
    <d v="2001-06-10T00:00:00"/>
    <s v="OL"/>
    <s v="_"/>
    <s v="_"/>
    <s v="_"/>
    <s v="_"/>
    <s v="_"/>
    <s v="第3回全国一斉OL新潟県大会兼第23回上越市OLC大会"/>
    <s v="新潟"/>
    <s v="15"/>
    <x v="26"/>
    <x v="0"/>
    <x v="29"/>
    <n v="1"/>
  </r>
  <r>
    <s v="20010909B"/>
    <n v="20010909"/>
    <n v="20010909"/>
    <d v="2001-09-09T00:00:00"/>
    <s v="OL"/>
    <s v="_"/>
    <s v="_"/>
    <s v="_"/>
    <s v="_"/>
    <s v="_"/>
    <s v="新潟レク協OL大会"/>
    <s v="新潟"/>
    <s v="15"/>
    <x v="26"/>
    <x v="0"/>
    <x v="29"/>
    <n v="1"/>
  </r>
  <r>
    <s v="20011007B"/>
    <n v="20011007"/>
    <n v="20011007"/>
    <d v="2001-10-07T00:00:00"/>
    <s v="OL"/>
    <s v="_"/>
    <s v="_"/>
    <s v="_"/>
    <s v="_"/>
    <s v="_"/>
    <s v="第31回上越市市民体育祭OL大会"/>
    <s v="新潟"/>
    <s v="15"/>
    <x v="26"/>
    <x v="0"/>
    <x v="29"/>
    <n v="1"/>
  </r>
  <r>
    <s v="20011013B"/>
    <n v="20011013"/>
    <n v="20011013"/>
    <d v="2001-10-13T00:00:00"/>
    <s v="OL"/>
    <s v="_"/>
    <s v="_"/>
    <s v="_"/>
    <s v="_"/>
    <s v="_"/>
    <s v="第31回上越市民体育祭OL大会"/>
    <s v="新潟"/>
    <s v="15"/>
    <x v="26"/>
    <x v="0"/>
    <x v="29"/>
    <n v="1"/>
  </r>
  <r>
    <s v="20010415A"/>
    <n v="20010415"/>
    <n v="20010415"/>
    <d v="2001-04-15T00:00:00"/>
    <s v="OL"/>
    <m/>
    <m/>
    <m/>
    <m/>
    <m/>
    <s v="第15回新潟大OL大会"/>
    <s v="新潟"/>
    <s v="15"/>
    <x v="26"/>
    <x v="0"/>
    <x v="29"/>
    <n v="1"/>
  </r>
  <r>
    <s v="20010520G"/>
    <n v="20010520"/>
    <n v="20010520"/>
    <d v="2001-05-20T00:00:00"/>
    <s v="OL"/>
    <m/>
    <m/>
    <m/>
    <m/>
    <m/>
    <s v="第7回村松町民OL大会"/>
    <s v="新潟"/>
    <s v="15"/>
    <x v="26"/>
    <x v="0"/>
    <x v="29"/>
    <n v="1"/>
  </r>
  <r>
    <s v="20010610E"/>
    <n v="20010610"/>
    <n v="20010610"/>
    <d v="2001-06-10T00:00:00"/>
    <s v="OL"/>
    <s v="_"/>
    <s v="_"/>
    <s v="_"/>
    <s v="_"/>
    <s v="_"/>
    <s v="第3回全国一斉OL富山県大会兼第10回富山スポレク祭OL大会"/>
    <s v="富山"/>
    <s v="16"/>
    <x v="37"/>
    <x v="0"/>
    <x v="29"/>
    <n v="1"/>
  </r>
  <r>
    <s v="20010624D"/>
    <n v="20010624"/>
    <n v="20010624"/>
    <d v="2001-06-24T00:00:00"/>
    <s v="OL"/>
    <s v="_"/>
    <s v="_"/>
    <s v="_"/>
    <s v="_"/>
    <s v="_"/>
    <s v="第44回金沢市民体育大会OL大会"/>
    <s v="石川"/>
    <s v="17"/>
    <x v="13"/>
    <x v="0"/>
    <x v="29"/>
    <n v="1"/>
  </r>
  <r>
    <s v="20010701B"/>
    <n v="20010701"/>
    <n v="20010701"/>
    <d v="2001-07-01T00:00:00"/>
    <s v="OL"/>
    <s v="_"/>
    <s v="_"/>
    <s v="_"/>
    <s v="_"/>
    <s v="_"/>
    <s v="第53回小松市民体育大会OL大会"/>
    <s v="石川"/>
    <s v="17"/>
    <x v="13"/>
    <x v="0"/>
    <x v="29"/>
    <n v="1"/>
  </r>
  <r>
    <s v="20010812C"/>
    <n v="20010812"/>
    <n v="20010812"/>
    <d v="2001-08-12T00:00:00"/>
    <s v="OL"/>
    <s v="_"/>
    <s v="_"/>
    <s v="_"/>
    <s v="_"/>
    <s v="_"/>
    <s v="第53回石川県民体育大会OL大会"/>
    <s v="石川"/>
    <s v="17"/>
    <x v="13"/>
    <x v="0"/>
    <x v="29"/>
    <n v="1"/>
  </r>
  <r>
    <s v="20010909C"/>
    <n v="20010909"/>
    <n v="20010909"/>
    <d v="2001-09-09T00:00:00"/>
    <s v="OL"/>
    <s v="_"/>
    <s v="_"/>
    <s v="_"/>
    <s v="_"/>
    <s v="_"/>
    <s v="第11回金沢市民スポレク祭OL大会"/>
    <s v="石川"/>
    <s v="17"/>
    <x v="13"/>
    <x v="0"/>
    <x v="29"/>
    <n v="1"/>
  </r>
  <r>
    <s v="20010924C"/>
    <n v="20010924"/>
    <n v="20010924"/>
    <d v="2001-09-24T00:00:00"/>
    <s v="OL"/>
    <s v="_"/>
    <s v="_"/>
    <s v="_"/>
    <s v="_"/>
    <s v="_"/>
    <s v="石川健民祭OL大会"/>
    <s v="石川"/>
    <s v="17"/>
    <x v="13"/>
    <x v="0"/>
    <x v="29"/>
    <n v="1"/>
  </r>
  <r>
    <s v="20011021B"/>
    <n v="20011021"/>
    <n v="20011021"/>
    <d v="2001-10-21T00:00:00"/>
    <s v="OL"/>
    <s v="_"/>
    <s v="_"/>
    <s v="_"/>
    <s v="_"/>
    <s v="_"/>
    <s v="小松市民スポレク祭OL大会"/>
    <s v="石川"/>
    <s v="17"/>
    <x v="13"/>
    <x v="0"/>
    <x v="29"/>
    <n v="1"/>
  </r>
  <r>
    <s v="20011123A"/>
    <n v="20011123"/>
    <n v="20011124"/>
    <s v="2001/11/23-24"/>
    <s v="OL"/>
    <s v="_"/>
    <s v="_"/>
    <s v="_"/>
    <s v="R"/>
    <s v="_"/>
    <s v="日本学生OL選手権ショート大会"/>
    <s v="石川"/>
    <s v="17"/>
    <x v="13"/>
    <x v="0"/>
    <x v="29"/>
    <n v="2"/>
  </r>
  <r>
    <s v="20010401A"/>
    <n v="20010401"/>
    <n v="20010401"/>
    <d v="2001-04-01T00:00:00"/>
    <s v="OL"/>
    <m/>
    <m/>
    <m/>
    <m/>
    <m/>
    <s v="第18回金沢大学OL大会"/>
    <s v="石川"/>
    <s v="17"/>
    <x v="13"/>
    <x v="0"/>
    <x v="29"/>
    <n v="1"/>
  </r>
  <r>
    <s v="20010624C"/>
    <n v="20010624"/>
    <n v="20010624"/>
    <d v="2001-06-24T00:00:00"/>
    <s v="OL"/>
    <s v="_"/>
    <s v="_"/>
    <s v="_"/>
    <s v="_"/>
    <s v="_"/>
    <s v="第3回全国一斉OL福井大会兼第52回市民体育大会OL大会"/>
    <s v="福井"/>
    <s v="18"/>
    <x v="12"/>
    <x v="0"/>
    <x v="29"/>
    <n v="1"/>
  </r>
  <r>
    <s v="20010708B"/>
    <n v="20010708"/>
    <n v="20010708"/>
    <d v="2001-07-08T00:00:00"/>
    <s v="OL"/>
    <s v="_"/>
    <s v="_"/>
    <s v="_"/>
    <s v="_"/>
    <s v="_"/>
    <s v="福井県スポレク祭OL競技"/>
    <s v="福井"/>
    <s v="18"/>
    <x v="12"/>
    <x v="0"/>
    <x v="29"/>
    <n v="1"/>
  </r>
  <r>
    <s v="20010930D"/>
    <n v="20010930"/>
    <n v="20010930"/>
    <d v="2001-09-30T00:00:00"/>
    <s v="OL"/>
    <s v="_"/>
    <s v="_"/>
    <s v="_"/>
    <s v="_"/>
    <s v="_"/>
    <s v="福井市スポレク大会OL競技"/>
    <s v="福井"/>
    <s v="18"/>
    <x v="12"/>
    <x v="0"/>
    <x v="29"/>
    <n v="1"/>
  </r>
  <r>
    <s v="20011021C"/>
    <n v="20011021"/>
    <n v="20011021"/>
    <d v="2001-10-21T00:00:00"/>
    <s v="OL"/>
    <s v="_"/>
    <s v="_"/>
    <s v="_"/>
    <s v="_"/>
    <s v="_"/>
    <s v="福井市秋季市民OL大会"/>
    <s v="福井"/>
    <s v="18"/>
    <x v="12"/>
    <x v="0"/>
    <x v="29"/>
    <n v="1"/>
  </r>
  <r>
    <s v="20011125A"/>
    <n v="20011125"/>
    <n v="20011125"/>
    <d v="2001-11-25T00:00:00"/>
    <s v="OL"/>
    <s v="_"/>
    <s v="_"/>
    <s v="_"/>
    <s v="_"/>
    <s v="_"/>
    <s v="[NR][JOA]第27回東日本OL大会"/>
    <s v="福井"/>
    <s v="18"/>
    <x v="12"/>
    <x v="0"/>
    <x v="29"/>
    <n v="1"/>
  </r>
  <r>
    <s v="20010422B"/>
    <n v="20010422"/>
    <n v="20010422"/>
    <d v="2001-04-22T00:00:00"/>
    <s v="OL"/>
    <m/>
    <m/>
    <m/>
    <m/>
    <m/>
    <s v="平成13年春季福井市民OL大会"/>
    <s v="福井"/>
    <s v="18"/>
    <x v="12"/>
    <x v="0"/>
    <x v="29"/>
    <n v="1"/>
  </r>
  <r>
    <s v="20010811A"/>
    <n v="20010811"/>
    <n v="20010811"/>
    <d v="2001-08-11T00:00:00"/>
    <s v="OL"/>
    <s v="_"/>
    <s v="_"/>
    <s v="_"/>
    <s v="R"/>
    <s v="_"/>
    <s v="東大OLK会内杯"/>
    <s v="山梨"/>
    <s v="19"/>
    <x v="16"/>
    <x v="0"/>
    <x v="29"/>
    <n v="1"/>
  </r>
  <r>
    <s v="20010624H"/>
    <n v="20010624"/>
    <n v="20010624"/>
    <d v="2001-06-24T00:00:00"/>
    <s v="OL"/>
    <s v="_"/>
    <s v="_"/>
    <s v="_&amp;s"/>
    <s v="_"/>
    <s v="_"/>
    <s v="第3回全国一斉OL長野大会"/>
    <s v="長野"/>
    <s v="20"/>
    <x v="19"/>
    <x v="0"/>
    <x v="29"/>
    <n v="1"/>
  </r>
  <r>
    <s v="20010908A"/>
    <n v="20010908"/>
    <n v="20010908"/>
    <d v="2001-09-08T00:00:00"/>
    <s v="OL"/>
    <s v="_"/>
    <s v="_"/>
    <s v="_"/>
    <s v="_"/>
    <s v="_"/>
    <s v="水篶刈OL大会"/>
    <s v="長野"/>
    <s v="20"/>
    <x v="19"/>
    <x v="0"/>
    <x v="29"/>
    <n v="1"/>
  </r>
  <r>
    <s v="20010909A"/>
    <n v="20010909"/>
    <n v="20010909"/>
    <d v="2001-09-09T00:00:00"/>
    <s v="OL"/>
    <s v="_"/>
    <s v="_"/>
    <s v="r"/>
    <s v="_"/>
    <s v="E"/>
    <s v="第９回クラブカップ7人リレー"/>
    <s v="長野"/>
    <s v="20"/>
    <x v="19"/>
    <x v="0"/>
    <x v="29"/>
    <n v="1"/>
  </r>
  <r>
    <s v="20010318B"/>
    <n v="20010318"/>
    <n v="20010318"/>
    <s v="2001/3/17-18"/>
    <s v="OL"/>
    <m/>
    <m/>
    <m/>
    <m/>
    <m/>
    <s v="菅平高原スキーO大会"/>
    <s v="長野"/>
    <s v="20"/>
    <x v="19"/>
    <x v="0"/>
    <x v="29"/>
    <n v="1"/>
  </r>
  <r>
    <s v="20011028D"/>
    <n v="20011028"/>
    <n v="20011028"/>
    <d v="2001-10-28T00:00:00"/>
    <s v="OL"/>
    <s v="_"/>
    <s v="_"/>
    <s v="r"/>
    <s v="_"/>
    <s v="_"/>
    <s v="[JOA]全日本リレーOL大会"/>
    <s v="岐阜"/>
    <s v="21"/>
    <x v="14"/>
    <x v="0"/>
    <x v="29"/>
    <n v="1"/>
  </r>
  <r>
    <s v="20010505B"/>
    <n v="20010505"/>
    <n v="20010505"/>
    <s v="2001/5/3-5"/>
    <s v="OL"/>
    <m/>
    <m/>
    <m/>
    <m/>
    <m/>
    <s v="O-Village2001"/>
    <s v="岐阜"/>
    <s v="21"/>
    <x v="14"/>
    <x v="0"/>
    <x v="29"/>
    <n v="1"/>
  </r>
  <r>
    <s v="20010506A"/>
    <n v="20010506"/>
    <n v="20010506"/>
    <d v="2001-05-06T00:00:00"/>
    <s v="OL"/>
    <m/>
    <m/>
    <m/>
    <m/>
    <m/>
    <s v="木曽三川公園パークO"/>
    <s v="岐阜"/>
    <s v="21"/>
    <x v="14"/>
    <x v="0"/>
    <x v="29"/>
    <n v="1"/>
  </r>
  <r>
    <s v="20010805X"/>
    <n v="20010805"/>
    <n v="20010805"/>
    <d v="2001-08-05T00:00:00"/>
    <s v="OL&amp;ORR"/>
    <s v="_"/>
    <s v="_"/>
    <s v="_"/>
    <s v="_"/>
    <s v="_"/>
    <s v="富士登山駅伝選手募集"/>
    <s v="静岡"/>
    <s v="22"/>
    <x v="21"/>
    <x v="0"/>
    <x v="29"/>
    <n v="1"/>
  </r>
  <r>
    <s v="20010812A1"/>
    <n v="20010812"/>
    <n v="20010812"/>
    <d v="2001-08-12T00:00:00"/>
    <s v="OL"/>
    <s v="_"/>
    <s v="_"/>
    <s v="_"/>
    <s v="R"/>
    <s v="_"/>
    <s v="北東インカレ2001"/>
    <s v="静岡"/>
    <s v="22"/>
    <x v="21"/>
    <x v="0"/>
    <x v="29"/>
    <n v="1"/>
  </r>
  <r>
    <s v="20010812A2"/>
    <n v="20010812"/>
    <n v="20010812"/>
    <d v="2001-08-12T00:00:00"/>
    <s v="OL"/>
    <s v="_"/>
    <s v="_"/>
    <s v="_"/>
    <s v="_"/>
    <s v="_"/>
    <s v="北東インカレ2001併設大会"/>
    <s v="静岡"/>
    <s v="22"/>
    <x v="21"/>
    <x v="0"/>
    <x v="29"/>
    <n v="1"/>
  </r>
  <r>
    <s v="20010101B"/>
    <n v="20010101"/>
    <n v="20010101"/>
    <s v="2000/12/30-2001/1/1"/>
    <s v="OL"/>
    <m/>
    <m/>
    <m/>
    <m/>
    <m/>
    <s v="カウントダウンパーティ"/>
    <s v="静岡"/>
    <s v="22"/>
    <x v="21"/>
    <x v="0"/>
    <x v="29"/>
    <n v="1"/>
  </r>
  <r>
    <s v="20010304B"/>
    <n v="20010304"/>
    <n v="20010304"/>
    <s v="2001/3/3-4"/>
    <s v="OL"/>
    <m/>
    <m/>
    <m/>
    <m/>
    <m/>
    <s v="第15回AMEX合宿"/>
    <s v="静岡"/>
    <s v="22"/>
    <x v="21"/>
    <x v="0"/>
    <x v="29"/>
    <n v="1"/>
  </r>
  <r>
    <s v="20010430A"/>
    <n v="20010430"/>
    <n v="20010430"/>
    <d v="2001-04-30T00:00:00"/>
    <s v="OL"/>
    <m/>
    <m/>
    <m/>
    <m/>
    <m/>
    <s v="[NR]第2回富士山こどもの国OL大会"/>
    <s v="静岡"/>
    <s v="22"/>
    <x v="21"/>
    <x v="0"/>
    <x v="29"/>
    <n v="1"/>
  </r>
  <r>
    <s v="20011021D"/>
    <n v="20011021"/>
    <n v="20011021"/>
    <d v="2001-10-21T00:00:00"/>
    <s v="OL"/>
    <s v="_"/>
    <s v="_"/>
    <s v="_"/>
    <s v="_"/>
    <s v="_"/>
    <s v="第52回岡崎市OL大会"/>
    <s v="愛知"/>
    <s v="23"/>
    <x v="8"/>
    <x v="0"/>
    <x v="29"/>
    <n v="1"/>
  </r>
  <r>
    <s v="20011027B"/>
    <n v="20011027"/>
    <n v="20011027"/>
    <d v="2001-10-27T00:00:00"/>
    <s v="OL"/>
    <s v="_"/>
    <s v="_"/>
    <s v="_"/>
    <s v="_"/>
    <s v="_"/>
    <s v="[NR]あいち健康の森OL大会"/>
    <s v="愛知"/>
    <s v="23"/>
    <x v="8"/>
    <x v="0"/>
    <x v="29"/>
    <n v="1"/>
  </r>
  <r>
    <s v="20011216C1"/>
    <n v="20011216"/>
    <n v="20011216"/>
    <d v="2001-12-16T00:00:00"/>
    <s v="OL"/>
    <s v="_"/>
    <s v="_"/>
    <s v="_"/>
    <s v="_"/>
    <s v="_"/>
    <s v="ASK大会"/>
    <s v="愛知"/>
    <s v="23"/>
    <x v="8"/>
    <x v="0"/>
    <x v="29"/>
    <n v="1"/>
  </r>
  <r>
    <s v="20010103C"/>
    <n v="20010103"/>
    <n v="20010103"/>
    <d v="2001-01-03T00:00:00"/>
    <s v="OL"/>
    <m/>
    <m/>
    <m/>
    <m/>
    <m/>
    <s v="新春OL大会(愛知)"/>
    <s v="愛知"/>
    <s v="23"/>
    <x v="8"/>
    <x v="0"/>
    <x v="29"/>
    <n v="1"/>
  </r>
  <r>
    <s v="20010107C"/>
    <n v="20010107"/>
    <n v="20010107"/>
    <d v="2001-01-07T00:00:00"/>
    <s v="OL"/>
    <m/>
    <m/>
    <m/>
    <m/>
    <m/>
    <s v="名大OL大会"/>
    <s v="愛知"/>
    <s v="23"/>
    <x v="8"/>
    <x v="0"/>
    <x v="29"/>
    <n v="1"/>
  </r>
  <r>
    <s v="20010108B"/>
    <n v="20010108"/>
    <n v="20010108"/>
    <s v="2001/1/6-8"/>
    <s v="OL"/>
    <m/>
    <m/>
    <m/>
    <m/>
    <m/>
    <s v="スコード１月合宿"/>
    <s v="愛知"/>
    <s v="23"/>
    <x v="8"/>
    <x v="0"/>
    <x v="29"/>
    <n v="1"/>
  </r>
  <r>
    <s v="20010121C"/>
    <n v="20010121"/>
    <n v="20010121"/>
    <d v="2001-01-21T00:00:00"/>
    <s v="OL"/>
    <m/>
    <m/>
    <m/>
    <m/>
    <m/>
    <s v="東海クラブカップリレー"/>
    <s v="愛知"/>
    <s v="23"/>
    <x v="8"/>
    <x v="0"/>
    <x v="29"/>
    <n v="1"/>
  </r>
  <r>
    <s v="20010121D"/>
    <n v="20010121"/>
    <n v="20010121"/>
    <s v="2001/1/20-21"/>
    <s v="OL"/>
    <m/>
    <m/>
    <m/>
    <m/>
    <m/>
    <s v="学連合宿愛知"/>
    <s v="愛知"/>
    <s v="23"/>
    <x v="8"/>
    <x v="0"/>
    <x v="29"/>
    <n v="1"/>
  </r>
  <r>
    <s v="20010128B"/>
    <n v="20010128"/>
    <n v="20010128"/>
    <d v="2001-01-28T00:00:00"/>
    <s v="OL"/>
    <m/>
    <m/>
    <m/>
    <m/>
    <m/>
    <s v="第54回岡崎市OL大会"/>
    <s v="愛知"/>
    <s v="23"/>
    <x v="8"/>
    <x v="0"/>
    <x v="29"/>
    <n v="1"/>
  </r>
  <r>
    <s v="20010311A"/>
    <n v="20010311"/>
    <n v="20010311"/>
    <s v="2001/3/9-11"/>
    <s v="OL"/>
    <m/>
    <m/>
    <m/>
    <m/>
    <m/>
    <s v="日本学生選手権"/>
    <s v="愛知"/>
    <s v="23"/>
    <x v="8"/>
    <x v="0"/>
    <x v="29"/>
    <n v="1"/>
  </r>
  <r>
    <s v="20010311C"/>
    <n v="20010311"/>
    <n v="20010311"/>
    <d v="2001-03-11T00:00:00"/>
    <s v="OL"/>
    <m/>
    <m/>
    <m/>
    <m/>
    <m/>
    <s v="第2回森林ボランティア"/>
    <s v="愛知"/>
    <s v="23"/>
    <x v="8"/>
    <x v="0"/>
    <x v="29"/>
    <n v="1"/>
  </r>
  <r>
    <s v="20010408C"/>
    <n v="20010408"/>
    <n v="20010408"/>
    <d v="2001-04-08T00:00:00"/>
    <s v="OL"/>
    <m/>
    <m/>
    <m/>
    <m/>
    <m/>
    <s v="2001春のイベントinAichi"/>
    <s v="愛知"/>
    <s v="23"/>
    <x v="8"/>
    <x v="0"/>
    <x v="29"/>
    <n v="1"/>
  </r>
  <r>
    <s v="20010502A"/>
    <n v="20010502"/>
    <n v="20010502"/>
    <d v="2001-05-02T00:00:00"/>
    <s v="OL"/>
    <m/>
    <m/>
    <m/>
    <m/>
    <m/>
    <s v="パークO岡崎中央総合公園"/>
    <s v="愛知"/>
    <s v="23"/>
    <x v="8"/>
    <x v="0"/>
    <x v="29"/>
    <n v="1"/>
  </r>
  <r>
    <s v="20011007C"/>
    <n v="20011007"/>
    <n v="20011007"/>
    <d v="2001-10-07T00:00:00"/>
    <s v="OL"/>
    <s v="_"/>
    <s v="_"/>
    <s v="_"/>
    <s v="_"/>
    <s v="_"/>
    <s v="京都カップ第3戦"/>
    <s v="滋賀"/>
    <s v="25"/>
    <x v="27"/>
    <x v="0"/>
    <x v="29"/>
    <n v="1"/>
  </r>
  <r>
    <s v="20011118A"/>
    <n v="20011118"/>
    <n v="20011118"/>
    <d v="2001-11-18T00:00:00"/>
    <s v="OL"/>
    <s v="_"/>
    <s v="_"/>
    <s v="_"/>
    <s v="_"/>
    <s v="_"/>
    <s v="関西学連第3回定例戦兼新人戦"/>
    <s v="滋賀"/>
    <s v="25"/>
    <x v="27"/>
    <x v="0"/>
    <x v="29"/>
    <n v="1"/>
  </r>
  <r>
    <s v="20010422A"/>
    <n v="20010422"/>
    <n v="20010422"/>
    <d v="2001-04-22T00:00:00"/>
    <s v="OL"/>
    <m/>
    <m/>
    <m/>
    <m/>
    <m/>
    <s v="京都カップ第1戦"/>
    <s v="滋賀"/>
    <s v="25"/>
    <x v="27"/>
    <x v="0"/>
    <x v="29"/>
    <n v="1"/>
  </r>
  <r>
    <s v="20010513B"/>
    <n v="20010513"/>
    <n v="20010513"/>
    <d v="2001-05-13T00:00:00"/>
    <s v="OL"/>
    <m/>
    <m/>
    <m/>
    <m/>
    <m/>
    <s v="滋賀県パークOL大会"/>
    <s v="滋賀"/>
    <s v="25"/>
    <x v="27"/>
    <x v="0"/>
    <x v="29"/>
    <n v="1"/>
  </r>
  <r>
    <s v="20010617D"/>
    <n v="20010617"/>
    <n v="20010617"/>
    <d v="2001-06-17T00:00:00"/>
    <s v="OL"/>
    <s v="_"/>
    <s v="_"/>
    <s v="_"/>
    <s v="_"/>
    <s v="_"/>
    <s v="関西学連第1回定例戦"/>
    <s v="京都"/>
    <s v="26"/>
    <x v="22"/>
    <x v="0"/>
    <x v="29"/>
    <n v="1"/>
  </r>
  <r>
    <s v="20010107A"/>
    <n v="20010107"/>
    <n v="20010107"/>
    <d v="2001-01-07T00:00:00"/>
    <s v="OL"/>
    <m/>
    <m/>
    <m/>
    <m/>
    <m/>
    <s v="京都カップ第3戦"/>
    <s v="京都"/>
    <s v="26"/>
    <x v="22"/>
    <x v="0"/>
    <x v="29"/>
    <n v="1"/>
  </r>
  <r>
    <s v="20010318C"/>
    <n v="20010318"/>
    <n v="20010318"/>
    <d v="2001-03-18T00:00:00"/>
    <s v="OL"/>
    <m/>
    <m/>
    <m/>
    <m/>
    <m/>
    <s v="京都カップ第4戦"/>
    <s v="京都"/>
    <s v="26"/>
    <x v="22"/>
    <x v="0"/>
    <x v="29"/>
    <n v="1"/>
  </r>
  <r>
    <s v="20010527B"/>
    <n v="20010527"/>
    <n v="20010527"/>
    <d v="2001-05-27T00:00:00"/>
    <s v="OL"/>
    <m/>
    <m/>
    <m/>
    <m/>
    <m/>
    <s v="京都カップ第2戦"/>
    <s v="京都"/>
    <s v="26"/>
    <x v="22"/>
    <x v="0"/>
    <x v="29"/>
    <n v="1"/>
  </r>
  <r>
    <s v="20010804B"/>
    <n v="20010804"/>
    <n v="20010804"/>
    <d v="2001-08-04T00:00:00"/>
    <s v="OL"/>
    <s v="_"/>
    <s v="_"/>
    <s v="_"/>
    <s v="_"/>
    <s v="_"/>
    <s v="第15回KOLAナイトO"/>
    <s v="大阪"/>
    <s v="27"/>
    <x v="23"/>
    <x v="0"/>
    <x v="29"/>
    <n v="1"/>
  </r>
  <r>
    <s v="20011103B"/>
    <n v="20011103"/>
    <n v="20011103"/>
    <d v="2001-11-03T00:00:00"/>
    <s v="OL"/>
    <s v="_"/>
    <s v="_"/>
    <s v="_"/>
    <s v="_"/>
    <s v="_"/>
    <s v="第12回朝日・大阪府民大会"/>
    <s v="大阪"/>
    <s v="27"/>
    <x v="23"/>
    <x v="0"/>
    <x v="29"/>
    <n v="1"/>
  </r>
  <r>
    <s v="20010103A"/>
    <n v="20010103"/>
    <n v="20010103"/>
    <d v="2001-01-03T00:00:00"/>
    <s v="OL"/>
    <m/>
    <m/>
    <m/>
    <m/>
    <m/>
    <s v="第16回KOLA新春OL大会"/>
    <s v="大阪"/>
    <s v="27"/>
    <x v="23"/>
    <x v="0"/>
    <x v="29"/>
    <n v="1"/>
  </r>
  <r>
    <s v="20010408A"/>
    <n v="20010408"/>
    <n v="20010408"/>
    <d v="2001-04-08T00:00:00"/>
    <s v="OL"/>
    <m/>
    <m/>
    <m/>
    <m/>
    <m/>
    <s v="第5回KOLA橋本大会"/>
    <s v="大阪"/>
    <s v="27"/>
    <x v="23"/>
    <x v="0"/>
    <x v="29"/>
    <n v="1"/>
  </r>
  <r>
    <s v="20011222A"/>
    <n v="20011222"/>
    <n v="20011222"/>
    <d v="2001-12-22T00:00:00"/>
    <s v="OL"/>
    <s v="_"/>
    <s v="_"/>
    <s v="s"/>
    <s v="_"/>
    <s v="_"/>
    <s v="三木山森林公園スコアＯ大会"/>
    <s v="兵庫"/>
    <s v="28"/>
    <x v="34"/>
    <x v="0"/>
    <x v="29"/>
    <n v="1"/>
  </r>
  <r>
    <s v="20011223A"/>
    <n v="20011223"/>
    <n v="20011223"/>
    <d v="2001-12-23T00:00:00"/>
    <s v="OL"/>
    <s v="_"/>
    <s v="_"/>
    <s v="r"/>
    <s v="_"/>
    <s v="_"/>
    <s v="第18回ウェスタンカップリレー大会"/>
    <s v="兵庫"/>
    <s v="28"/>
    <x v="34"/>
    <x v="0"/>
    <x v="29"/>
    <n v="1"/>
  </r>
  <r>
    <s v="20011014B"/>
    <n v="20011014"/>
    <n v="20011014"/>
    <d v="2001-10-14T00:00:00"/>
    <s v="OL"/>
    <s v="_"/>
    <s v="_"/>
    <s v="_"/>
    <s v="_"/>
    <s v="_"/>
    <s v="関西学連第２回定例戦"/>
    <s v="奈良"/>
    <s v="29"/>
    <x v="31"/>
    <x v="0"/>
    <x v="29"/>
    <n v="1"/>
  </r>
  <r>
    <s v="20010114A"/>
    <n v="20010114"/>
    <n v="20010114"/>
    <d v="2001-01-14T00:00:00"/>
    <s v="OL"/>
    <m/>
    <m/>
    <m/>
    <m/>
    <m/>
    <s v="関西学連第4回定例戦兼新人戦"/>
    <s v="奈良"/>
    <s v="29"/>
    <x v="31"/>
    <x v="0"/>
    <x v="29"/>
    <n v="1"/>
  </r>
  <r>
    <s v="20010708D"/>
    <n v="20010708"/>
    <n v="20010708"/>
    <d v="2001-07-08T00:00:00"/>
    <s v="OL"/>
    <s v="_"/>
    <s v="_"/>
    <s v="_"/>
    <s v="_"/>
    <s v="_"/>
    <s v="第13回島根県スポレク祭OL大会"/>
    <s v="島根"/>
    <s v="32"/>
    <x v="6"/>
    <x v="0"/>
    <x v="29"/>
    <n v="1"/>
  </r>
  <r>
    <s v="20011216D"/>
    <n v="20011216"/>
    <n v="20011216"/>
    <d v="2001-12-16T00:00:00"/>
    <s v="OL"/>
    <s v="_"/>
    <s v="_"/>
    <s v="_"/>
    <s v="_"/>
    <s v="_"/>
    <s v="第35回真備町OL大会"/>
    <s v="岡山"/>
    <s v="33"/>
    <x v="17"/>
    <x v="0"/>
    <x v="29"/>
    <n v="1"/>
  </r>
  <r>
    <s v="20010617F"/>
    <n v="20010617"/>
    <n v="20010617"/>
    <d v="2001-06-17T00:00:00"/>
    <s v="OL"/>
    <s v="_"/>
    <s v="_"/>
    <s v="_"/>
    <s v="_"/>
    <s v="_"/>
    <s v="第3回全国一斉OL広島大会兼第4回スコラ高原大会"/>
    <s v="広島"/>
    <s v="34"/>
    <x v="3"/>
    <x v="0"/>
    <x v="29"/>
    <n v="1"/>
  </r>
  <r>
    <s v="20011208A"/>
    <n v="20011208"/>
    <n v="20011208"/>
    <d v="2001-12-08T00:00:00"/>
    <s v="OL"/>
    <s v="_"/>
    <s v="_"/>
    <s v="_"/>
    <s v="_"/>
    <s v="_"/>
    <s v="第22回広島大OL大会兼広島県OL大会"/>
    <s v="広島"/>
    <s v="34"/>
    <x v="3"/>
    <x v="0"/>
    <x v="29"/>
    <n v="1"/>
  </r>
  <r>
    <s v="20011209A"/>
    <n v="20011209"/>
    <n v="20011209"/>
    <d v="2001-12-09T00:00:00"/>
    <s v="OL"/>
    <s v="_"/>
    <s v="_"/>
    <s v="_"/>
    <s v="_"/>
    <s v="_"/>
    <s v="[NR][JOA]第23回西日本OL大会"/>
    <s v="広島"/>
    <s v="34"/>
    <x v="3"/>
    <x v="0"/>
    <x v="29"/>
    <n v="1"/>
  </r>
  <r>
    <s v="20010107B"/>
    <n v="20010107"/>
    <n v="20010107"/>
    <d v="2001-01-07T00:00:00"/>
    <s v="OL"/>
    <m/>
    <m/>
    <m/>
    <m/>
    <m/>
    <s v="広島大OL大会"/>
    <s v="広島"/>
    <s v="34"/>
    <x v="3"/>
    <x v="0"/>
    <x v="29"/>
    <n v="1"/>
  </r>
  <r>
    <s v="20010624K"/>
    <n v="20010624"/>
    <n v="20010624"/>
    <d v="2001-06-24T00:00:00"/>
    <s v="OL"/>
    <s v="_"/>
    <s v="_"/>
    <s v="_"/>
    <s v="_"/>
    <s v="_"/>
    <s v="第3回全国一斉OL山口大会"/>
    <s v="山口"/>
    <s v="35"/>
    <x v="2"/>
    <x v="0"/>
    <x v="29"/>
    <n v="1"/>
  </r>
  <r>
    <s v="20010901A"/>
    <n v="20010901"/>
    <n v="20010902"/>
    <s v="2001/9/1-2"/>
    <s v="OL"/>
    <s v="_"/>
    <s v="_"/>
    <s v="_"/>
    <s v="_"/>
    <s v="_"/>
    <s v="第16回ナイト兼デイOL大会"/>
    <s v="山口"/>
    <s v="35"/>
    <x v="2"/>
    <x v="0"/>
    <x v="29"/>
    <n v="2"/>
  </r>
  <r>
    <s v="20010106A"/>
    <n v="20010106"/>
    <n v="20010106"/>
    <d v="2001-01-06T00:00:00"/>
    <s v="OL"/>
    <m/>
    <m/>
    <m/>
    <m/>
    <m/>
    <s v="山口大OL大会"/>
    <s v="山口"/>
    <s v="35"/>
    <x v="2"/>
    <x v="0"/>
    <x v="29"/>
    <n v="1"/>
  </r>
  <r>
    <s v="20011104C"/>
    <n v="20011104"/>
    <n v="20011104"/>
    <d v="2001-11-04T00:00:00"/>
    <s v="OL"/>
    <s v="_"/>
    <s v="_"/>
    <s v="s"/>
    <s v="_"/>
    <s v="B"/>
    <s v="愛媛スポレク2001OL大会"/>
    <s v="愛媛"/>
    <s v="38"/>
    <x v="39"/>
    <x v="0"/>
    <x v="29"/>
    <n v="1"/>
  </r>
  <r>
    <s v="20010108A"/>
    <n v="20010108"/>
    <n v="20010108"/>
    <d v="2001-01-08T00:00:00"/>
    <s v="OL"/>
    <m/>
    <m/>
    <m/>
    <m/>
    <m/>
    <s v="クアハウス今冶OL大会"/>
    <s v="愛媛"/>
    <s v="38"/>
    <x v="39"/>
    <x v="0"/>
    <x v="29"/>
    <n v="1"/>
  </r>
  <r>
    <s v="20010922A"/>
    <n v="20010922"/>
    <n v="20010922"/>
    <d v="2001-09-22T00:00:00"/>
    <s v="OL"/>
    <s v="_"/>
    <s v="_"/>
    <s v="_"/>
    <s v="_"/>
    <s v="_"/>
    <s v="北九州ナイトOL"/>
    <s v="福岡"/>
    <s v="40"/>
    <x v="25"/>
    <x v="0"/>
    <x v="29"/>
    <n v="1"/>
  </r>
  <r>
    <s v="20010923B"/>
    <n v="20010923"/>
    <n v="20010923"/>
    <d v="2001-09-23T00:00:00"/>
    <s v="OL"/>
    <s v="_"/>
    <s v="_"/>
    <s v="_"/>
    <s v="_"/>
    <s v="_"/>
    <s v="北九州ファミリー初心者大会"/>
    <s v="福岡"/>
    <s v="40"/>
    <x v="25"/>
    <x v="0"/>
    <x v="29"/>
    <n v="1"/>
  </r>
  <r>
    <s v="20011028A"/>
    <n v="20011028"/>
    <n v="20011028"/>
    <d v="2001-10-28T00:00:00"/>
    <s v="OL"/>
    <s v="_"/>
    <s v="_"/>
    <s v="_"/>
    <s v="_"/>
    <s v="_"/>
    <s v="市民体育祭OL大会"/>
    <s v="福岡"/>
    <s v="40"/>
    <x v="25"/>
    <x v="0"/>
    <x v="29"/>
    <n v="1"/>
  </r>
  <r>
    <s v="20010121B"/>
    <n v="20010121"/>
    <n v="20010121"/>
    <d v="2001-01-21T00:00:00"/>
    <s v="OL"/>
    <m/>
    <m/>
    <m/>
    <m/>
    <m/>
    <s v="新春OL大会"/>
    <s v="福岡"/>
    <s v="40"/>
    <x v="25"/>
    <x v="0"/>
    <x v="29"/>
    <n v="1"/>
  </r>
  <r>
    <s v="20010304A"/>
    <n v="20010304"/>
    <n v="20010304"/>
    <d v="2001-03-04T00:00:00"/>
    <s v="OL"/>
    <m/>
    <m/>
    <m/>
    <m/>
    <m/>
    <s v="オリエンテーリング福岡大会"/>
    <s v="福岡"/>
    <s v="40"/>
    <x v="25"/>
    <x v="0"/>
    <x v="29"/>
    <n v="1"/>
  </r>
  <r>
    <s v="20010415B"/>
    <n v="20010415"/>
    <n v="20010415"/>
    <d v="2001-04-15T00:00:00"/>
    <s v="OL"/>
    <m/>
    <m/>
    <m/>
    <m/>
    <m/>
    <s v="平尾台OL大会"/>
    <s v="福岡"/>
    <s v="40"/>
    <x v="25"/>
    <x v="0"/>
    <x v="29"/>
    <n v="1"/>
  </r>
  <r>
    <s v="20010520A"/>
    <n v="20010520"/>
    <n v="20010520"/>
    <d v="2001-05-20T00:00:00"/>
    <s v="OL"/>
    <m/>
    <m/>
    <m/>
    <m/>
    <m/>
    <s v="小倉南OL大会"/>
    <s v="福岡"/>
    <s v="40"/>
    <x v="25"/>
    <x v="0"/>
    <x v="29"/>
    <n v="1"/>
  </r>
  <r>
    <s v="20010527E"/>
    <n v="20010527"/>
    <n v="20010527"/>
    <d v="2001-05-27T00:00:00"/>
    <s v="OL"/>
    <m/>
    <m/>
    <m/>
    <m/>
    <m/>
    <s v="佐賀県さわやかスポレクOL大会"/>
    <s v="佐賀"/>
    <s v="41"/>
    <x v="33"/>
    <x v="0"/>
    <x v="29"/>
    <n v="1"/>
  </r>
  <r>
    <s v="20020506C"/>
    <n v="20020506"/>
    <n v="20020506"/>
    <d v="2002-05-06T00:00:00"/>
    <s v="OL"/>
    <s v="_"/>
    <s v="_"/>
    <s v="_"/>
    <s v="_"/>
    <s v="_"/>
    <s v="Park-O Tour HOKKAIDO 2002第１戦"/>
    <s v="北海道"/>
    <s v="01"/>
    <x v="18"/>
    <x v="0"/>
    <x v="30"/>
    <n v="1"/>
  </r>
  <r>
    <s v="20020623B"/>
    <n v="20020623"/>
    <n v="20020623"/>
    <d v="2002-06-23T00:00:00"/>
    <s v="OL"/>
    <s v="_"/>
    <s v="_"/>
    <s v="_"/>
    <s v="_"/>
    <s v="_"/>
    <s v="Park-O Tour HOKKAIDO 2002第2戦（予定）"/>
    <s v="北海道"/>
    <s v="01"/>
    <x v="18"/>
    <x v="0"/>
    <x v="30"/>
    <n v="1"/>
  </r>
  <r>
    <s v="20020817A"/>
    <n v="20020817"/>
    <n v="20020817"/>
    <d v="2002-08-17T00:00:00"/>
    <s v="OL"/>
    <s v="_"/>
    <s v="_"/>
    <s v="_"/>
    <s v="_"/>
    <s v="_"/>
    <s v="第25回OL北大大会"/>
    <s v="北海道"/>
    <s v="01"/>
    <x v="18"/>
    <x v="0"/>
    <x v="30"/>
    <n v="1"/>
  </r>
  <r>
    <s v="20020818A"/>
    <n v="20020818"/>
    <n v="20020818"/>
    <d v="2002-08-18T00:00:00"/>
    <s v="OL"/>
    <s v="_"/>
    <s v="_"/>
    <s v="s"/>
    <s v="_"/>
    <s v="_"/>
    <s v="第23回共和町OL大会"/>
    <s v="北海道"/>
    <s v="01"/>
    <x v="18"/>
    <x v="0"/>
    <x v="30"/>
    <n v="1"/>
  </r>
  <r>
    <s v="20020908B"/>
    <n v="20020908"/>
    <n v="20020908"/>
    <d v="2002-09-08T00:00:00"/>
    <s v="OL"/>
    <s v="_"/>
    <s v="_"/>
    <s v="_"/>
    <s v="_"/>
    <s v="_"/>
    <s v="Park-O Tour HOKKAIDO 2002第3戦"/>
    <s v="北海道"/>
    <s v="01"/>
    <x v="18"/>
    <x v="0"/>
    <x v="30"/>
    <n v="1"/>
  </r>
  <r>
    <s v="20021027B"/>
    <n v="20021027"/>
    <n v="20021027"/>
    <d v="2002-10-27T00:00:00"/>
    <s v="OL"/>
    <s v="_"/>
    <s v="_"/>
    <s v="_"/>
    <s v="_"/>
    <s v="_"/>
    <s v="Park-O Tour HOKKAIDO 2002第4戦"/>
    <s v="北海道"/>
    <s v="01"/>
    <x v="18"/>
    <x v="0"/>
    <x v="30"/>
    <n v="1"/>
  </r>
  <r>
    <s v="20021110H"/>
    <n v="20021110"/>
    <n v="20021110"/>
    <d v="2002-11-10T00:00:00"/>
    <s v="OL"/>
    <s v="_"/>
    <s v="_"/>
    <s v="_"/>
    <s v="_"/>
    <s v="_"/>
    <s v="Park-O Tour HOKKAIDO 2002第5戦"/>
    <s v="北海道"/>
    <s v="01"/>
    <x v="18"/>
    <x v="0"/>
    <x v="30"/>
    <n v="1"/>
  </r>
  <r>
    <s v="20021117C"/>
    <n v="20021117"/>
    <n v="20021117"/>
    <d v="2002-11-17T00:00:00"/>
    <s v="OL"/>
    <s v="_"/>
    <s v="_"/>
    <s v="_"/>
    <s v="_"/>
    <s v="_"/>
    <s v="北海道OL選手権2002"/>
    <s v="北海道"/>
    <s v="01"/>
    <x v="18"/>
    <x v="0"/>
    <x v="30"/>
    <n v="1"/>
  </r>
  <r>
    <s v="20020928A"/>
    <n v="20020928"/>
    <n v="20020928"/>
    <d v="2002-09-28T00:00:00"/>
    <s v="OL"/>
    <s v="_"/>
    <s v="_"/>
    <s v="_"/>
    <s v="_"/>
    <s v="_"/>
    <s v="青葉の森OL大会兼宮城i県民OL大会"/>
    <s v="宮城"/>
    <s v="04"/>
    <x v="32"/>
    <x v="0"/>
    <x v="30"/>
    <n v="1"/>
  </r>
  <r>
    <s v="20020929A"/>
    <n v="20020929"/>
    <n v="20020929"/>
    <d v="2002-09-29T00:00:00"/>
    <s v="OL"/>
    <s v="_"/>
    <s v="_"/>
    <s v="_"/>
    <s v="_"/>
    <s v="_"/>
    <s v="第25回東北大学OL大会"/>
    <s v="宮城"/>
    <s v="04"/>
    <x v="32"/>
    <x v="0"/>
    <x v="30"/>
    <n v="1"/>
  </r>
  <r>
    <s v="20020407B"/>
    <n v="20020407"/>
    <n v="20020407"/>
    <d v="2002-04-07T00:00:00"/>
    <s v="OL"/>
    <s v="_"/>
    <s v="_"/>
    <s v="_"/>
    <s v="_"/>
    <s v="_"/>
    <s v="第42回OL二本松大会"/>
    <s v="福島"/>
    <s v="07"/>
    <x v="10"/>
    <x v="0"/>
    <x v="30"/>
    <n v="1"/>
  </r>
  <r>
    <s v="20020602B"/>
    <n v="20020602"/>
    <n v="20020602"/>
    <d v="2002-06-02T00:00:00"/>
    <s v="OL"/>
    <s v="_"/>
    <s v="_"/>
    <s v="s"/>
    <s v="_"/>
    <s v="_"/>
    <s v="第2回OL安達太良高原大会"/>
    <s v="福島"/>
    <s v="07"/>
    <x v="10"/>
    <x v="0"/>
    <x v="30"/>
    <n v="1"/>
  </r>
  <r>
    <s v="20020616A"/>
    <n v="20020616"/>
    <n v="20020616"/>
    <d v="2002-06-16T00:00:00"/>
    <s v="OL"/>
    <s v="_"/>
    <s v="_"/>
    <s v="_"/>
    <s v="_"/>
    <s v="_"/>
    <s v="第4回全国一斉OL大会兼福島県選手権大会"/>
    <s v="福島"/>
    <s v="07"/>
    <x v="10"/>
    <x v="0"/>
    <x v="30"/>
    <n v="1"/>
  </r>
  <r>
    <s v="20020714A"/>
    <n v="20020714"/>
    <n v="20020714"/>
    <d v="2002-07-14T00:00:00"/>
    <s v="OL"/>
    <s v="_"/>
    <s v="_"/>
    <s v="r"/>
    <s v="_"/>
    <s v="_"/>
    <s v="福島総合体育大会リレーOL"/>
    <s v="福島"/>
    <s v="07"/>
    <x v="10"/>
    <x v="0"/>
    <x v="30"/>
    <n v="1"/>
  </r>
  <r>
    <s v="20020929F"/>
    <n v="20020929"/>
    <n v="20020929"/>
    <d v="2002-09-29T00:00:00"/>
    <s v="OL"/>
    <s v="_"/>
    <s v="_"/>
    <s v="s"/>
    <s v="_"/>
    <s v="_"/>
    <s v="ふくしまスポーツフェスタin原町市"/>
    <s v="福島"/>
    <s v="07"/>
    <x v="10"/>
    <x v="0"/>
    <x v="30"/>
    <n v="1"/>
  </r>
  <r>
    <s v="20021027A"/>
    <n v="20021027"/>
    <n v="20021027"/>
    <d v="2002-10-27T00:00:00"/>
    <s v="OL"/>
    <s v="_"/>
    <s v="_"/>
    <s v="_"/>
    <s v="_"/>
    <s v="_"/>
    <s v="[NR][JOA]第28回東日本OL大会"/>
    <s v="福島"/>
    <s v="07"/>
    <x v="10"/>
    <x v="0"/>
    <x v="30"/>
    <n v="1"/>
  </r>
  <r>
    <s v="20021110A"/>
    <n v="20021110"/>
    <n v="20021110"/>
    <d v="2002-11-10T00:00:00"/>
    <s v="OL"/>
    <s v="_"/>
    <s v="_"/>
    <s v="_"/>
    <s v="_"/>
    <s v="_"/>
    <s v="第5回美・遊・知ふるさとOL"/>
    <s v="福島"/>
    <s v="07"/>
    <x v="10"/>
    <x v="0"/>
    <x v="30"/>
    <n v="1"/>
  </r>
  <r>
    <s v="20020211A"/>
    <n v="20020211"/>
    <n v="20020211"/>
    <d v="2002-02-11T00:00:00"/>
    <s v="OL"/>
    <s v="_"/>
    <s v="_"/>
    <s v="_"/>
    <s v="_"/>
    <s v="_"/>
    <s v="オリエンテーリングの集い"/>
    <s v="茨城"/>
    <s v="08"/>
    <x v="11"/>
    <x v="0"/>
    <x v="30"/>
    <n v="1"/>
  </r>
  <r>
    <s v="20020421A1"/>
    <n v="20020421"/>
    <n v="20020421"/>
    <d v="2002-04-21T00:00:00"/>
    <s v="OL"/>
    <s v="_"/>
    <s v="_"/>
    <s v="_"/>
    <s v="_"/>
    <s v="_"/>
    <s v="第1回図書館情報大OLC大会[alt se:1435][/alt]"/>
    <s v="茨城"/>
    <s v="08"/>
    <x v="11"/>
    <x v="0"/>
    <x v="30"/>
    <n v="1"/>
  </r>
  <r>
    <s v="20020616C"/>
    <n v="20020616"/>
    <n v="20020616"/>
    <d v="2002-06-16T00:00:00"/>
    <s v="OL"/>
    <s v="_"/>
    <s v="_"/>
    <s v="_"/>
    <s v="_"/>
    <s v="_"/>
    <s v="第4回全国一斉OL大会・茨城県会場"/>
    <s v="茨城"/>
    <s v="08"/>
    <x v="11"/>
    <x v="0"/>
    <x v="30"/>
    <n v="1"/>
  </r>
  <r>
    <s v="20021019A"/>
    <n v="20021019"/>
    <n v="20021019"/>
    <d v="2002-10-19T00:00:00"/>
    <s v="OL"/>
    <s v="_"/>
    <s v="_"/>
    <s v="_"/>
    <s v="_"/>
    <s v="_"/>
    <s v="いばらきパークO兼筑波大大会対策イベント"/>
    <s v="茨城"/>
    <s v="08"/>
    <x v="11"/>
    <x v="0"/>
    <x v="30"/>
    <n v="1"/>
  </r>
  <r>
    <s v="20021020A"/>
    <n v="20021020"/>
    <n v="20021020"/>
    <d v="2002-10-20T00:00:00"/>
    <s v="OL"/>
    <s v="_"/>
    <s v="_"/>
    <s v="_"/>
    <s v="_"/>
    <s v="_"/>
    <s v="[NR]第25回筑波大大会"/>
    <s v="茨城"/>
    <s v="08"/>
    <x v="11"/>
    <x v="0"/>
    <x v="30"/>
    <n v="1"/>
  </r>
  <r>
    <s v="20021110E"/>
    <n v="20021110"/>
    <n v="20021110"/>
    <d v="2002-11-10T00:00:00"/>
    <s v="OL"/>
    <s v="_"/>
    <s v="_"/>
    <s v="_"/>
    <s v="_"/>
    <s v="_"/>
    <s v="オリエンテーリングの集い兼水戸市体育祭OL競技大会"/>
    <s v="茨城"/>
    <s v="08"/>
    <x v="11"/>
    <x v="0"/>
    <x v="30"/>
    <n v="1"/>
  </r>
  <r>
    <s v="20021215A"/>
    <n v="20021215"/>
    <n v="20021215"/>
    <d v="2002-12-15T00:00:00"/>
    <s v="OL"/>
    <s v="_"/>
    <s v="_"/>
    <s v="_"/>
    <s v="_"/>
    <s v="_"/>
    <s v="オリエンテーリングの集い"/>
    <s v="茨城"/>
    <s v="08"/>
    <x v="11"/>
    <x v="0"/>
    <x v="30"/>
    <n v="1"/>
  </r>
  <r>
    <s v="20020308A"/>
    <n v="20020308"/>
    <n v="20020310"/>
    <s v="2002/3/8-10"/>
    <s v="OL"/>
    <s v="_"/>
    <s v="_"/>
    <s v="_"/>
    <s v="R"/>
    <s v="_"/>
    <s v="[NR]第24回全日本学生選手権"/>
    <s v="栃木"/>
    <s v="09"/>
    <x v="7"/>
    <x v="0"/>
    <x v="30"/>
    <n v="3"/>
  </r>
  <r>
    <s v="20020609A"/>
    <n v="20020609"/>
    <n v="20020609"/>
    <d v="2002-06-09T00:00:00"/>
    <s v="OL"/>
    <s v="_"/>
    <s v="_&amp;c"/>
    <s v="o"/>
    <s v="_"/>
    <s v="_"/>
    <s v="Park-O in Tochigi 兼森林育林体験セミナーPartⅢ"/>
    <s v="栃木"/>
    <s v="09"/>
    <x v="7"/>
    <x v="0"/>
    <x v="30"/>
    <n v="1"/>
  </r>
  <r>
    <s v="20020310B"/>
    <n v="20020310"/>
    <n v="20020310"/>
    <d v="2002-03-10T00:00:00"/>
    <s v="OL"/>
    <s v="_"/>
    <s v="_"/>
    <s v="_"/>
    <s v="_"/>
    <s v="_"/>
    <s v="第11回高崎観音山丘陵OL大会"/>
    <s v="群馬"/>
    <s v="10"/>
    <x v="20"/>
    <x v="0"/>
    <x v="30"/>
    <n v="1"/>
  </r>
  <r>
    <s v="20020519D"/>
    <n v="20020519"/>
    <n v="20020519"/>
    <d v="2002-05-19T00:00:00"/>
    <s v="OL"/>
    <s v="_"/>
    <s v="_"/>
    <s v="_"/>
    <s v="_"/>
    <s v="_"/>
    <s v="第55回藤岡市民OL春季大会兼平成14年度群馬県民OL大会"/>
    <s v="群馬"/>
    <s v="10"/>
    <x v="20"/>
    <x v="0"/>
    <x v="30"/>
    <n v="1"/>
  </r>
  <r>
    <s v="20020602A"/>
    <n v="20020602"/>
    <n v="20020602"/>
    <d v="2002-06-02T00:00:00"/>
    <s v="OL"/>
    <s v="_"/>
    <s v="_"/>
    <s v="_"/>
    <s v="_"/>
    <s v="_"/>
    <s v="[NR]第24回東大OLK大会[alt se:1730][/alt]"/>
    <s v="群馬"/>
    <s v="10"/>
    <x v="20"/>
    <x v="0"/>
    <x v="30"/>
    <n v="1"/>
  </r>
  <r>
    <s v="20020616B"/>
    <n v="20020616"/>
    <n v="20020616"/>
    <d v="2002-06-16T00:00:00"/>
    <s v="OL"/>
    <s v="_"/>
    <s v="_"/>
    <s v="_"/>
    <s v="_"/>
    <s v="_"/>
    <s v="第4回全国一斉OL大会・甘楽町会場"/>
    <s v="群馬"/>
    <s v="10"/>
    <x v="20"/>
    <x v="0"/>
    <x v="30"/>
    <n v="1"/>
  </r>
  <r>
    <s v="20021110F"/>
    <n v="20021110"/>
    <n v="20021110"/>
    <d v="2002-11-10T00:00:00"/>
    <s v="OL"/>
    <s v="_"/>
    <s v="_"/>
    <s v="_"/>
    <s v="_"/>
    <s v="_"/>
    <s v="前橋市民ＯＬ大会"/>
    <s v="群馬"/>
    <s v="10"/>
    <x v="20"/>
    <x v="0"/>
    <x v="30"/>
    <n v="1"/>
  </r>
  <r>
    <s v="20020203A"/>
    <n v="20020203"/>
    <n v="20020203"/>
    <d v="2002-02-03T00:00:00"/>
    <s v="OL"/>
    <s v="_"/>
    <s v="_"/>
    <s v="r"/>
    <s v="_"/>
    <s v="_"/>
    <s v="クラブ対抗リレーO大会"/>
    <s v="埼玉"/>
    <s v="11"/>
    <x v="0"/>
    <x v="0"/>
    <x v="30"/>
    <n v="1"/>
  </r>
  <r>
    <s v="20020506A"/>
    <n v="20020506"/>
    <n v="20020506"/>
    <d v="2002-05-06T00:00:00"/>
    <s v="OL"/>
    <s v="_"/>
    <s v="_"/>
    <s v="_"/>
    <s v="_"/>
    <s v="_"/>
    <s v="春の天覧山Oイベント"/>
    <s v="埼玉"/>
    <s v="11"/>
    <x v="0"/>
    <x v="0"/>
    <x v="30"/>
    <n v="1"/>
  </r>
  <r>
    <s v="20020526A"/>
    <n v="20020526"/>
    <n v="20020526"/>
    <d v="2002-05-26T00:00:00"/>
    <s v="OL"/>
    <s v="_"/>
    <s v="_"/>
    <s v="_"/>
    <s v="_"/>
    <s v="_"/>
    <s v="彩の国OL大会"/>
    <s v="埼玉"/>
    <s v="11"/>
    <x v="0"/>
    <x v="0"/>
    <x v="30"/>
    <n v="1"/>
  </r>
  <r>
    <s v="20020721A"/>
    <n v="20020721"/>
    <n v="20020721"/>
    <d v="2002-07-21T00:00:00"/>
    <s v="OL"/>
    <s v="_"/>
    <s v="_"/>
    <s v="_"/>
    <s v="_"/>
    <s v="_"/>
    <s v="第15回埼玉県民OL大会"/>
    <s v="埼玉"/>
    <s v="11"/>
    <x v="0"/>
    <x v="0"/>
    <x v="30"/>
    <n v="1"/>
  </r>
  <r>
    <s v="20020901A"/>
    <n v="20020901"/>
    <n v="20020901"/>
    <d v="2002-09-01T00:00:00"/>
    <s v="OL"/>
    <s v="_"/>
    <s v="_"/>
    <s v="_"/>
    <s v="_"/>
    <s v="_"/>
    <s v="第18回埼玉OL協会大会"/>
    <s v="埼玉"/>
    <s v="11"/>
    <x v="0"/>
    <x v="0"/>
    <x v="30"/>
    <n v="1"/>
  </r>
  <r>
    <s v="20021201B"/>
    <n v="20021201"/>
    <n v="20021201"/>
    <d v="2002-12-01T00:00:00"/>
    <s v="OL"/>
    <s v="_"/>
    <s v="_"/>
    <s v="_"/>
    <s v="_"/>
    <s v="_"/>
    <s v="第8回いるま生涯学習フェスティバルパークＯ"/>
    <s v="埼玉"/>
    <s v="11"/>
    <x v="0"/>
    <x v="0"/>
    <x v="30"/>
    <n v="1"/>
  </r>
  <r>
    <s v="20020112B1"/>
    <n v="20020112"/>
    <n v="20020112"/>
    <d v="2002-01-12T00:00:00"/>
    <s v="OL"/>
    <s v="_"/>
    <s v="_"/>
    <s v="_"/>
    <s v="_"/>
    <s v="_"/>
    <s v="第2回千葉県立青葉の森公園OL大会LOOP-O[alt se:1419][/alt]"/>
    <s v="千葉"/>
    <s v="12"/>
    <x v="4"/>
    <x v="0"/>
    <x v="30"/>
    <n v="1"/>
  </r>
  <r>
    <s v="20020414B"/>
    <n v="20020414"/>
    <n v="20020414"/>
    <d v="2002-04-14T00:00:00"/>
    <s v="OL"/>
    <s v="_"/>
    <s v="_"/>
    <s v="_"/>
    <s v="_"/>
    <s v="_"/>
    <s v="[NR]第21回京葉OLC大会[alt se:1836][/alt]"/>
    <s v="千葉"/>
    <s v="12"/>
    <x v="4"/>
    <x v="0"/>
    <x v="30"/>
    <n v="1"/>
  </r>
  <r>
    <s v="20021006B"/>
    <n v="20021006"/>
    <n v="20021006"/>
    <d v="2002-10-06T00:00:00"/>
    <s v="OL"/>
    <s v="_"/>
    <s v="_"/>
    <s v="_"/>
    <s v="_"/>
    <s v="_"/>
    <s v="東工大OLT-cup"/>
    <s v="千葉"/>
    <s v="12"/>
    <x v="4"/>
    <x v="0"/>
    <x v="30"/>
    <n v="1"/>
  </r>
  <r>
    <s v="20020102A"/>
    <n v="20020102"/>
    <n v="20020102"/>
    <d v="2002-01-02T00:00:00"/>
    <s v="OL"/>
    <s v="_"/>
    <s v="_"/>
    <s v="o"/>
    <s v="_"/>
    <s v="_"/>
    <s v="第18回七福神OL大会"/>
    <s v="東京"/>
    <s v="13"/>
    <x v="5"/>
    <x v="0"/>
    <x v="30"/>
    <n v="1"/>
  </r>
  <r>
    <s v="20020120C"/>
    <n v="20020120"/>
    <n v="20020120"/>
    <d v="2002-01-20T00:00:00"/>
    <s v="OL"/>
    <s v="_"/>
    <s v="_"/>
    <s v="_"/>
    <s v="_"/>
    <s v="_"/>
    <s v="第19回ジュニアチャンピオン大会[alt se:1481][/alt]"/>
    <s v="東京"/>
    <s v="13"/>
    <x v="5"/>
    <x v="0"/>
    <x v="30"/>
    <n v="1"/>
  </r>
  <r>
    <s v="20020127B"/>
    <n v="20020127"/>
    <n v="20020127"/>
    <d v="2002-01-27T00:00:00"/>
    <s v="OL"/>
    <s v="_"/>
    <s v="_"/>
    <s v="_"/>
    <s v="_"/>
    <s v="_"/>
    <s v="第１回東京OLクラブマスターズ大会"/>
    <s v="東京"/>
    <s v="13"/>
    <x v="5"/>
    <x v="0"/>
    <x v="30"/>
    <n v="1"/>
  </r>
  <r>
    <s v="20020512B"/>
    <n v="20020512"/>
    <n v="20020512"/>
    <d v="2002-05-12T00:00:00"/>
    <s v="OL"/>
    <s v="_"/>
    <s v="_"/>
    <s v="_"/>
    <s v="_"/>
    <s v="_"/>
    <s v="関東学連新歓ペアOL大会"/>
    <s v="東京"/>
    <s v="13"/>
    <x v="5"/>
    <x v="0"/>
    <x v="30"/>
    <n v="1"/>
  </r>
  <r>
    <s v="20020601A"/>
    <n v="20020601"/>
    <n v="20020601"/>
    <d v="2002-06-01T00:00:00"/>
    <s v="OL"/>
    <s v="_"/>
    <s v="_"/>
    <s v="_"/>
    <s v="_"/>
    <s v="_"/>
    <s v="[NR][JOA]全日本パークO大会"/>
    <s v="東京"/>
    <s v="13"/>
    <x v="5"/>
    <x v="0"/>
    <x v="30"/>
    <n v="1"/>
  </r>
  <r>
    <s v="20020601B"/>
    <n v="20020601"/>
    <n v="20020601"/>
    <d v="2002-06-01T00:00:00"/>
    <s v="OL"/>
    <s v="_"/>
    <s v="_"/>
    <s v="_"/>
    <s v="_"/>
    <s v="_"/>
    <s v="第4回全国一斉OL大会・東京会場"/>
    <s v="東京"/>
    <s v="13"/>
    <x v="5"/>
    <x v="0"/>
    <x v="30"/>
    <n v="1"/>
  </r>
  <r>
    <s v="20021014B"/>
    <n v="20021014"/>
    <n v="20021014"/>
    <d v="2002-10-14T00:00:00"/>
    <s v="OL"/>
    <s v="_"/>
    <s v="_"/>
    <s v="_"/>
    <s v="_"/>
    <s v="_"/>
    <s v="第13回スポレクOL青梅大会"/>
    <s v="東京"/>
    <s v="13"/>
    <x v="5"/>
    <x v="0"/>
    <x v="30"/>
    <n v="1"/>
  </r>
  <r>
    <s v="20020101A"/>
    <n v="20020101"/>
    <n v="20020101"/>
    <d v="2002-01-01T00:00:00"/>
    <s v="OL"/>
    <s v="_"/>
    <s v="_"/>
    <s v="_"/>
    <s v="_"/>
    <s v="_"/>
    <s v="元旦ナイトO大会[alt se:1528][/alt]"/>
    <s v="神奈川"/>
    <s v="14"/>
    <x v="1"/>
    <x v="0"/>
    <x v="30"/>
    <n v="1"/>
  </r>
  <r>
    <s v="20020203B"/>
    <n v="20020203"/>
    <n v="20020203"/>
    <d v="2002-02-03T00:00:00"/>
    <s v="OL"/>
    <s v="_"/>
    <s v="_"/>
    <s v="_"/>
    <s v="_"/>
    <s v="_"/>
    <s v="神奈川パークO第3戦"/>
    <s v="神奈川"/>
    <s v="14"/>
    <x v="1"/>
    <x v="0"/>
    <x v="30"/>
    <n v="1"/>
  </r>
  <r>
    <s v="20020929B"/>
    <n v="20020929"/>
    <n v="20020929"/>
    <d v="2002-09-29T00:00:00"/>
    <s v="OL"/>
    <s v="_"/>
    <s v="_"/>
    <s v="_"/>
    <s v="_"/>
    <s v="_"/>
    <s v="第2回神奈川パークO根岸森林公園大会"/>
    <s v="神奈川"/>
    <s v="14"/>
    <x v="1"/>
    <x v="0"/>
    <x v="30"/>
    <n v="1"/>
  </r>
  <r>
    <s v="20021014A"/>
    <n v="20021014"/>
    <n v="20021014"/>
    <d v="2002-10-14T00:00:00"/>
    <s v="OL"/>
    <s v="_"/>
    <s v="_"/>
    <s v="_"/>
    <s v="_"/>
    <s v="_"/>
    <s v="山下公園パークO"/>
    <s v="神奈川"/>
    <s v="14"/>
    <x v="1"/>
    <x v="0"/>
    <x v="30"/>
    <n v="1"/>
  </r>
  <r>
    <s v="20021123B"/>
    <n v="20021123"/>
    <n v="20021123"/>
    <d v="2002-11-23T00:00:00"/>
    <s v="OL"/>
    <s v="_"/>
    <s v="_"/>
    <s v="_"/>
    <s v="_"/>
    <s v="_"/>
    <s v="かながわスポレクOL大会"/>
    <s v="神奈川"/>
    <s v="14"/>
    <x v="1"/>
    <x v="0"/>
    <x v="30"/>
    <n v="1"/>
  </r>
  <r>
    <s v="20020505A"/>
    <n v="20020505"/>
    <n v="20020505"/>
    <d v="2002-05-05T00:00:00"/>
    <s v="OL"/>
    <s v="_"/>
    <s v="_"/>
    <s v="_"/>
    <s v="_"/>
    <s v="_"/>
    <s v="第16回新潟大OL大会"/>
    <s v="新潟"/>
    <s v="15"/>
    <x v="26"/>
    <x v="0"/>
    <x v="30"/>
    <n v="1"/>
  </r>
  <r>
    <s v="20020609C"/>
    <n v="20020609"/>
    <n v="20020609"/>
    <d v="2002-06-09T00:00:00"/>
    <s v="OL"/>
    <s v="_"/>
    <s v="_"/>
    <s v="_"/>
    <s v="_"/>
    <s v="_"/>
    <s v="新潟県OL協会杯兼第24回上越市OLC大会"/>
    <s v="新潟"/>
    <s v="15"/>
    <x v="26"/>
    <x v="0"/>
    <x v="30"/>
    <n v="1"/>
  </r>
  <r>
    <s v="20020407C"/>
    <n v="20020407"/>
    <n v="20020407"/>
    <d v="2002-04-07T00:00:00"/>
    <s v="OL"/>
    <s v="_"/>
    <s v="_"/>
    <s v="_"/>
    <s v="_"/>
    <s v="_"/>
    <s v="第19回金沢大大会兼県民大会"/>
    <s v="石川"/>
    <s v="17"/>
    <x v="13"/>
    <x v="0"/>
    <x v="30"/>
    <n v="1"/>
  </r>
  <r>
    <s v="20020811A"/>
    <n v="20020811"/>
    <n v="20020811"/>
    <d v="2002-08-11T00:00:00"/>
    <s v="OL"/>
    <s v="_"/>
    <s v="_"/>
    <s v="_"/>
    <s v="R"/>
    <s v="_"/>
    <s v="第54回石川県民体育大会OL競技"/>
    <s v="石川"/>
    <s v="17"/>
    <x v="13"/>
    <x v="0"/>
    <x v="30"/>
    <n v="1"/>
  </r>
  <r>
    <s v="20021013B"/>
    <n v="20021013"/>
    <n v="20021013"/>
    <d v="2002-10-13T00:00:00"/>
    <s v="OL"/>
    <s v="_"/>
    <s v="_"/>
    <s v="_"/>
    <s v="_"/>
    <s v="_"/>
    <s v="金沢市民スポレク大会"/>
    <s v="石川"/>
    <s v="17"/>
    <x v="13"/>
    <x v="0"/>
    <x v="30"/>
    <n v="1"/>
  </r>
  <r>
    <s v="20020421C"/>
    <n v="20020421"/>
    <n v="20020421"/>
    <d v="2002-04-21T00:00:00"/>
    <s v="OL"/>
    <s v="_"/>
    <s v="_"/>
    <s v="_"/>
    <s v="_"/>
    <s v="_"/>
    <s v="平成14年春季福井市民OL大会"/>
    <s v="福井"/>
    <s v="18"/>
    <x v="12"/>
    <x v="0"/>
    <x v="30"/>
    <n v="1"/>
  </r>
  <r>
    <s v="20020714B"/>
    <n v="20020714"/>
    <n v="20020714"/>
    <d v="2002-07-14T00:00:00"/>
    <s v="OL"/>
    <s v="_"/>
    <s v="_"/>
    <s v="s"/>
    <s v="_"/>
    <s v="_"/>
    <s v="福井県スポレク祭OL大会"/>
    <s v="福井"/>
    <s v="18"/>
    <x v="12"/>
    <x v="0"/>
    <x v="30"/>
    <n v="1"/>
  </r>
  <r>
    <s v="20020929C"/>
    <n v="20020929"/>
    <n v="20020929"/>
    <d v="2002-09-29T00:00:00"/>
    <s v="OL"/>
    <s v="_"/>
    <s v="_"/>
    <s v="s"/>
    <s v="R"/>
    <s v="_"/>
    <s v="福井市民スポレク大会OL競技"/>
    <s v="福井"/>
    <s v="18"/>
    <x v="12"/>
    <x v="0"/>
    <x v="30"/>
    <n v="1"/>
  </r>
  <r>
    <s v="20021027C"/>
    <n v="20021027"/>
    <n v="20021027"/>
    <d v="2002-10-27T00:00:00"/>
    <s v="OL"/>
    <s v="_"/>
    <s v="_"/>
    <s v="_"/>
    <s v="_"/>
    <s v="_"/>
    <s v="福井県OL大会"/>
    <s v="福井"/>
    <s v="18"/>
    <x v="12"/>
    <x v="0"/>
    <x v="30"/>
    <n v="1"/>
  </r>
  <r>
    <s v="20021110C"/>
    <n v="20021110"/>
    <n v="20021110"/>
    <d v="2002-11-10T00:00:00"/>
    <s v="OL"/>
    <s v="_"/>
    <s v="_"/>
    <s v="s"/>
    <s v="R"/>
    <s v="_"/>
    <s v="秋期福井市民OL大会"/>
    <s v="福井"/>
    <s v="18"/>
    <x v="12"/>
    <x v="0"/>
    <x v="30"/>
    <n v="1"/>
  </r>
  <r>
    <s v="20020414A"/>
    <n v="20020414"/>
    <n v="20020414"/>
    <d v="2002-04-14T00:00:00"/>
    <s v="OL"/>
    <s v="_"/>
    <s v="_"/>
    <s v="_"/>
    <s v="_"/>
    <s v="_"/>
    <s v="桃李の里OL大会"/>
    <s v="山梨"/>
    <s v="19"/>
    <x v="16"/>
    <x v="0"/>
    <x v="30"/>
    <n v="1"/>
  </r>
  <r>
    <s v="20021013A"/>
    <n v="20021013"/>
    <n v="20021014"/>
    <s v="2002/10/13-14"/>
    <s v="OL"/>
    <s v="_"/>
    <s v="_"/>
    <s v="_"/>
    <s v="_"/>
    <s v="_"/>
    <s v="[NR]東京OL創立30周年記念2日間大会O-CUP2002[alt se:2152][/alt]"/>
    <s v="長野"/>
    <s v="20"/>
    <x v="19"/>
    <x v="0"/>
    <x v="30"/>
    <n v="2"/>
  </r>
  <r>
    <s v="20021103A"/>
    <n v="20021103"/>
    <n v="20021103"/>
    <d v="2002-11-03T00:00:00"/>
    <s v="OL"/>
    <s v="_"/>
    <s v="_"/>
    <s v="r"/>
    <s v="_"/>
    <s v="_"/>
    <s v="[JOA]全日本リレーOL大会"/>
    <s v="長野"/>
    <s v="20"/>
    <x v="19"/>
    <x v="0"/>
    <x v="30"/>
    <n v="1"/>
  </r>
  <r>
    <s v="20021104A"/>
    <n v="20021104"/>
    <n v="20021104"/>
    <d v="2002-11-04T00:00:00"/>
    <s v="OL"/>
    <s v="_"/>
    <s v="_"/>
    <s v="_"/>
    <s v="_"/>
    <s v="_"/>
    <s v="[NR]インカレショート"/>
    <s v="長野"/>
    <s v="20"/>
    <x v="19"/>
    <x v="0"/>
    <x v="30"/>
    <n v="1"/>
  </r>
  <r>
    <s v="20021104B"/>
    <n v="20021104"/>
    <n v="20021104"/>
    <d v="2002-11-04T00:00:00"/>
    <s v="OL"/>
    <s v="_"/>
    <s v="_"/>
    <s v="_"/>
    <s v="_"/>
    <s v="_"/>
    <s v="インカレショート一般併設大会"/>
    <s v="長野"/>
    <s v="20"/>
    <x v="19"/>
    <x v="0"/>
    <x v="30"/>
    <n v="1"/>
  </r>
  <r>
    <s v="20020203D"/>
    <n v="20020203"/>
    <n v="20020203"/>
    <d v="2002-02-03T00:00:00"/>
    <s v="OL"/>
    <s v="_"/>
    <s v="_"/>
    <s v="_"/>
    <s v="_"/>
    <s v="_"/>
    <s v="木曽三川公園パークO"/>
    <s v="岐阜"/>
    <s v="21"/>
    <x v="14"/>
    <x v="0"/>
    <x v="30"/>
    <n v="1"/>
  </r>
  <r>
    <s v="20020504A"/>
    <n v="20020504"/>
    <n v="20020504"/>
    <d v="2002-05-04T00:00:00"/>
    <s v="OL"/>
    <s v="_"/>
    <s v="_"/>
    <s v="_"/>
    <s v="_"/>
    <s v="_"/>
    <s v="根の上高原つつじまつりOL大会"/>
    <s v="岐阜"/>
    <s v="21"/>
    <x v="14"/>
    <x v="0"/>
    <x v="30"/>
    <n v="1"/>
  </r>
  <r>
    <s v="20020505B"/>
    <n v="20020505"/>
    <n v="20020505"/>
    <d v="2002-05-05T00:00:00"/>
    <s v="OL"/>
    <s v="_"/>
    <s v="_"/>
    <s v="_"/>
    <s v="_"/>
    <s v="_"/>
    <s v="ぎふスポーツフェア2002OL大会兼教室"/>
    <s v="岐阜"/>
    <s v="21"/>
    <x v="14"/>
    <x v="0"/>
    <x v="30"/>
    <n v="1"/>
  </r>
  <r>
    <s v="20021006A"/>
    <n v="20021006"/>
    <n v="20021006"/>
    <d v="2002-10-06T00:00:00"/>
    <s v="OL"/>
    <s v="_"/>
    <s v="_"/>
    <s v="_"/>
    <s v="_"/>
    <s v="_"/>
    <s v="[NR]第12回京大OL大会[alt se:2271][/alt]"/>
    <s v="岐阜"/>
    <s v="21"/>
    <x v="14"/>
    <x v="0"/>
    <x v="30"/>
    <n v="1"/>
  </r>
  <r>
    <s v="20021117A"/>
    <n v="20021117"/>
    <n v="20021117"/>
    <d v="2002-11-17T00:00:00"/>
    <s v="OL"/>
    <s v="_"/>
    <s v="_"/>
    <s v="_"/>
    <s v="_"/>
    <s v="_"/>
    <s v="第44回中日東海ブロックOL大会"/>
    <s v="岐阜"/>
    <s v="21"/>
    <x v="14"/>
    <x v="0"/>
    <x v="30"/>
    <n v="1"/>
  </r>
  <r>
    <s v="20020106A"/>
    <n v="20020106"/>
    <n v="20020106"/>
    <d v="2002-01-06T00:00:00"/>
    <s v="OL"/>
    <s v="_"/>
    <s v="_"/>
    <s v="_"/>
    <s v="_"/>
    <s v="_"/>
    <s v="静岡大大会"/>
    <s v="静岡"/>
    <s v="22"/>
    <x v="21"/>
    <x v="0"/>
    <x v="30"/>
    <n v="1"/>
  </r>
  <r>
    <s v="20020217A"/>
    <n v="20020217"/>
    <n v="20020217"/>
    <d v="2002-02-17T00:00:00"/>
    <s v="OL"/>
    <s v="_"/>
    <s v="_"/>
    <s v="_"/>
    <s v="_"/>
    <s v="_"/>
    <s v="[NR]第24回早大OC大会[alt se:1312][/alt]"/>
    <s v="静岡"/>
    <s v="22"/>
    <x v="21"/>
    <x v="0"/>
    <x v="30"/>
    <n v="1"/>
  </r>
  <r>
    <s v="20020317A"/>
    <n v="20020317"/>
    <n v="20020317"/>
    <d v="2002-03-17T00:00:00"/>
    <s v="OL"/>
    <s v="_"/>
    <s v="_"/>
    <s v="_"/>
    <s v="_"/>
    <s v="_"/>
    <s v="第15回全日本高等学校選手権併設大会"/>
    <s v="静岡"/>
    <s v="22"/>
    <x v="21"/>
    <x v="0"/>
    <x v="30"/>
    <n v="1"/>
  </r>
  <r>
    <s v="20020428A"/>
    <n v="20020428"/>
    <n v="20020428"/>
    <d v="2002-04-28T00:00:00"/>
    <s v="OL"/>
    <s v="_"/>
    <s v="_"/>
    <s v="_"/>
    <s v="_"/>
    <s v="_"/>
    <s v="[NR]第3回富士山こどもの国OL大会"/>
    <s v="静岡"/>
    <s v="22"/>
    <x v="21"/>
    <x v="0"/>
    <x v="30"/>
    <n v="1"/>
  </r>
  <r>
    <s v="20020429A"/>
    <n v="20020429"/>
    <n v="20020429"/>
    <d v="2002-04-29T00:00:00"/>
    <s v="OL"/>
    <s v="_"/>
    <s v="_"/>
    <s v="_"/>
    <s v="_"/>
    <s v="_"/>
    <s v="ロブ兼ますみHappy Wedding イベント"/>
    <s v="静岡"/>
    <s v="22"/>
    <x v="21"/>
    <x v="0"/>
    <x v="30"/>
    <n v="1"/>
  </r>
  <r>
    <s v="20020526B"/>
    <n v="20020526"/>
    <n v="20020526"/>
    <d v="2002-05-26T00:00:00"/>
    <s v="OL"/>
    <s v="_"/>
    <s v="_"/>
    <s v="ｒ"/>
    <s v="_"/>
    <s v="_"/>
    <s v="第16回東海クラブカップリレーOL大会"/>
    <s v="静岡"/>
    <s v="22"/>
    <x v="21"/>
    <x v="0"/>
    <x v="30"/>
    <n v="1"/>
  </r>
  <r>
    <s v="20021110J"/>
    <n v="20021110"/>
    <n v="20021110"/>
    <d v="2002-11-10T00:00:00"/>
    <s v="OL"/>
    <s v="_"/>
    <s v="_"/>
    <s v="_"/>
    <s v="_"/>
    <s v="_"/>
    <s v="平成14年度浜松市スポーツ祭OL大会"/>
    <s v="静岡"/>
    <s v="22"/>
    <x v="21"/>
    <x v="0"/>
    <x v="30"/>
    <n v="1"/>
  </r>
  <r>
    <s v="20020127C"/>
    <n v="20020127"/>
    <n v="20020127"/>
    <d v="2002-01-27T00:00:00"/>
    <s v="OL"/>
    <s v="_"/>
    <s v="_"/>
    <s v="_"/>
    <s v="_"/>
    <s v="_"/>
    <s v="岡崎市OL大会"/>
    <s v="愛知"/>
    <s v="23"/>
    <x v="8"/>
    <x v="0"/>
    <x v="30"/>
    <n v="1"/>
  </r>
  <r>
    <s v="20020224B"/>
    <n v="20020224"/>
    <n v="20020224"/>
    <d v="2002-02-24T00:00:00"/>
    <s v="OL"/>
    <s v="_"/>
    <s v="_"/>
    <s v="_"/>
    <s v="_"/>
    <s v="_"/>
    <s v="2001年度椙橘戦兼東海学連定例戦"/>
    <s v="愛知"/>
    <s v="23"/>
    <x v="8"/>
    <x v="0"/>
    <x v="30"/>
    <n v="1"/>
  </r>
  <r>
    <s v="20020303C"/>
    <n v="20020303"/>
    <n v="20020303"/>
    <d v="2002-03-03T00:00:00"/>
    <s v="OL"/>
    <s v="_"/>
    <s v="_"/>
    <s v="_"/>
    <s v="_"/>
    <s v="_"/>
    <s v="OLフェスティバルin鳳来"/>
    <s v="愛知"/>
    <s v="23"/>
    <x v="8"/>
    <x v="0"/>
    <x v="30"/>
    <n v="1"/>
  </r>
  <r>
    <s v="20020407D"/>
    <n v="20020407"/>
    <n v="20020407"/>
    <d v="2002-04-07T00:00:00"/>
    <s v="OL"/>
    <s v="_"/>
    <s v="_"/>
    <s v="_"/>
    <s v="_"/>
    <s v="_"/>
    <s v="2002犬山OL大会"/>
    <s v="愛知"/>
    <s v="23"/>
    <x v="8"/>
    <x v="0"/>
    <x v="30"/>
    <n v="1"/>
  </r>
  <r>
    <s v="20020414C"/>
    <n v="20020414"/>
    <n v="20020414"/>
    <d v="2002-04-14T00:00:00"/>
    <s v="OL"/>
    <s v="_"/>
    <s v="_"/>
    <s v="_"/>
    <s v="_"/>
    <s v="_"/>
    <s v="平成14年愛知県OL大会"/>
    <s v="愛知"/>
    <s v="23"/>
    <x v="8"/>
    <x v="0"/>
    <x v="30"/>
    <n v="1"/>
  </r>
  <r>
    <s v="20020824A"/>
    <n v="20020824"/>
    <n v="20020824"/>
    <d v="2002-08-24T00:00:00"/>
    <s v="OL"/>
    <s v="_"/>
    <s v="_"/>
    <s v="_"/>
    <s v="_"/>
    <s v="_"/>
    <s v="[NR]三河OLC大会兼WOC2005-1000日前イベント"/>
    <s v="愛知"/>
    <s v="23"/>
    <x v="8"/>
    <x v="0"/>
    <x v="30"/>
    <n v="1"/>
  </r>
  <r>
    <s v="20020825A"/>
    <n v="20020825"/>
    <n v="20020825"/>
    <d v="2002-08-25T00:00:00"/>
    <s v="OL"/>
    <s v="_"/>
    <s v="_"/>
    <s v="r"/>
    <s v="_"/>
    <s v="E"/>
    <s v="第10回クラブカップ7人リレー"/>
    <s v="愛知"/>
    <s v="23"/>
    <x v="8"/>
    <x v="0"/>
    <x v="30"/>
    <n v="1"/>
  </r>
  <r>
    <s v="20020915E"/>
    <n v="20020915"/>
    <n v="20020915"/>
    <d v="2002-09-15T00:00:00"/>
    <s v="OL"/>
    <s v="_"/>
    <s v="_"/>
    <s v="_"/>
    <s v="_"/>
    <s v="_"/>
    <s v="尾張三山PC整備記念姫の宮OL大会"/>
    <s v="愛知"/>
    <s v="23"/>
    <x v="8"/>
    <x v="0"/>
    <x v="30"/>
    <n v="1"/>
  </r>
  <r>
    <s v="20021020B"/>
    <n v="20021020"/>
    <n v="20021020"/>
    <d v="2002-10-20T00:00:00"/>
    <s v="OL"/>
    <s v="_"/>
    <s v="_"/>
    <s v="_"/>
    <s v="_"/>
    <s v="_"/>
    <s v="第57回岡崎市OL大会"/>
    <s v="愛知"/>
    <s v="23"/>
    <x v="8"/>
    <x v="0"/>
    <x v="30"/>
    <n v="1"/>
  </r>
  <r>
    <s v="20021110D"/>
    <n v="20021110"/>
    <n v="20021110"/>
    <d v="2002-11-10T00:00:00"/>
    <s v="OL"/>
    <s v="_"/>
    <s v="_"/>
    <s v="_"/>
    <s v="_"/>
    <s v="_"/>
    <s v="愛知スポレクフェスティバル"/>
    <s v="愛知"/>
    <s v="23"/>
    <x v="8"/>
    <x v="0"/>
    <x v="30"/>
    <n v="1"/>
  </r>
  <r>
    <s v="20021215B"/>
    <n v="20021215"/>
    <n v="20021215"/>
    <d v="2002-12-15T00:00:00"/>
    <s v="OL"/>
    <s v="_"/>
    <s v="_"/>
    <s v="_"/>
    <s v="_"/>
    <s v="_"/>
    <s v="ASKOL大会"/>
    <s v="愛知"/>
    <s v="23"/>
    <x v="8"/>
    <x v="0"/>
    <x v="30"/>
    <n v="1"/>
  </r>
  <r>
    <s v="20020929D"/>
    <n v="20020929"/>
    <n v="20020929"/>
    <d v="2002-09-29T00:00:00"/>
    <s v="OL"/>
    <s v="_"/>
    <s v="_"/>
    <s v="s"/>
    <s v="R"/>
    <s v="_"/>
    <s v="みえスポーツフェスティバル2002大会"/>
    <s v="三重"/>
    <s v="24"/>
    <x v="28"/>
    <x v="0"/>
    <x v="30"/>
    <n v="1"/>
  </r>
  <r>
    <s v="20020630A"/>
    <n v="20020630"/>
    <n v="20020630"/>
    <d v="2002-06-30T00:00:00"/>
    <s v="OL"/>
    <s v="_"/>
    <s v="_"/>
    <s v="_"/>
    <s v="_"/>
    <s v="_"/>
    <s v="第4回全国一斉OL大会・滋賀会場"/>
    <s v="滋賀"/>
    <s v="25"/>
    <x v="27"/>
    <x v="0"/>
    <x v="30"/>
    <n v="1"/>
  </r>
  <r>
    <s v="20020323A"/>
    <n v="20020323"/>
    <n v="20020323"/>
    <d v="2002-03-23T00:00:00"/>
    <s v="OL"/>
    <s v="_"/>
    <s v="_"/>
    <s v="_"/>
    <s v="_"/>
    <s v="_"/>
    <s v="全日本前日イベント"/>
    <s v="京都"/>
    <s v="26"/>
    <x v="22"/>
    <x v="0"/>
    <x v="30"/>
    <n v="1"/>
  </r>
  <r>
    <s v="20020324A"/>
    <n v="20020324"/>
    <n v="20020324"/>
    <d v="2002-03-24T00:00:00"/>
    <s v="OL"/>
    <s v="_"/>
    <s v="_"/>
    <s v="_"/>
    <s v="_"/>
    <s v="_"/>
    <s v="[NR][JOA]第28回全日本OL大会"/>
    <s v="京都"/>
    <s v="26"/>
    <x v="22"/>
    <x v="0"/>
    <x v="30"/>
    <n v="1"/>
  </r>
  <r>
    <s v="20020609B"/>
    <n v="20020609"/>
    <n v="20020609"/>
    <d v="2002-06-09T00:00:00"/>
    <s v="OL"/>
    <s v="_"/>
    <s v="_&amp;c"/>
    <s v="o"/>
    <s v="_"/>
    <s v="_"/>
    <s v="第4回全国一斉OL大会・京都会場兼第17回OL教室"/>
    <s v="京都"/>
    <s v="26"/>
    <x v="22"/>
    <x v="0"/>
    <x v="30"/>
    <n v="1"/>
  </r>
  <r>
    <s v="20021117B"/>
    <n v="20021117"/>
    <n v="20021117"/>
    <d v="2002-11-17T00:00:00"/>
    <s v="OL"/>
    <s v="_"/>
    <s v="_"/>
    <s v="_"/>
    <s v="_"/>
    <s v="_"/>
    <s v="2002年度関西学連第3回定例戦"/>
    <s v="京都"/>
    <s v="26"/>
    <x v="22"/>
    <x v="0"/>
    <x v="30"/>
    <n v="1"/>
  </r>
  <r>
    <s v="20021221A"/>
    <n v="20021221"/>
    <n v="20021221"/>
    <d v="2002-12-21T00:00:00"/>
    <s v="OL"/>
    <s v="_"/>
    <s v="_"/>
    <s v="_"/>
    <s v="_"/>
    <s v="_"/>
    <s v="京大ゾンビーズ大会"/>
    <s v="京都"/>
    <s v="26"/>
    <x v="22"/>
    <x v="0"/>
    <x v="30"/>
    <n v="1"/>
  </r>
  <r>
    <s v="20021222A"/>
    <n v="20021222"/>
    <n v="20021222"/>
    <d v="2002-12-22T00:00:00"/>
    <s v="OL"/>
    <s v="_"/>
    <s v="_"/>
    <s v="_"/>
    <s v="_"/>
    <s v="_"/>
    <s v="朱雀OK10周年記念京都北山大会[alt se:2633][/alt]"/>
    <s v="京都"/>
    <s v="26"/>
    <x v="22"/>
    <x v="0"/>
    <x v="30"/>
    <n v="1"/>
  </r>
  <r>
    <s v="20020103A"/>
    <n v="20020103"/>
    <n v="20020103"/>
    <d v="2002-01-03T00:00:00"/>
    <s v="OL"/>
    <s v="_"/>
    <s v="_"/>
    <s v="_"/>
    <s v="_"/>
    <s v="_"/>
    <s v="第17回KOLA新春大会"/>
    <s v="大阪"/>
    <s v="27"/>
    <x v="23"/>
    <x v="0"/>
    <x v="30"/>
    <n v="1"/>
  </r>
  <r>
    <s v="20020407A"/>
    <n v="20020407"/>
    <n v="20020407"/>
    <d v="2002-04-07T00:00:00"/>
    <s v="OL"/>
    <s v="_"/>
    <s v="_"/>
    <s v="_"/>
    <s v="_"/>
    <s v="_"/>
    <s v="第6回KOLA橋本大会"/>
    <s v="大阪"/>
    <s v="27"/>
    <x v="23"/>
    <x v="0"/>
    <x v="30"/>
    <n v="1"/>
  </r>
  <r>
    <s v="20020421B"/>
    <n v="20020421"/>
    <n v="20020421"/>
    <d v="2002-04-21T00:00:00"/>
    <s v="OL"/>
    <s v="_"/>
    <s v="_&amp;c"/>
    <s v="_"/>
    <s v="_"/>
    <s v="_"/>
    <s v="初心者教室兼パークO鶴見緑地"/>
    <s v="大阪"/>
    <s v="27"/>
    <x v="23"/>
    <x v="0"/>
    <x v="30"/>
    <n v="1"/>
  </r>
  <r>
    <s v="20020526C"/>
    <n v="20020526"/>
    <n v="20020526"/>
    <d v="2002-05-26T00:00:00"/>
    <s v="OL"/>
    <s v="_"/>
    <s v="_"/>
    <s v="_"/>
    <s v="_"/>
    <s v="_"/>
    <s v="第22回阪市戦"/>
    <s v="大阪"/>
    <s v="27"/>
    <x v="23"/>
    <x v="0"/>
    <x v="30"/>
    <n v="1"/>
  </r>
  <r>
    <s v="20020616D"/>
    <n v="20020616"/>
    <n v="20020616"/>
    <d v="2002-06-16T00:00:00"/>
    <s v="OL"/>
    <s v="_"/>
    <s v="_"/>
    <s v="_"/>
    <s v="_"/>
    <s v="_"/>
    <s v="第4回全国一斉OL大会・大阪会場"/>
    <s v="大阪"/>
    <s v="27"/>
    <x v="23"/>
    <x v="0"/>
    <x v="30"/>
    <n v="1"/>
  </r>
  <r>
    <s v="20020803A"/>
    <n v="20020803"/>
    <n v="20020803"/>
    <d v="2002-08-03T00:00:00"/>
    <s v="OL"/>
    <s v="_"/>
    <s v="_"/>
    <s v="s"/>
    <s v="_"/>
    <s v="_"/>
    <s v="第16回KOLAナイトO大会"/>
    <s v="大阪"/>
    <s v="27"/>
    <x v="23"/>
    <x v="0"/>
    <x v="30"/>
    <n v="1"/>
  </r>
  <r>
    <s v="20020922A"/>
    <n v="20020922"/>
    <n v="20020922"/>
    <d v="2002-09-22T00:00:00"/>
    <s v="OL"/>
    <s v="_"/>
    <s v="_"/>
    <s v="_"/>
    <s v="_"/>
    <s v="_"/>
    <s v="パークO服部緑地"/>
    <s v="大阪"/>
    <s v="27"/>
    <x v="23"/>
    <x v="0"/>
    <x v="30"/>
    <n v="1"/>
  </r>
  <r>
    <s v="20021013C"/>
    <n v="20021013"/>
    <n v="20021013"/>
    <d v="2002-10-13T00:00:00"/>
    <s v="OL"/>
    <s v="_"/>
    <s v="_"/>
    <s v="_"/>
    <s v="_"/>
    <s v="_"/>
    <s v="2002年度関西学連第2回定例戦"/>
    <s v="大阪"/>
    <s v="27"/>
    <x v="23"/>
    <x v="0"/>
    <x v="30"/>
    <n v="1"/>
  </r>
  <r>
    <s v="20021103B"/>
    <n v="20021103"/>
    <n v="20021103"/>
    <d v="2002-11-03T00:00:00"/>
    <s v="OL"/>
    <s v="_"/>
    <s v="_"/>
    <s v="_"/>
    <s v="_"/>
    <s v="_"/>
    <s v="第13回朝日・大阪府OL大会"/>
    <s v="大阪"/>
    <s v="27"/>
    <x v="23"/>
    <x v="0"/>
    <x v="30"/>
    <n v="1"/>
  </r>
  <r>
    <s v="20020310A"/>
    <n v="20020310"/>
    <n v="20020310"/>
    <d v="2002-03-10T00:00:00"/>
    <s v="OL"/>
    <s v="_"/>
    <s v="_"/>
    <s v="_"/>
    <s v="_"/>
    <s v="_"/>
    <s v="第26回春日局の里健康マラソン（OLあり）"/>
    <s v="兵庫"/>
    <s v="28"/>
    <x v="34"/>
    <x v="0"/>
    <x v="30"/>
    <n v="1"/>
  </r>
  <r>
    <s v="20021123A"/>
    <n v="20021123"/>
    <n v="20021123"/>
    <d v="2002-11-23T00:00:00"/>
    <s v="OL"/>
    <s v="_"/>
    <s v="_"/>
    <s v="_"/>
    <s v="_"/>
    <s v="_"/>
    <s v="明石公園パークO大会"/>
    <s v="兵庫"/>
    <s v="28"/>
    <x v="34"/>
    <x v="0"/>
    <x v="30"/>
    <n v="1"/>
  </r>
  <r>
    <s v="20021124A"/>
    <n v="20021124"/>
    <n v="20021124"/>
    <d v="2002-11-24T00:00:00"/>
    <s v="OL"/>
    <s v="_"/>
    <s v="_"/>
    <s v="_"/>
    <s v="_"/>
    <s v="_"/>
    <s v="[NR][JOA]第24回西日本OL大会"/>
    <s v="兵庫"/>
    <s v="28"/>
    <x v="34"/>
    <x v="0"/>
    <x v="30"/>
    <n v="1"/>
  </r>
  <r>
    <s v="20020519A"/>
    <n v="20020519"/>
    <n v="20020519"/>
    <d v="2002-05-19T00:00:00"/>
    <s v="OL"/>
    <s v="_"/>
    <s v="_"/>
    <s v="_"/>
    <s v="_"/>
    <s v="_"/>
    <s v="2002年度関西学連第1回定例戦"/>
    <s v="奈良"/>
    <s v="29"/>
    <x v="31"/>
    <x v="0"/>
    <x v="30"/>
    <n v="1"/>
  </r>
  <r>
    <s v="20021208A"/>
    <n v="20021208"/>
    <n v="20021208"/>
    <d v="2002-12-08T00:00:00"/>
    <s v="OL"/>
    <s v="_"/>
    <s v="_"/>
    <s v="r"/>
    <s v="_"/>
    <s v="_"/>
    <s v="第19回ウェスタンカップリレー大会[alt se:2525][/alt]"/>
    <s v="奈良"/>
    <s v="29"/>
    <x v="31"/>
    <x v="0"/>
    <x v="30"/>
    <n v="1"/>
  </r>
  <r>
    <s v="20021117D"/>
    <n v="20021117"/>
    <n v="20021117"/>
    <d v="2002-11-17T00:00:00"/>
    <s v="OL"/>
    <s v="_"/>
    <s v="_"/>
    <s v="_"/>
    <s v="_"/>
    <s v="_"/>
    <s v="第36回真備町OL大会"/>
    <s v="岡山"/>
    <s v="33"/>
    <x v="17"/>
    <x v="0"/>
    <x v="30"/>
    <n v="1"/>
  </r>
  <r>
    <s v="20020519C"/>
    <n v="20020519"/>
    <n v="20020519"/>
    <d v="2002-05-19T00:00:00"/>
    <s v="OL"/>
    <s v="_"/>
    <s v="_"/>
    <s v="_"/>
    <s v="_"/>
    <s v="_"/>
    <s v="第5回スコラ高原OL大会"/>
    <s v="広島"/>
    <s v="34"/>
    <x v="3"/>
    <x v="0"/>
    <x v="30"/>
    <n v="1"/>
  </r>
  <r>
    <s v="20021006D"/>
    <n v="20021006"/>
    <n v="20021006"/>
    <d v="2002-10-06T00:00:00"/>
    <s v="OL"/>
    <s v="_"/>
    <s v="_"/>
    <s v="_"/>
    <s v="_"/>
    <s v="_"/>
    <s v="広島スポレク協賛大会"/>
    <s v="広島"/>
    <s v="34"/>
    <x v="3"/>
    <x v="0"/>
    <x v="30"/>
    <n v="1"/>
  </r>
  <r>
    <s v="20021110K"/>
    <n v="20021110"/>
    <n v="20021110"/>
    <d v="2002-11-10T00:00:00"/>
    <s v="OL"/>
    <s v="_"/>
    <s v="_"/>
    <s v="o"/>
    <s v="_"/>
    <s v="_"/>
    <s v="広島パークO大会Ⅱ"/>
    <s v="広島"/>
    <s v="34"/>
    <x v="3"/>
    <x v="0"/>
    <x v="30"/>
    <n v="1"/>
  </r>
  <r>
    <s v="20021201C"/>
    <n v="20021201"/>
    <n v="20021201"/>
    <d v="2002-12-01T00:00:00"/>
    <s v="OL"/>
    <s v="_"/>
    <s v="_"/>
    <s v="_"/>
    <s v="_"/>
    <s v="_"/>
    <s v="もみのき森林公園OL大会"/>
    <s v="広島"/>
    <s v="34"/>
    <x v="3"/>
    <x v="0"/>
    <x v="30"/>
    <n v="1"/>
  </r>
  <r>
    <s v="20020106B"/>
    <n v="20020106"/>
    <n v="20020106"/>
    <d v="2002-01-06T00:00:00"/>
    <s v="OL"/>
    <s v="_"/>
    <s v="_"/>
    <s v="_"/>
    <s v="_"/>
    <s v="_"/>
    <s v="第30回山口大学大会兼山口県大会"/>
    <s v="山口"/>
    <s v="35"/>
    <x v="2"/>
    <x v="0"/>
    <x v="30"/>
    <n v="1"/>
  </r>
  <r>
    <s v="20020602C"/>
    <n v="20020602"/>
    <n v="20020602"/>
    <d v="2002-06-02T00:00:00"/>
    <s v="OL"/>
    <s v="_"/>
    <s v="_"/>
    <s v="o"/>
    <s v="_"/>
    <s v="_"/>
    <s v="第4回全国一斉OL大会愛媛中予会場"/>
    <s v="愛媛"/>
    <s v="38"/>
    <x v="39"/>
    <x v="0"/>
    <x v="30"/>
    <n v="1"/>
  </r>
  <r>
    <s v="20020120A"/>
    <n v="20020120"/>
    <n v="20020120"/>
    <d v="2002-01-20T00:00:00"/>
    <s v="OL"/>
    <s v="_"/>
    <s v="_"/>
    <s v="_"/>
    <s v="_"/>
    <s v="_"/>
    <s v="新春OL大会"/>
    <s v="福岡"/>
    <s v="40"/>
    <x v="25"/>
    <x v="0"/>
    <x v="30"/>
    <n v="1"/>
  </r>
  <r>
    <s v="20020303B"/>
    <n v="20020303"/>
    <n v="20020303"/>
    <d v="2002-03-03T00:00:00"/>
    <s v="OL"/>
    <s v="_"/>
    <s v="_"/>
    <s v="_"/>
    <s v="_"/>
    <s v="_"/>
    <s v="平成13年度福岡県OL大会"/>
    <s v="福岡"/>
    <s v="40"/>
    <x v="25"/>
    <x v="0"/>
    <x v="30"/>
    <n v="1"/>
  </r>
  <r>
    <s v="20020414D"/>
    <n v="20020414"/>
    <n v="20020414"/>
    <d v="2002-04-14T00:00:00"/>
    <s v="OL"/>
    <s v="_"/>
    <s v="_"/>
    <s v="_"/>
    <s v="_"/>
    <s v="_"/>
    <s v="2002年門司OL大会"/>
    <s v="福岡"/>
    <s v="40"/>
    <x v="25"/>
    <x v="0"/>
    <x v="30"/>
    <n v="1"/>
  </r>
  <r>
    <s v="20020519B"/>
    <n v="20020519"/>
    <n v="20020519"/>
    <d v="2002-05-19T00:00:00"/>
    <s v="OL"/>
    <s v="_"/>
    <s v="_"/>
    <s v="_"/>
    <s v="_"/>
    <s v="_"/>
    <s v="平成14年度OL北九州地区大会"/>
    <s v="福岡"/>
    <s v="40"/>
    <x v="25"/>
    <x v="0"/>
    <x v="30"/>
    <n v="1"/>
  </r>
  <r>
    <s v="20021020C"/>
    <n v="20021020"/>
    <n v="20021020"/>
    <d v="2002-10-20T00:00:00"/>
    <s v="OL"/>
    <s v="_"/>
    <s v="_"/>
    <s v="_"/>
    <s v="_"/>
    <s v="_"/>
    <s v="02市民体育祭OL大会"/>
    <s v="福岡"/>
    <s v="40"/>
    <x v="25"/>
    <x v="0"/>
    <x v="30"/>
    <n v="1"/>
  </r>
  <r>
    <s v="20030505B"/>
    <n v="20030505"/>
    <n v="20030505"/>
    <d v="2003-05-05T00:00:00"/>
    <s v="OL"/>
    <s v="_"/>
    <s v="_"/>
    <s v="_"/>
    <s v="_"/>
    <s v="_"/>
    <s v="Park-O Tour HOKKAIDO 2003 第1戦"/>
    <s v="北海道"/>
    <s v="01"/>
    <x v="18"/>
    <x v="0"/>
    <x v="31"/>
    <n v="1"/>
  </r>
  <r>
    <s v="20030712A"/>
    <n v="20030712"/>
    <n v="20030713"/>
    <s v="2003/7/12-13"/>
    <s v="OL"/>
    <s v="_"/>
    <s v="_"/>
    <s v="_"/>
    <s v="_"/>
    <s v="_"/>
    <s v="Do-Ringen 2003 渡島"/>
    <s v="北海道"/>
    <s v="01"/>
    <x v="18"/>
    <x v="0"/>
    <x v="31"/>
    <n v="2"/>
  </r>
  <r>
    <s v="20030803A"/>
    <n v="20030803"/>
    <n v="20030803"/>
    <d v="2003-08-03T00:00:00"/>
    <s v="OL"/>
    <s v="_"/>
    <s v="_"/>
    <s v="_"/>
    <s v="_"/>
    <s v="_"/>
    <s v="Park-O Tour HOKKAIDO 2003 第3戦"/>
    <s v="北海道"/>
    <s v="01"/>
    <x v="18"/>
    <x v="0"/>
    <x v="31"/>
    <n v="1"/>
  </r>
  <r>
    <s v="20030824A"/>
    <n v="20030824"/>
    <n v="20030824"/>
    <d v="2003-08-24T00:00:00"/>
    <s v="OL"/>
    <s v="_"/>
    <s v="_"/>
    <s v="s"/>
    <s v="_"/>
    <s v="_"/>
    <s v="第24回共和町OL大会"/>
    <s v="北海道"/>
    <s v="01"/>
    <x v="18"/>
    <x v="0"/>
    <x v="31"/>
    <n v="1"/>
  </r>
  <r>
    <s v="20030923D"/>
    <n v="20030923"/>
    <n v="20030923"/>
    <d v="2003-09-23T00:00:00"/>
    <s v="OL"/>
    <s v="_"/>
    <s v="_"/>
    <s v="_"/>
    <s v="_"/>
    <s v="_"/>
    <s v="Park-O Tour HOKKAIDO 2003 第4戦"/>
    <s v="北海道"/>
    <s v="01"/>
    <x v="18"/>
    <x v="0"/>
    <x v="31"/>
    <n v="1"/>
  </r>
  <r>
    <s v="20031012B"/>
    <n v="20031005"/>
    <n v="20031005"/>
    <s v="2003/10中旬"/>
    <s v="OL"/>
    <s v="_"/>
    <s v="_"/>
    <s v="_"/>
    <s v="_"/>
    <s v="_"/>
    <s v="Park-O Tour HOKKAIDO 2003 第5戦"/>
    <s v="北海道"/>
    <s v="01"/>
    <x v="18"/>
    <x v="0"/>
    <x v="31"/>
    <n v="1"/>
  </r>
  <r>
    <s v="20031025A"/>
    <n v="20031025"/>
    <n v="20031025"/>
    <d v="2003-10-25T00:00:00"/>
    <s v="OL"/>
    <s v="_&amp;M&amp;T"/>
    <s v="_"/>
    <s v="_"/>
    <s v="_"/>
    <s v="_"/>
    <s v="岩手山麓オリエンテーリング複合大会[alt se:3883][/alt]"/>
    <s v="岩手"/>
    <s v="03"/>
    <x v="30"/>
    <x v="0"/>
    <x v="31"/>
    <n v="1"/>
  </r>
  <r>
    <s v="20031026B"/>
    <n v="20031026"/>
    <n v="20031026"/>
    <d v="2003-10-26T00:00:00"/>
    <s v="OL"/>
    <s v="_&amp;T"/>
    <s v="_"/>
    <s v="_"/>
    <s v="_"/>
    <s v="_"/>
    <s v="第19回岩手大OL大会[alt se:3883][/alt]"/>
    <s v="岩手"/>
    <s v="03"/>
    <x v="30"/>
    <x v="0"/>
    <x v="31"/>
    <n v="1"/>
  </r>
  <r>
    <s v="20030928A"/>
    <n v="20030928"/>
    <n v="20030928"/>
    <d v="2003-09-28T00:00:00"/>
    <s v="OL"/>
    <s v="_"/>
    <s v="_"/>
    <s v="_"/>
    <s v="_"/>
    <s v="_"/>
    <s v="[JOA]第26回東北大学OL大会兼宮城県民大会[alt se:3597][/alt]"/>
    <s v="宮城"/>
    <s v="04"/>
    <x v="32"/>
    <x v="0"/>
    <x v="31"/>
    <n v="1"/>
  </r>
  <r>
    <s v="20030927A"/>
    <n v="20030927"/>
    <n v="20030927"/>
    <d v="2003-09-27T00:00:00"/>
    <s v="OL"/>
    <s v="_&amp;T"/>
    <s v="_"/>
    <s v="_"/>
    <s v="_"/>
    <s v="_"/>
    <s v="オリエンテーリングみやぎ2003"/>
    <s v="宮城"/>
    <s v="04"/>
    <x v="32"/>
    <x v="0"/>
    <x v="31"/>
    <n v="1"/>
  </r>
  <r>
    <s v="20031005G"/>
    <n v="20031005"/>
    <n v="20031005"/>
    <d v="2003-10-05T00:00:00"/>
    <s v="OL"/>
    <s v="_"/>
    <s v="_"/>
    <s v="_"/>
    <s v="_"/>
    <s v="_"/>
    <s v="OL北海道東北選手権大会兼秋田県民大会"/>
    <s v="秋田"/>
    <s v="05"/>
    <x v="36"/>
    <x v="0"/>
    <x v="31"/>
    <n v="1"/>
  </r>
  <r>
    <s v="20030614A"/>
    <n v="20030614"/>
    <n v="20030615"/>
    <s v="2003/6/14-15"/>
    <s v="OL"/>
    <s v="_"/>
    <s v="_"/>
    <s v="_"/>
    <s v="_"/>
    <s v="_"/>
    <s v="さくらんぼ争奪OL山形2日間大会"/>
    <s v="山形"/>
    <s v="06"/>
    <x v="38"/>
    <x v="0"/>
    <x v="31"/>
    <n v="2"/>
  </r>
  <r>
    <s v="20030622D"/>
    <n v="20030622"/>
    <n v="20030622"/>
    <d v="2003-06-22T00:00:00"/>
    <s v="OL"/>
    <s v="_"/>
    <s v="_"/>
    <s v="_"/>
    <s v="_"/>
    <s v="_"/>
    <s v="第14回福島県OL選手権"/>
    <s v="福島"/>
    <s v="07"/>
    <x v="10"/>
    <x v="0"/>
    <x v="31"/>
    <n v="1"/>
  </r>
  <r>
    <s v="20030713C"/>
    <n v="20030713"/>
    <n v="20030713"/>
    <d v="2003-07-13T00:00:00"/>
    <s v="OL"/>
    <s v="_"/>
    <s v="_"/>
    <s v="ｒ"/>
    <s v="_"/>
    <s v="_"/>
    <s v="第56回福島総合体育大会リレーOL"/>
    <s v="福島"/>
    <s v="07"/>
    <x v="10"/>
    <x v="0"/>
    <x v="31"/>
    <n v="1"/>
  </r>
  <r>
    <s v="20031005H"/>
    <n v="20031005"/>
    <n v="20031005"/>
    <d v="2003-10-05T00:00:00"/>
    <s v="OL"/>
    <s v="_"/>
    <s v="_"/>
    <s v="s"/>
    <s v="_"/>
    <s v="_"/>
    <s v="スポーツフェスタ2003inしらかわスコアOL"/>
    <s v="福島"/>
    <s v="07"/>
    <x v="10"/>
    <x v="0"/>
    <x v="31"/>
    <n v="1"/>
  </r>
  <r>
    <s v="20031019E"/>
    <n v="20031019"/>
    <n v="20031019"/>
    <d v="2003-10-19T00:00:00"/>
    <s v="OL"/>
    <s v="_"/>
    <s v="_"/>
    <s v="_"/>
    <s v="_"/>
    <s v="_"/>
    <s v="第43回OL二本松大会"/>
    <s v="福島"/>
    <s v="07"/>
    <x v="10"/>
    <x v="0"/>
    <x v="31"/>
    <n v="1"/>
  </r>
  <r>
    <s v="20031116A"/>
    <n v="20031116"/>
    <n v="20031116"/>
    <d v="2003-11-16T00:00:00"/>
    <s v="OL"/>
    <s v="_"/>
    <s v="_"/>
    <s v="s"/>
    <s v="_"/>
    <s v="_"/>
    <s v="第6回美・遊・知・ふるさとOL大会"/>
    <s v="福島"/>
    <s v="07"/>
    <x v="10"/>
    <x v="0"/>
    <x v="31"/>
    <n v="1"/>
  </r>
  <r>
    <s v="20030201A"/>
    <n v="20030201"/>
    <n v="20030201"/>
    <d v="2003-02-01T00:00:00"/>
    <s v="OL"/>
    <s v="_"/>
    <s v="_"/>
    <s v="_"/>
    <s v="_"/>
    <s v="_"/>
    <s v="ときわ走林会新年会"/>
    <s v="茨城"/>
    <s v="08"/>
    <x v="11"/>
    <x v="0"/>
    <x v="31"/>
    <n v="1"/>
  </r>
  <r>
    <s v="20030608C"/>
    <n v="20030608"/>
    <n v="20030608"/>
    <d v="2003-06-08T00:00:00"/>
    <s v="OL"/>
    <s v="_"/>
    <s v="_"/>
    <s v="s"/>
    <s v="_"/>
    <s v="_"/>
    <s v="全国一斉OL茨城大会"/>
    <s v="茨城"/>
    <s v="08"/>
    <x v="11"/>
    <x v="0"/>
    <x v="31"/>
    <n v="1"/>
  </r>
  <r>
    <s v="20031123A"/>
    <n v="20031123"/>
    <n v="20031123"/>
    <d v="2003-11-23T00:00:00"/>
    <s v="OL"/>
    <s v="_"/>
    <s v="_"/>
    <s v="r"/>
    <s v="_"/>
    <s v="_"/>
    <s v="[JOA]全日本リレーOL大会"/>
    <s v="茨城"/>
    <s v="08"/>
    <x v="11"/>
    <x v="0"/>
    <x v="31"/>
    <n v="1"/>
  </r>
  <r>
    <s v="20031123B"/>
    <n v="20031123"/>
    <n v="20031123"/>
    <d v="2003-11-23T00:00:00"/>
    <s v="OL"/>
    <s v="_"/>
    <s v="_"/>
    <s v="_"/>
    <s v="_"/>
    <s v="_"/>
    <s v="那珂OL大会"/>
    <s v="茨城"/>
    <s v="08"/>
    <x v="11"/>
    <x v="0"/>
    <x v="31"/>
    <n v="1"/>
  </r>
  <r>
    <s v="20031207C"/>
    <n v="20031207"/>
    <n v="20031207"/>
    <d v="2003-12-07T00:00:00"/>
    <s v="OL"/>
    <s v="_"/>
    <s v="_"/>
    <s v="_"/>
    <s v="_"/>
    <s v="_"/>
    <s v="第15回東工大OLT杯"/>
    <s v="茨城"/>
    <s v="08"/>
    <x v="11"/>
    <x v="0"/>
    <x v="31"/>
    <n v="1"/>
  </r>
  <r>
    <s v="20031214A"/>
    <n v="20031214"/>
    <n v="20031214"/>
    <d v="2003-12-14T00:00:00"/>
    <s v="OL"/>
    <s v="_&amp;T"/>
    <s v="_"/>
    <s v="_"/>
    <s v="_"/>
    <s v="_"/>
    <s v="つくば大学リレーOL大会[alt se:3807][/alt]"/>
    <s v="茨城"/>
    <s v="08"/>
    <x v="11"/>
    <x v="0"/>
    <x v="31"/>
    <n v="1"/>
  </r>
  <r>
    <s v="20030209A"/>
    <n v="20030209"/>
    <n v="20030209"/>
    <d v="2003-02-09T00:00:00"/>
    <s v="OL"/>
    <s v="_"/>
    <s v="_"/>
    <s v="r"/>
    <s v="_"/>
    <s v="_"/>
    <s v="関東リレー大会兼第16回関東学生OL選手権大会団体戦"/>
    <s v="栃木"/>
    <s v="09"/>
    <x v="7"/>
    <x v="0"/>
    <x v="31"/>
    <n v="1"/>
  </r>
  <r>
    <s v="20030316D"/>
    <n v="20030316"/>
    <n v="20030316"/>
    <d v="2003-03-16T00:00:00"/>
    <s v="OL"/>
    <s v="_"/>
    <s v="_"/>
    <s v="_"/>
    <s v="_"/>
    <s v="_"/>
    <s v="第16回全日本高等学校選手権併設大会"/>
    <s v="栃木"/>
    <s v="09"/>
    <x v="7"/>
    <x v="0"/>
    <x v="31"/>
    <n v="1"/>
  </r>
  <r>
    <s v="20030608A"/>
    <n v="20030608"/>
    <n v="20030608"/>
    <d v="2003-06-08T00:00:00"/>
    <s v="OL"/>
    <s v="_"/>
    <s v="_&amp;c"/>
    <s v="o"/>
    <s v="_"/>
    <s v="_"/>
    <s v="オリエンテーリング大会 in Tochigi 兼森林育林体験セミナーPartⅣ"/>
    <s v="栃木"/>
    <s v="09"/>
    <x v="7"/>
    <x v="0"/>
    <x v="31"/>
    <n v="1"/>
  </r>
  <r>
    <s v="20031115A"/>
    <n v="20031115"/>
    <n v="20031116"/>
    <s v="2003/11/15-16"/>
    <s v="OL"/>
    <s v="_"/>
    <s v="_"/>
    <s v="_"/>
    <s v="_"/>
    <s v="_"/>
    <s v="インカレショート兼一般併設大会"/>
    <s v="栃木"/>
    <s v="09"/>
    <x v="7"/>
    <x v="0"/>
    <x v="31"/>
    <n v="2"/>
  </r>
  <r>
    <s v="20030518C"/>
    <n v="20030518"/>
    <n v="20030518"/>
    <d v="2003-05-18T00:00:00"/>
    <s v="OL"/>
    <s v="_"/>
    <s v="_"/>
    <s v="s"/>
    <s v="_"/>
    <s v="_"/>
    <s v="平成15年度群馬県民OL大会兼第32回太田市民OL大会"/>
    <s v="群馬"/>
    <s v="10"/>
    <x v="20"/>
    <x v="0"/>
    <x v="31"/>
    <n v="1"/>
  </r>
  <r>
    <s v="20030608E"/>
    <n v="20030608"/>
    <n v="20030608"/>
    <d v="2003-06-08T00:00:00"/>
    <s v="OL"/>
    <s v="_"/>
    <s v="_"/>
    <s v="s"/>
    <s v="_"/>
    <s v="_"/>
    <s v="全国一斉OL群馬大会"/>
    <s v="群馬"/>
    <s v="10"/>
    <x v="20"/>
    <x v="0"/>
    <x v="31"/>
    <n v="1"/>
  </r>
  <r>
    <s v="20031005F"/>
    <n v="20031005"/>
    <n v="20031005"/>
    <d v="2003-10-05T00:00:00"/>
    <s v="OL"/>
    <s v="_"/>
    <s v="_"/>
    <s v="s"/>
    <s v="_"/>
    <s v="_"/>
    <s v="たくみの里OL交流大会リハーサル大会"/>
    <s v="群馬"/>
    <s v="10"/>
    <x v="20"/>
    <x v="0"/>
    <x v="31"/>
    <n v="1"/>
  </r>
  <r>
    <s v="20031109F"/>
    <n v="20031109"/>
    <n v="20031109"/>
    <d v="2003-11-09T00:00:00"/>
    <s v="OL"/>
    <s v="_"/>
    <s v="_"/>
    <s v="_&amp;s"/>
    <s v="_"/>
    <s v="_"/>
    <s v="第30回前橋市民大会兼赤城山麓大会"/>
    <s v="群馬"/>
    <s v="10"/>
    <x v="20"/>
    <x v="0"/>
    <x v="31"/>
    <n v="1"/>
  </r>
  <r>
    <s v="20030202A"/>
    <n v="20030202"/>
    <n v="20030202"/>
    <d v="2003-02-02T00:00:00"/>
    <s v="OL"/>
    <s v="_"/>
    <s v="_"/>
    <s v="_"/>
    <s v="_"/>
    <s v="_"/>
    <s v="森林公園ミドルOイベント"/>
    <s v="埼玉"/>
    <s v="11"/>
    <x v="0"/>
    <x v="0"/>
    <x v="31"/>
    <n v="1"/>
  </r>
  <r>
    <s v="20030216A"/>
    <n v="20030216"/>
    <n v="20030216"/>
    <d v="2003-02-16T00:00:00"/>
    <s v="OL"/>
    <s v="_"/>
    <s v="_"/>
    <s v="_"/>
    <s v="_"/>
    <s v="_"/>
    <s v="[NR]第25回早大OC大会[alt se:2888][/alt]"/>
    <s v="埼玉"/>
    <s v="11"/>
    <x v="0"/>
    <x v="0"/>
    <x v="31"/>
    <n v="1"/>
  </r>
  <r>
    <s v="20030223A"/>
    <n v="20030223"/>
    <n v="20030223"/>
    <d v="2003-02-23T00:00:00"/>
    <s v="OL"/>
    <s v="_"/>
    <s v="_"/>
    <s v="r"/>
    <s v="_"/>
    <s v="_"/>
    <s v="第７回クラブ対抗リレー"/>
    <s v="埼玉"/>
    <s v="11"/>
    <x v="0"/>
    <x v="0"/>
    <x v="31"/>
    <n v="1"/>
  </r>
  <r>
    <s v="20030413A"/>
    <n v="20030413"/>
    <n v="20030413"/>
    <d v="2003-04-13T00:00:00"/>
    <s v="OL"/>
    <s v="_"/>
    <s v="_"/>
    <s v="r"/>
    <s v="_"/>
    <s v="_"/>
    <s v="第1回茶の里いるまOL大会リレーinもろやま"/>
    <s v="埼玉"/>
    <s v="11"/>
    <x v="0"/>
    <x v="0"/>
    <x v="31"/>
    <n v="1"/>
  </r>
  <r>
    <s v="20030518A"/>
    <n v="20030518"/>
    <n v="20030518"/>
    <d v="2003-05-18T00:00:00"/>
    <s v="OL&amp;ORR"/>
    <s v="_"/>
    <s v="_"/>
    <s v="_"/>
    <s v="_"/>
    <s v="_"/>
    <s v="奥武蔵マウンテンOイベント[alt se:3565][/alt]"/>
    <s v="埼玉"/>
    <s v="11"/>
    <x v="0"/>
    <x v="0"/>
    <x v="31"/>
    <n v="1"/>
  </r>
  <r>
    <s v="20030518AA"/>
    <n v="20030518"/>
    <n v="20030518"/>
    <d v="2003-05-18T00:00:00"/>
    <s v="OL"/>
    <s v="_"/>
    <s v="_"/>
    <s v="_"/>
    <s v="_"/>
    <s v="_"/>
    <s v="奥武蔵マウンテンOイベント併設学生向け新歓イベント"/>
    <s v="埼玉"/>
    <s v="11"/>
    <x v="0"/>
    <x v="0"/>
    <x v="31"/>
    <n v="1"/>
  </r>
  <r>
    <s v="20030608B"/>
    <n v="20030608"/>
    <n v="20030608"/>
    <d v="2003-06-08T00:00:00"/>
    <s v="OL"/>
    <s v="_"/>
    <s v="_"/>
    <s v="_"/>
    <s v="_"/>
    <s v="_"/>
    <s v="03'KASEI大会"/>
    <s v="埼玉"/>
    <s v="11"/>
    <x v="0"/>
    <x v="0"/>
    <x v="31"/>
    <n v="1"/>
  </r>
  <r>
    <s v="20030706B"/>
    <n v="20030706"/>
    <n v="20030706"/>
    <d v="2003-07-06T00:00:00"/>
    <s v="OL"/>
    <s v="_"/>
    <s v="_"/>
    <s v="_"/>
    <s v="_"/>
    <s v="_"/>
    <s v="第2回有志地域クラブ対抗戦"/>
    <s v="埼玉"/>
    <s v="11"/>
    <x v="0"/>
    <x v="0"/>
    <x v="31"/>
    <n v="1"/>
  </r>
  <r>
    <s v="20030720A"/>
    <n v="20030720"/>
    <n v="20030720"/>
    <d v="2003-07-20T00:00:00"/>
    <s v="OL"/>
    <s v="_"/>
    <s v="_"/>
    <s v="_"/>
    <s v="_"/>
    <s v="_"/>
    <s v="第16回埼玉県民OL大会"/>
    <s v="埼玉"/>
    <s v="11"/>
    <x v="0"/>
    <x v="0"/>
    <x v="31"/>
    <n v="1"/>
  </r>
  <r>
    <s v="20030907A"/>
    <n v="20030907"/>
    <n v="20030907"/>
    <d v="2003-09-07T00:00:00"/>
    <s v="OL"/>
    <s v="_"/>
    <s v="_"/>
    <s v="_"/>
    <s v="_"/>
    <s v="_"/>
    <s v="第19回埼玉県OL協会大会（兼東京選手権)"/>
    <s v="埼玉"/>
    <s v="11"/>
    <x v="0"/>
    <x v="0"/>
    <x v="31"/>
    <n v="1"/>
  </r>
  <r>
    <s v="20031019C"/>
    <n v="20031019"/>
    <n v="20031019"/>
    <d v="2003-10-19T00:00:00"/>
    <s v="OL"/>
    <s v="_"/>
    <s v="_"/>
    <s v="_"/>
    <s v="_"/>
    <s v="_"/>
    <s v="埼玉国体プレ大会"/>
    <s v="埼玉"/>
    <s v="11"/>
    <x v="0"/>
    <x v="0"/>
    <x v="31"/>
    <n v="1"/>
  </r>
  <r>
    <s v="20031130B"/>
    <n v="20031130"/>
    <n v="20031130"/>
    <d v="2003-11-30T00:00:00"/>
    <s v="OL"/>
    <s v="_"/>
    <s v="_"/>
    <s v="_"/>
    <s v="_"/>
    <s v="_"/>
    <s v="彩の森入間公園パークO大会"/>
    <s v="埼玉"/>
    <s v="11"/>
    <x v="0"/>
    <x v="0"/>
    <x v="31"/>
    <n v="1"/>
  </r>
  <r>
    <s v="20031026A"/>
    <n v="20031026"/>
    <n v="20031026"/>
    <d v="2003-10-26T00:00:00"/>
    <s v="OL"/>
    <s v="_&amp;T"/>
    <s v="_"/>
    <s v="o"/>
    <s v="_"/>
    <s v="_"/>
    <s v="埼玉県レク大会・本庄大会"/>
    <s v="埼玉"/>
    <s v="11"/>
    <x v="0"/>
    <x v="0"/>
    <x v="31"/>
    <n v="1"/>
  </r>
  <r>
    <s v="20030316C"/>
    <n v="20030316"/>
    <n v="20030316"/>
    <d v="2003-03-16T00:00:00"/>
    <s v="OL"/>
    <s v="_"/>
    <s v="_"/>
    <s v="_"/>
    <s v="_"/>
    <s v="_"/>
    <s v="第23回千葉県OL協会大会兼京葉OL杯争奪大会"/>
    <s v="千葉"/>
    <s v="12"/>
    <x v="4"/>
    <x v="0"/>
    <x v="31"/>
    <n v="1"/>
  </r>
  <r>
    <s v="20030112A"/>
    <n v="20030112"/>
    <n v="20030112"/>
    <d v="2003-01-12T00:00:00"/>
    <s v="OL"/>
    <s v="_&amp;T"/>
    <s v="_"/>
    <s v="_"/>
    <s v="_"/>
    <s v="_"/>
    <s v="千葉OLK30周年記念大会[alt se:2587][/alt]"/>
    <s v="千葉"/>
    <s v="12"/>
    <x v="4"/>
    <x v="0"/>
    <x v="31"/>
    <n v="1"/>
  </r>
  <r>
    <s v="20030102A"/>
    <n v="20030102"/>
    <n v="20030102"/>
    <d v="2003-01-02T00:00:00"/>
    <s v="OL"/>
    <s v="_"/>
    <s v="_"/>
    <s v="_"/>
    <s v="_"/>
    <s v="_"/>
    <s v="第19回七福神OL大会"/>
    <s v="東京"/>
    <s v="13"/>
    <x v="5"/>
    <x v="0"/>
    <x v="31"/>
    <n v="1"/>
  </r>
  <r>
    <s v="20030119A"/>
    <n v="20030119"/>
    <n v="20030119"/>
    <d v="2003-01-19T00:00:00"/>
    <s v="OL"/>
    <s v="_"/>
    <s v="_"/>
    <s v="_"/>
    <s v="_"/>
    <s v="_"/>
    <s v="第20回ジュニアチャンピオン大会兼第4回東京選手権"/>
    <s v="東京"/>
    <s v="13"/>
    <x v="5"/>
    <x v="0"/>
    <x v="31"/>
    <n v="1"/>
  </r>
  <r>
    <s v="20030525A"/>
    <n v="20030525"/>
    <n v="20030525"/>
    <d v="2003-05-25T00:00:00"/>
    <s v="OL"/>
    <s v="_"/>
    <s v="_"/>
    <s v="_"/>
    <s v="_"/>
    <s v="_"/>
    <s v="第2回東京OLクラブベテランズ大会"/>
    <s v="東京"/>
    <s v="13"/>
    <x v="5"/>
    <x v="0"/>
    <x v="31"/>
    <n v="1"/>
  </r>
  <r>
    <s v="20030629D"/>
    <n v="20030629"/>
    <n v="20030629"/>
    <d v="2003-06-29T00:00:00"/>
    <s v="OL"/>
    <s v="_"/>
    <s v="_"/>
    <s v="_"/>
    <s v="_"/>
    <s v="_"/>
    <s v="2003年度早東工対抗戦"/>
    <s v="東京"/>
    <s v="13"/>
    <x v="5"/>
    <x v="0"/>
    <x v="31"/>
    <n v="1"/>
  </r>
  <r>
    <s v="20030928H"/>
    <n v="20030928"/>
    <n v="20030928"/>
    <d v="2003-09-28T00:00:00"/>
    <s v="OL"/>
    <s v="_"/>
    <s v="_"/>
    <s v="_"/>
    <s v="_"/>
    <s v="_"/>
    <s v="都民スポレクふれあい大会"/>
    <s v="東京"/>
    <s v="13"/>
    <x v="5"/>
    <x v="0"/>
    <x v="31"/>
    <n v="1"/>
  </r>
  <r>
    <s v="20031026F"/>
    <n v="20031026"/>
    <n v="20031026"/>
    <d v="2003-10-26T00:00:00"/>
    <s v="OL"/>
    <s v="_"/>
    <s v="_"/>
    <s v="_"/>
    <s v="_"/>
    <s v="_"/>
    <s v="第45回健康体力づくり全国大会・代々木パークO"/>
    <s v="東京"/>
    <s v="13"/>
    <x v="5"/>
    <x v="0"/>
    <x v="31"/>
    <n v="1"/>
  </r>
  <r>
    <s v="20030101A"/>
    <n v="20030101"/>
    <n v="20030101"/>
    <d v="2003-01-01T00:00:00"/>
    <s v="OL"/>
    <s v="_"/>
    <s v="_"/>
    <s v="_"/>
    <s v="_"/>
    <s v="_"/>
    <s v="第27回元朝OL大会"/>
    <s v="神奈川"/>
    <s v="14"/>
    <x v="1"/>
    <x v="0"/>
    <x v="31"/>
    <n v="1"/>
  </r>
  <r>
    <s v="20030126A"/>
    <n v="20030126"/>
    <n v="20030126"/>
    <d v="2003-01-26T00:00:00"/>
    <s v="OL"/>
    <s v="_"/>
    <s v="_"/>
    <s v="_"/>
    <s v="_"/>
    <s v="_"/>
    <s v="第2回神奈川パークOこども自然公園大会"/>
    <s v="神奈川"/>
    <s v="14"/>
    <x v="1"/>
    <x v="0"/>
    <x v="31"/>
    <n v="1"/>
  </r>
  <r>
    <s v="20030308A"/>
    <n v="20030308"/>
    <n v="20030308"/>
    <d v="2003-03-08T00:00:00"/>
    <s v="OL"/>
    <s v="_"/>
    <s v="_"/>
    <s v="_"/>
    <s v="_"/>
    <s v="_"/>
    <s v="神奈川県民OL大会"/>
    <s v="神奈川"/>
    <s v="14"/>
    <x v="1"/>
    <x v="0"/>
    <x v="31"/>
    <n v="1"/>
  </r>
  <r>
    <s v="20030420A"/>
    <n v="20030420"/>
    <n v="20030420"/>
    <d v="2003-04-20T00:00:00"/>
    <s v="OL"/>
    <s v="_"/>
    <s v="_"/>
    <s v="_"/>
    <s v="_"/>
    <s v="_"/>
    <s v="[NR]第22回サン・スーシOL大会"/>
    <s v="神奈川"/>
    <s v="14"/>
    <x v="1"/>
    <x v="0"/>
    <x v="31"/>
    <n v="1"/>
  </r>
  <r>
    <s v="20030601A"/>
    <n v="20030601"/>
    <n v="20030601"/>
    <d v="2003-06-01T00:00:00"/>
    <s v="OL"/>
    <s v="_"/>
    <s v="_"/>
    <s v="_"/>
    <s v="_"/>
    <s v="_"/>
    <s v="[NR]第25回東大OLK大会[alt se:3269][/alt]"/>
    <s v="神奈川"/>
    <s v="14"/>
    <x v="1"/>
    <x v="0"/>
    <x v="31"/>
    <n v="1"/>
  </r>
  <r>
    <s v="20030923C"/>
    <n v="20030923"/>
    <n v="20030923"/>
    <d v="2003-09-23T00:00:00"/>
    <s v="OL"/>
    <s v="_"/>
    <s v="_"/>
    <s v="_"/>
    <s v="_"/>
    <s v="_"/>
    <s v="第3回かながわパークO横浜根岸森林公園大会"/>
    <s v="神奈川"/>
    <s v="14"/>
    <x v="1"/>
    <x v="0"/>
    <x v="31"/>
    <n v="1"/>
  </r>
  <r>
    <s v="20031005C"/>
    <n v="20031005"/>
    <n v="20031005"/>
    <d v="2003-10-05T00:00:00"/>
    <s v="OL"/>
    <s v="_"/>
    <s v="_"/>
    <s v="_"/>
    <s v="_"/>
    <s v="_"/>
    <s v="横浜市レクフェスタOL"/>
    <s v="神奈川"/>
    <s v="14"/>
    <x v="1"/>
    <x v="0"/>
    <x v="31"/>
    <n v="1"/>
  </r>
  <r>
    <s v="20031207D"/>
    <n v="20031207"/>
    <n v="20031207"/>
    <d v="2003-12-07T00:00:00"/>
    <s v="OL"/>
    <s v="_"/>
    <s v="_"/>
    <s v="_"/>
    <s v="_"/>
    <s v="_"/>
    <s v="北東学連インカレセレチャレンジ"/>
    <s v="神奈川"/>
    <s v="14"/>
    <x v="1"/>
    <x v="0"/>
    <x v="31"/>
    <n v="1"/>
  </r>
  <r>
    <s v="20030323A"/>
    <n v="20030323"/>
    <n v="20030323"/>
    <d v="2003-03-23T00:00:00"/>
    <s v="OL"/>
    <s v="_"/>
    <s v="_"/>
    <s v="_"/>
    <s v="_"/>
    <s v="_"/>
    <s v="[NR][JOA]第29回全日本OL大会"/>
    <s v="新潟"/>
    <s v="15"/>
    <x v="26"/>
    <x v="0"/>
    <x v="31"/>
    <n v="1"/>
  </r>
  <r>
    <s v="20030420B"/>
    <n v="20030420"/>
    <n v="20030420"/>
    <d v="2003-04-20T00:00:00"/>
    <s v="OL"/>
    <s v="_"/>
    <s v="_"/>
    <s v="_"/>
    <s v="_"/>
    <s v="_"/>
    <s v="第17回新潟大OL大会"/>
    <s v="新潟"/>
    <s v="15"/>
    <x v="26"/>
    <x v="0"/>
    <x v="31"/>
    <n v="1"/>
  </r>
  <r>
    <s v="20030608D"/>
    <n v="20030608"/>
    <n v="20030608"/>
    <d v="2003-06-08T00:00:00"/>
    <s v="OL"/>
    <s v="_"/>
    <s v="_"/>
    <s v="_"/>
    <s v="_"/>
    <s v="_"/>
    <s v="第25回上越市OLC大会"/>
    <s v="新潟"/>
    <s v="15"/>
    <x v="26"/>
    <x v="0"/>
    <x v="31"/>
    <n v="1"/>
  </r>
  <r>
    <s v="20030406B"/>
    <n v="20030406"/>
    <n v="20030406"/>
    <d v="2003-04-06T00:00:00"/>
    <s v="OL"/>
    <s v="_"/>
    <s v="_"/>
    <s v="_"/>
    <s v="_"/>
    <s v="_"/>
    <s v="第20回金沢大OL大会兼平成15年度県民OL大会"/>
    <s v="石川"/>
    <s v="17"/>
    <x v="13"/>
    <x v="0"/>
    <x v="31"/>
    <n v="1"/>
  </r>
  <r>
    <s v="20030525E"/>
    <n v="20030525"/>
    <n v="20030525"/>
    <d v="2003-05-25T00:00:00"/>
    <s v="OL"/>
    <s v="_"/>
    <s v="_"/>
    <s v="o"/>
    <s v="_"/>
    <s v="_"/>
    <s v="石川県民スポレク祭大会"/>
    <s v="石川"/>
    <s v="17"/>
    <x v="13"/>
    <x v="0"/>
    <x v="31"/>
    <n v="1"/>
  </r>
  <r>
    <s v="20030629B"/>
    <n v="20030629"/>
    <n v="20030629"/>
    <d v="2003-06-29T00:00:00"/>
    <s v="OL"/>
    <s v="_"/>
    <s v="_"/>
    <s v="_"/>
    <s v="_"/>
    <s v="_"/>
    <s v="第46回金沢市民体育大会OL競技"/>
    <s v="石川"/>
    <s v="17"/>
    <x v="13"/>
    <x v="0"/>
    <x v="31"/>
    <n v="1"/>
  </r>
  <r>
    <s v="20030706C"/>
    <n v="20030706"/>
    <n v="20030706"/>
    <d v="2003-07-06T00:00:00"/>
    <s v="OL"/>
    <s v="_"/>
    <s v="_"/>
    <s v="_"/>
    <s v="_"/>
    <s v="_"/>
    <s v="第55回小松市民体育大会OL大会"/>
    <s v="石川"/>
    <s v="17"/>
    <x v="13"/>
    <x v="0"/>
    <x v="31"/>
    <n v="1"/>
  </r>
  <r>
    <s v="20030810A"/>
    <n v="20030810"/>
    <n v="20030810"/>
    <d v="2003-08-10T00:00:00"/>
    <s v="OL"/>
    <s v="_"/>
    <s v="_"/>
    <s v="_"/>
    <s v="_"/>
    <s v="_"/>
    <s v="第55回石川県民体育大会OL大会"/>
    <s v="石川"/>
    <s v="17"/>
    <x v="13"/>
    <x v="0"/>
    <x v="31"/>
    <n v="1"/>
  </r>
  <r>
    <s v="20031005D"/>
    <n v="20031005"/>
    <n v="20031005"/>
    <d v="2003-10-05T00:00:00"/>
    <s v="OL"/>
    <s v="_"/>
    <s v="_"/>
    <s v="_"/>
    <s v="_"/>
    <s v="_"/>
    <s v="第13回金沢市民スポレク祭大会"/>
    <s v="石川"/>
    <s v="17"/>
    <x v="13"/>
    <x v="0"/>
    <x v="31"/>
    <n v="1"/>
  </r>
  <r>
    <s v="20031013A"/>
    <n v="20031013"/>
    <n v="20031013"/>
    <d v="2003-10-13T00:00:00"/>
    <s v="OL"/>
    <s v="_"/>
    <s v="_"/>
    <s v="_"/>
    <s v="_"/>
    <s v="_"/>
    <s v="石川健民祭OL大会"/>
    <s v="石川"/>
    <s v="17"/>
    <x v="13"/>
    <x v="0"/>
    <x v="31"/>
    <n v="1"/>
  </r>
  <r>
    <s v="20031019F"/>
    <n v="20031019"/>
    <n v="20031019"/>
    <d v="2003-10-19T00:00:00"/>
    <s v="OL"/>
    <s v="_"/>
    <s v="_"/>
    <s v="_"/>
    <s v="_"/>
    <s v="_"/>
    <s v="第6回小松市民スポレク祭大会"/>
    <s v="石川"/>
    <s v="17"/>
    <x v="13"/>
    <x v="0"/>
    <x v="31"/>
    <n v="1"/>
  </r>
  <r>
    <s v="20030629C"/>
    <n v="20030629"/>
    <n v="20030629"/>
    <d v="2003-06-29T00:00:00"/>
    <s v="OL"/>
    <s v="_"/>
    <s v="_"/>
    <s v="_"/>
    <s v="_"/>
    <s v="_"/>
    <s v="第54回福井市民体育大会OL大会"/>
    <s v="福井"/>
    <s v="18"/>
    <x v="12"/>
    <x v="0"/>
    <x v="31"/>
    <n v="1"/>
  </r>
  <r>
    <s v="20030713D"/>
    <n v="20030713"/>
    <n v="20030713"/>
    <d v="2003-07-13T00:00:00"/>
    <s v="OL"/>
    <s v="_"/>
    <s v="_"/>
    <s v="_"/>
    <s v="_"/>
    <s v="_"/>
    <s v="福井県スポレク祭大会"/>
    <s v="福井"/>
    <s v="18"/>
    <x v="12"/>
    <x v="0"/>
    <x v="31"/>
    <n v="1"/>
  </r>
  <r>
    <s v="20030928G"/>
    <n v="20030928"/>
    <n v="20030928"/>
    <d v="2003-09-28T00:00:00"/>
    <s v="OL"/>
    <s v="_"/>
    <s v="_"/>
    <s v="_"/>
    <s v="_"/>
    <s v="_"/>
    <s v="第32回福井市民スポレク大会"/>
    <s v="福井"/>
    <s v="18"/>
    <x v="12"/>
    <x v="0"/>
    <x v="31"/>
    <n v="1"/>
  </r>
  <r>
    <s v="20031109D"/>
    <n v="20031109"/>
    <n v="20031109"/>
    <d v="2003-11-09T00:00:00"/>
    <s v="OL"/>
    <s v="_"/>
    <s v="_"/>
    <s v="_"/>
    <s v="_"/>
    <s v="_"/>
    <s v="福井県民OL大会兼福井市民OL大会"/>
    <s v="福井"/>
    <s v="18"/>
    <x v="12"/>
    <x v="0"/>
    <x v="31"/>
    <n v="1"/>
  </r>
  <r>
    <s v="20031012A"/>
    <n v="20031012"/>
    <n v="20031013"/>
    <s v="2003/10/12-13"/>
    <s v="OL"/>
    <s v="_"/>
    <s v="_"/>
    <s v="_"/>
    <s v="_"/>
    <s v="_"/>
    <s v="みずがきOLフェスティバル2003"/>
    <s v="山梨"/>
    <s v="19"/>
    <x v="16"/>
    <x v="0"/>
    <x v="31"/>
    <n v="2"/>
  </r>
  <r>
    <s v="20030510C"/>
    <n v="20030510"/>
    <n v="20030510"/>
    <d v="2003-05-10T00:00:00"/>
    <s v="OL"/>
    <s v="_"/>
    <s v="_"/>
    <s v="_"/>
    <s v="_"/>
    <s v="_"/>
    <s v="菅平アゲイン"/>
    <s v="長野"/>
    <s v="20"/>
    <x v="19"/>
    <x v="0"/>
    <x v="31"/>
    <n v="1"/>
  </r>
  <r>
    <s v="20030505A"/>
    <n v="20030505"/>
    <n v="20030505"/>
    <d v="2003-05-05T00:00:00"/>
    <s v="OL"/>
    <s v="_"/>
    <s v="_"/>
    <s v="_"/>
    <s v="_"/>
    <s v="_"/>
    <s v="根の上高原つつじまつり大会"/>
    <s v="岐阜"/>
    <s v="21"/>
    <x v="14"/>
    <x v="0"/>
    <x v="31"/>
    <n v="1"/>
  </r>
  <r>
    <s v="20030525C"/>
    <n v="20030525"/>
    <n v="20030525"/>
    <d v="2003-05-25T00:00:00"/>
    <s v="OL"/>
    <s v="_"/>
    <s v="_"/>
    <s v="_"/>
    <s v="_"/>
    <s v="_"/>
    <s v="ながら川ふれあいの森PCコース開設記念大会"/>
    <s v="岐阜"/>
    <s v="21"/>
    <x v="14"/>
    <x v="0"/>
    <x v="31"/>
    <n v="1"/>
  </r>
  <r>
    <s v="20030921B"/>
    <n v="20030921"/>
    <n v="20030921"/>
    <d v="2003-09-21T00:00:00"/>
    <s v="OL"/>
    <s v="_"/>
    <s v="_"/>
    <s v="_"/>
    <s v="_"/>
    <s v="_"/>
    <s v="やまなみジョギング・ウォーキング・オリエンテーリング大会"/>
    <s v="岐阜"/>
    <s v="21"/>
    <x v="14"/>
    <x v="0"/>
    <x v="31"/>
    <n v="1"/>
  </r>
  <r>
    <s v="20030923A"/>
    <n v="20030923"/>
    <n v="20030923"/>
    <d v="2003-09-23T00:00:00"/>
    <s v="OL"/>
    <s v="_"/>
    <s v="_"/>
    <s v="_"/>
    <s v="_"/>
    <s v="_"/>
    <s v="岐阜スポレク祭大会"/>
    <s v="岐阜"/>
    <s v="21"/>
    <x v="14"/>
    <x v="0"/>
    <x v="31"/>
    <n v="1"/>
  </r>
  <r>
    <s v="20031026D"/>
    <n v="20031026"/>
    <n v="20031026"/>
    <d v="2003-10-26T00:00:00"/>
    <s v="OL"/>
    <s v="_&amp;T"/>
    <s v="_"/>
    <s v="_&amp;s"/>
    <s v="R"/>
    <s v="_"/>
    <s v="第58回国体OL(静岡県居住者のみ)"/>
    <s v="静岡"/>
    <s v="22"/>
    <x v="21"/>
    <x v="0"/>
    <x v="31"/>
    <n v="1"/>
  </r>
  <r>
    <s v="20030103B"/>
    <n v="20030103"/>
    <n v="20030103"/>
    <d v="2003-01-03T00:00:00"/>
    <s v="OL"/>
    <s v="_"/>
    <s v="_"/>
    <s v="_"/>
    <s v="_"/>
    <s v="_"/>
    <s v="新春ミニOL大会および講演会"/>
    <s v="愛知"/>
    <s v="23"/>
    <x v="8"/>
    <x v="0"/>
    <x v="31"/>
    <n v="1"/>
  </r>
  <r>
    <s v="20030126B"/>
    <n v="20030126"/>
    <n v="20030126"/>
    <d v="2003-01-26T00:00:00"/>
    <s v="OL"/>
    <s v="_"/>
    <s v="_"/>
    <s v="_"/>
    <s v="_"/>
    <s v="_"/>
    <s v="第58回岡崎市OL大会"/>
    <s v="愛知"/>
    <s v="23"/>
    <x v="8"/>
    <x v="0"/>
    <x v="31"/>
    <n v="1"/>
  </r>
  <r>
    <s v="20030223B"/>
    <n v="20030223"/>
    <n v="20030223"/>
    <d v="2003-02-23T00:00:00"/>
    <s v="OL"/>
    <s v="_"/>
    <s v="_"/>
    <s v="_"/>
    <s v="_"/>
    <s v="_"/>
    <s v="OLC東海大会"/>
    <s v="愛知"/>
    <s v="23"/>
    <x v="8"/>
    <x v="0"/>
    <x v="31"/>
    <n v="1"/>
  </r>
  <r>
    <s v="20030307A"/>
    <n v="20030307"/>
    <n v="20030309"/>
    <s v="2003/3/7-9"/>
    <s v="OL"/>
    <s v="_"/>
    <s v="_"/>
    <s v="_"/>
    <s v="R"/>
    <s v="_"/>
    <s v="第25回全日本学生選手権"/>
    <s v="愛知"/>
    <s v="23"/>
    <x v="8"/>
    <x v="0"/>
    <x v="31"/>
    <n v="3"/>
  </r>
  <r>
    <s v="20030406C"/>
    <n v="20030406"/>
    <n v="20030406"/>
    <d v="2003-04-06T00:00:00"/>
    <s v="OL"/>
    <s v="_"/>
    <s v="_"/>
    <s v="_"/>
    <s v="_"/>
    <s v="_"/>
    <s v="愛知県民OL大会"/>
    <s v="愛知"/>
    <s v="23"/>
    <x v="8"/>
    <x v="0"/>
    <x v="31"/>
    <n v="1"/>
  </r>
  <r>
    <s v="20030503B"/>
    <n v="20030503"/>
    <n v="20030503"/>
    <d v="2003-05-03T00:00:00"/>
    <s v="OL"/>
    <s v="_"/>
    <s v="_"/>
    <s v="_"/>
    <s v="_"/>
    <s v="_"/>
    <s v="岡崎中央公園ファミリーフェスタ"/>
    <s v="愛知"/>
    <s v="23"/>
    <x v="8"/>
    <x v="0"/>
    <x v="31"/>
    <n v="1"/>
  </r>
  <r>
    <s v="20030511C"/>
    <n v="20030511"/>
    <n v="20030511"/>
    <d v="2003-05-11T00:00:00"/>
    <s v="OL"/>
    <s v="_"/>
    <s v="_"/>
    <s v="_"/>
    <s v="_"/>
    <s v="_"/>
    <s v="なんじゃもんじゃOL大会"/>
    <s v="愛知"/>
    <s v="23"/>
    <x v="8"/>
    <x v="0"/>
    <x v="31"/>
    <n v="1"/>
  </r>
  <r>
    <s v="20030719C"/>
    <n v="20030719"/>
    <n v="20030720"/>
    <s v="2003/7/19-20"/>
    <s v="OL"/>
    <s v="_"/>
    <s v="_"/>
    <s v="_&amp;r"/>
    <s v="_"/>
    <s v="_"/>
    <s v="第9回高等学校中学校選手権および併設大会"/>
    <s v="愛知"/>
    <s v="23"/>
    <x v="8"/>
    <x v="0"/>
    <x v="31"/>
    <n v="2"/>
  </r>
  <r>
    <s v="20030812A"/>
    <n v="20030812"/>
    <n v="20030812"/>
    <d v="2003-08-12T00:00:00"/>
    <s v="OL"/>
    <s v="_"/>
    <s v="_"/>
    <s v="_"/>
    <s v="_"/>
    <s v="_"/>
    <s v="北東インカレ"/>
    <s v="愛知"/>
    <s v="23"/>
    <x v="8"/>
    <x v="0"/>
    <x v="31"/>
    <n v="1"/>
  </r>
  <r>
    <s v="20030815A"/>
    <n v="20030815"/>
    <n v="20030817"/>
    <s v="2003/8/15-17"/>
    <s v="OL"/>
    <s v="_"/>
    <s v="_"/>
    <s v="_"/>
    <s v="_"/>
    <s v="_"/>
    <s v="三河高原3days"/>
    <s v="愛知"/>
    <s v="23"/>
    <x v="8"/>
    <x v="0"/>
    <x v="31"/>
    <n v="3"/>
  </r>
  <r>
    <s v="20031005I"/>
    <n v="20031005"/>
    <n v="20031005"/>
    <d v="2003-10-05T00:00:00"/>
    <s v="OL"/>
    <s v="_"/>
    <s v="_"/>
    <s v="_"/>
    <s v="_"/>
    <s v="_"/>
    <s v="里山まつり"/>
    <s v="愛知"/>
    <s v="23"/>
    <x v="8"/>
    <x v="0"/>
    <x v="31"/>
    <n v="1"/>
  </r>
  <r>
    <s v="20031026C"/>
    <n v="20031026"/>
    <n v="20031026"/>
    <d v="2003-10-26T00:00:00"/>
    <s v="OL"/>
    <s v="_"/>
    <s v="_"/>
    <s v="_"/>
    <s v="_"/>
    <s v="_"/>
    <s v="第1回岡崎市民大会"/>
    <s v="愛知"/>
    <s v="23"/>
    <x v="8"/>
    <x v="0"/>
    <x v="31"/>
    <n v="1"/>
  </r>
  <r>
    <s v="20031102A"/>
    <n v="20031102"/>
    <n v="20031102"/>
    <d v="2003-11-02T00:00:00"/>
    <s v="OL"/>
    <s v="_"/>
    <s v="_"/>
    <s v="_"/>
    <s v="_"/>
    <s v="_"/>
    <s v="旭高原OL大会(愛知スポレク)"/>
    <s v="愛知"/>
    <s v="23"/>
    <x v="8"/>
    <x v="0"/>
    <x v="31"/>
    <n v="1"/>
  </r>
  <r>
    <s v="20031129B"/>
    <n v="20031129"/>
    <n v="20031129"/>
    <d v="2003-11-29T00:00:00"/>
    <s v="OL"/>
    <s v="_"/>
    <s v="_"/>
    <s v="_"/>
    <s v="_"/>
    <s v="_"/>
    <s v="オリエンテーリングin鳳来寺山"/>
    <s v="愛知"/>
    <s v="23"/>
    <x v="8"/>
    <x v="0"/>
    <x v="31"/>
    <n v="1"/>
  </r>
  <r>
    <s v="20031130A"/>
    <n v="20031130"/>
    <n v="20031130"/>
    <d v="2003-11-30T00:00:00"/>
    <s v="OL"/>
    <s v="_"/>
    <s v="_"/>
    <s v="_"/>
    <s v="_"/>
    <s v="_"/>
    <s v="オリエンテーリング下山大会兼関東学生選手権兼関西学生選手権[alt se:4561][/alt]"/>
    <s v="愛知"/>
    <s v="23"/>
    <x v="8"/>
    <x v="0"/>
    <x v="31"/>
    <n v="1"/>
  </r>
  <r>
    <s v="20031223A"/>
    <n v="20031223"/>
    <n v="20031223"/>
    <d v="2003-12-23T00:00:00"/>
    <s v="OL"/>
    <s v="_"/>
    <s v="_"/>
    <s v="_"/>
    <s v="_"/>
    <s v="_"/>
    <s v="2003年度椙橘戦"/>
    <s v="愛知"/>
    <s v="23"/>
    <x v="8"/>
    <x v="0"/>
    <x v="31"/>
    <n v="1"/>
  </r>
  <r>
    <s v="20031221B"/>
    <n v="20031221"/>
    <n v="20031221"/>
    <d v="2003-12-21T00:00:00"/>
    <s v="OL"/>
    <s v="_&amp;T"/>
    <s v="_"/>
    <s v="_"/>
    <s v="_"/>
    <s v="_"/>
    <s v="ASK大会"/>
    <s v="愛知"/>
    <s v="23"/>
    <x v="8"/>
    <x v="0"/>
    <x v="31"/>
    <n v="1"/>
  </r>
  <r>
    <s v="20030928B"/>
    <n v="20030928"/>
    <n v="20030928"/>
    <d v="2003-09-28T00:00:00"/>
    <s v="OL"/>
    <s v="_"/>
    <s v="_"/>
    <s v="_"/>
    <s v="_"/>
    <s v="_"/>
    <s v="みえスポーツフェスティバル"/>
    <s v="三重"/>
    <s v="24"/>
    <x v="28"/>
    <x v="0"/>
    <x v="31"/>
    <n v="1"/>
  </r>
  <r>
    <s v="20030524A"/>
    <n v="20030524"/>
    <n v="20030524"/>
    <d v="2003-05-24T00:00:00"/>
    <s v="OL"/>
    <s v="_"/>
    <s v="_"/>
    <s v="_"/>
    <s v="_"/>
    <s v="_"/>
    <s v="パークOin関西スポレク滋賀県大会"/>
    <s v="滋賀"/>
    <s v="25"/>
    <x v="27"/>
    <x v="0"/>
    <x v="31"/>
    <n v="1"/>
  </r>
  <r>
    <s v="20030525B"/>
    <n v="20030525"/>
    <n v="20030525"/>
    <d v="2003-05-25T00:00:00"/>
    <s v="OL"/>
    <s v="_"/>
    <s v="_"/>
    <s v="_"/>
    <s v="_"/>
    <s v="_"/>
    <s v="2003年度関西学連第1回定例戦"/>
    <s v="滋賀"/>
    <s v="25"/>
    <x v="27"/>
    <x v="0"/>
    <x v="31"/>
    <n v="1"/>
  </r>
  <r>
    <s v="20030302A"/>
    <n v="20030302"/>
    <n v="20030302"/>
    <d v="2003-03-02T00:00:00"/>
    <s v="OL"/>
    <s v="_"/>
    <s v="_"/>
    <s v="_"/>
    <s v="_"/>
    <s v="_"/>
    <s v="京都カップ第3戦"/>
    <s v="京都"/>
    <s v="26"/>
    <x v="22"/>
    <x v="0"/>
    <x v="31"/>
    <n v="1"/>
  </r>
  <r>
    <s v="20030429B"/>
    <n v="20030429"/>
    <n v="20030429"/>
    <d v="2003-04-29T00:00:00"/>
    <s v="OL"/>
    <s v="_"/>
    <s v="_"/>
    <s v="_"/>
    <s v="_"/>
    <s v="_"/>
    <s v="第3回ぞんび～ず大会(東山ゲ○イン)"/>
    <s v="京都"/>
    <s v="26"/>
    <x v="22"/>
    <x v="0"/>
    <x v="31"/>
    <n v="1"/>
  </r>
  <r>
    <s v="20030601B"/>
    <n v="20030601"/>
    <n v="20030601"/>
    <d v="2003-06-01T00:00:00"/>
    <s v="OL"/>
    <s v="_"/>
    <s v="_"/>
    <s v="_"/>
    <s v="_"/>
    <s v="_"/>
    <s v="京都カップ第1戦"/>
    <s v="京都"/>
    <s v="26"/>
    <x v="22"/>
    <x v="0"/>
    <x v="31"/>
    <n v="1"/>
  </r>
  <r>
    <s v="20030914B"/>
    <n v="20030914"/>
    <n v="20030914"/>
    <d v="2003-09-14T00:00:00"/>
    <s v="OL"/>
    <s v="_"/>
    <s v="_"/>
    <s v="_"/>
    <s v="_"/>
    <s v="_"/>
    <s v="八田文夫氏追悼OL大会"/>
    <s v="京都"/>
    <s v="26"/>
    <x v="22"/>
    <x v="0"/>
    <x v="31"/>
    <n v="1"/>
  </r>
  <r>
    <s v="20031018B"/>
    <n v="20031018"/>
    <n v="20031018"/>
    <d v="2003-10-18T00:00:00"/>
    <s v="OL"/>
    <s v="_"/>
    <s v="_"/>
    <s v="_"/>
    <s v="_"/>
    <s v="_"/>
    <s v="パークOin関西第4戦"/>
    <s v="京都"/>
    <s v="26"/>
    <x v="22"/>
    <x v="0"/>
    <x v="31"/>
    <n v="1"/>
  </r>
  <r>
    <s v="20031019A"/>
    <n v="20031019"/>
    <n v="20031019"/>
    <d v="2003-10-19T00:00:00"/>
    <s v="OL"/>
    <s v="_"/>
    <s v="_"/>
    <s v="_"/>
    <s v="_"/>
    <s v="_"/>
    <s v="[NR]第13回京大OL大会[alt se:3878][/alt]"/>
    <s v="京都"/>
    <s v="26"/>
    <x v="22"/>
    <x v="0"/>
    <x v="31"/>
    <n v="1"/>
  </r>
  <r>
    <s v="20031109C"/>
    <n v="20031109"/>
    <n v="20031109"/>
    <d v="2003-11-09T00:00:00"/>
    <s v="OL"/>
    <s v="_"/>
    <s v="_"/>
    <s v="_"/>
    <s v="_"/>
    <s v="_"/>
    <s v="京都カップ第2戦"/>
    <s v="京都"/>
    <s v="26"/>
    <x v="22"/>
    <x v="0"/>
    <x v="31"/>
    <n v="1"/>
  </r>
  <r>
    <s v="20030103A"/>
    <n v="20030103"/>
    <n v="20030103"/>
    <d v="2003-01-03T00:00:00"/>
    <s v="OL"/>
    <s v="_"/>
    <s v="_"/>
    <s v="_"/>
    <s v="_"/>
    <s v="_"/>
    <s v="第18回KOLA新春大会[alt se:3044][/alt]"/>
    <s v="大阪"/>
    <s v="27"/>
    <x v="23"/>
    <x v="0"/>
    <x v="31"/>
    <n v="1"/>
  </r>
  <r>
    <s v="20030406A"/>
    <n v="20030406"/>
    <n v="20030406"/>
    <d v="2003-04-06T00:00:00"/>
    <s v="OL"/>
    <s v="_"/>
    <s v="_"/>
    <s v="_"/>
    <s v="_"/>
    <s v="_"/>
    <s v="第7回KOLA橋本大会"/>
    <s v="大阪"/>
    <s v="27"/>
    <x v="23"/>
    <x v="0"/>
    <x v="31"/>
    <n v="1"/>
  </r>
  <r>
    <s v="20030420E"/>
    <n v="20030420"/>
    <n v="20030420"/>
    <d v="2003-04-20T00:00:00"/>
    <s v="OL"/>
    <s v="_"/>
    <s v="_"/>
    <s v="_"/>
    <s v="_"/>
    <s v="_"/>
    <s v="パークOツァーin関西　大阪大会"/>
    <s v="大阪"/>
    <s v="27"/>
    <x v="23"/>
    <x v="0"/>
    <x v="31"/>
    <n v="1"/>
  </r>
  <r>
    <s v="20030802A"/>
    <n v="20030802"/>
    <n v="20030802"/>
    <d v="2003-08-02T00:00:00"/>
    <s v="OL"/>
    <s v="_"/>
    <s v="_"/>
    <s v="o"/>
    <s v="_"/>
    <s v="_"/>
    <s v="KOLAナイトO大会"/>
    <s v="大阪"/>
    <s v="27"/>
    <x v="23"/>
    <x v="0"/>
    <x v="31"/>
    <n v="1"/>
  </r>
  <r>
    <s v="20030921G"/>
    <n v="20030921"/>
    <n v="20030921"/>
    <d v="2003-09-21T00:00:00"/>
    <s v="OL"/>
    <s v="_"/>
    <s v="_"/>
    <s v="_"/>
    <s v="_"/>
    <s v="_"/>
    <s v="パークO浜寺公園大会"/>
    <s v="大阪"/>
    <s v="27"/>
    <x v="23"/>
    <x v="0"/>
    <x v="31"/>
    <n v="1"/>
  </r>
  <r>
    <s v="20030928C"/>
    <n v="20030928"/>
    <n v="20030928"/>
    <d v="2003-09-28T00:00:00"/>
    <s v="OL"/>
    <s v="_"/>
    <s v="_"/>
    <s v="_"/>
    <s v="_"/>
    <s v="_"/>
    <s v="大阪市立大学OLC30周年記念大会"/>
    <s v="大阪"/>
    <s v="27"/>
    <x v="23"/>
    <x v="0"/>
    <x v="31"/>
    <n v="1"/>
  </r>
  <r>
    <s v="20031005A"/>
    <n v="20031005"/>
    <n v="20031005"/>
    <d v="2003-10-05T00:00:00"/>
    <s v="OL"/>
    <s v="_"/>
    <s v="_"/>
    <s v="_"/>
    <s v="_"/>
    <s v="_"/>
    <s v="2003年度関西学連第2回定例戦"/>
    <s v="大阪"/>
    <s v="27"/>
    <x v="23"/>
    <x v="0"/>
    <x v="31"/>
    <n v="1"/>
  </r>
  <r>
    <s v="20031103A"/>
    <n v="20031103"/>
    <n v="20031103"/>
    <d v="2003-11-03T00:00:00"/>
    <s v="OL"/>
    <s v="_"/>
    <s v="_"/>
    <s v="_"/>
    <s v="_"/>
    <s v="_"/>
    <s v="朝日・大阪府大会"/>
    <s v="大阪"/>
    <s v="27"/>
    <x v="23"/>
    <x v="0"/>
    <x v="31"/>
    <n v="1"/>
  </r>
  <r>
    <s v="20030823B"/>
    <n v="20030823"/>
    <n v="20030823"/>
    <d v="2003-08-23T00:00:00"/>
    <s v="OL"/>
    <s v="_"/>
    <s v="_"/>
    <s v="_&amp;O"/>
    <s v="_"/>
    <s v="_"/>
    <s v="第3回加西ナイトO大会"/>
    <s v="兵庫"/>
    <s v="28"/>
    <x v="34"/>
    <x v="0"/>
    <x v="31"/>
    <n v="1"/>
  </r>
  <r>
    <s v="20030928E"/>
    <n v="20030928"/>
    <n v="20030928"/>
    <d v="2003-09-28T00:00:00"/>
    <s v="OL"/>
    <s v="_"/>
    <s v="_"/>
    <s v="_"/>
    <s v="_"/>
    <s v="_"/>
    <s v="兵庫県民大会"/>
    <s v="兵庫"/>
    <s v="28"/>
    <x v="34"/>
    <x v="0"/>
    <x v="31"/>
    <n v="1"/>
  </r>
  <r>
    <s v="20031026E"/>
    <n v="20031026"/>
    <n v="20031026"/>
    <d v="2003-10-26T00:00:00"/>
    <s v="OL"/>
    <s v="_"/>
    <s v="_"/>
    <s v="_"/>
    <s v="_"/>
    <s v="_"/>
    <s v="第29回宝塚市民OL大会"/>
    <s v="兵庫"/>
    <s v="28"/>
    <x v="34"/>
    <x v="0"/>
    <x v="31"/>
    <n v="1"/>
  </r>
  <r>
    <s v="20030518D"/>
    <n v="20030518"/>
    <n v="20030518"/>
    <d v="2003-05-18T00:00:00"/>
    <s v="OL"/>
    <s v="_"/>
    <s v="_"/>
    <s v="_"/>
    <s v="_"/>
    <s v="_"/>
    <s v="全国一斉OL香具山スコア大会"/>
    <s v="奈良"/>
    <s v="29"/>
    <x v="31"/>
    <x v="0"/>
    <x v="31"/>
    <n v="1"/>
  </r>
  <r>
    <s v="20031012C"/>
    <n v="20031012"/>
    <n v="20031012"/>
    <d v="2003-10-12T00:00:00"/>
    <s v="OL"/>
    <s v="_"/>
    <s v="_"/>
    <s v="_"/>
    <s v="_"/>
    <s v="_"/>
    <s v="市民スポーツの集い・オリエンテーリングの広場"/>
    <s v="奈良"/>
    <s v="29"/>
    <x v="31"/>
    <x v="0"/>
    <x v="31"/>
    <n v="1"/>
  </r>
  <r>
    <s v="20031012E"/>
    <n v="20031012"/>
    <n v="20031012"/>
    <d v="2003-10-12T00:00:00"/>
    <s v="OL"/>
    <s v="_"/>
    <s v="_"/>
    <s v="_"/>
    <s v="_"/>
    <s v="_"/>
    <s v="奈良市民スポーツの集い"/>
    <s v="奈良"/>
    <s v="29"/>
    <x v="31"/>
    <x v="0"/>
    <x v="31"/>
    <n v="1"/>
  </r>
  <r>
    <s v="20031109A"/>
    <n v="20031109"/>
    <n v="20031109"/>
    <d v="2003-11-09T00:00:00"/>
    <s v="OL"/>
    <s v="_"/>
    <s v="_"/>
    <s v="s"/>
    <s v="_"/>
    <s v="_"/>
    <s v="ならスポーツフェスティバル21"/>
    <s v="奈良"/>
    <s v="29"/>
    <x v="31"/>
    <x v="0"/>
    <x v="31"/>
    <n v="1"/>
  </r>
  <r>
    <s v="20031206A"/>
    <n v="20031206"/>
    <n v="20031206"/>
    <d v="2003-12-06T00:00:00"/>
    <s v="OL"/>
    <s v="_"/>
    <s v="_"/>
    <s v="_"/>
    <s v="_"/>
    <s v="_"/>
    <s v="第20回ウェスタンカップリレー前日イベント"/>
    <s v="奈良"/>
    <s v="29"/>
    <x v="31"/>
    <x v="0"/>
    <x v="31"/>
    <n v="1"/>
  </r>
  <r>
    <s v="20031207A"/>
    <n v="20031207"/>
    <n v="20031207"/>
    <d v="2003-12-07T00:00:00"/>
    <s v="OL"/>
    <s v="_"/>
    <s v="_"/>
    <s v="r"/>
    <s v="_"/>
    <s v="_"/>
    <s v="第20回ウェスタンカップリレー大会[alt se:4297][/alt]"/>
    <s v="奈良"/>
    <s v="29"/>
    <x v="31"/>
    <x v="0"/>
    <x v="31"/>
    <n v="1"/>
  </r>
  <r>
    <s v="20031214C"/>
    <n v="20031214"/>
    <n v="20031214"/>
    <d v="2003-12-14T00:00:00"/>
    <s v="OL"/>
    <s v="_"/>
    <s v="_"/>
    <s v="_"/>
    <s v="_"/>
    <s v="_"/>
    <s v="2003年度関西学連第3回定例戦兼新人戦"/>
    <s v="奈良"/>
    <s v="29"/>
    <x v="31"/>
    <x v="0"/>
    <x v="31"/>
    <n v="1"/>
  </r>
  <r>
    <s v="20031221A"/>
    <n v="20031221"/>
    <n v="20031221"/>
    <d v="2003-12-21T00:00:00"/>
    <s v="OL"/>
    <s v="_"/>
    <s v="_"/>
    <s v="_"/>
    <s v="_"/>
    <s v="_"/>
    <s v="関西パークO奈良"/>
    <s v="奈良"/>
    <s v="29"/>
    <x v="31"/>
    <x v="0"/>
    <x v="31"/>
    <n v="1"/>
  </r>
  <r>
    <s v="20030216B"/>
    <n v="20030216"/>
    <n v="20030216"/>
    <d v="2003-02-16T00:00:00"/>
    <s v="OL"/>
    <s v="_"/>
    <s v="_"/>
    <s v="_"/>
    <s v="_"/>
    <s v="_"/>
    <s v="和歌山県民OL大会"/>
    <s v="和歌山"/>
    <s v="30"/>
    <x v="24"/>
    <x v="0"/>
    <x v="31"/>
    <n v="1"/>
  </r>
  <r>
    <s v="20030518B"/>
    <n v="20030518"/>
    <n v="20030518"/>
    <d v="2003-05-18T00:00:00"/>
    <s v="OL"/>
    <s v="_"/>
    <s v="_"/>
    <s v="_"/>
    <s v="_"/>
    <s v="_"/>
    <s v="第23回市阪戦"/>
    <s v="和歌山"/>
    <s v="30"/>
    <x v="24"/>
    <x v="0"/>
    <x v="31"/>
    <n v="1"/>
  </r>
  <r>
    <s v="20030907B"/>
    <n v="20030907"/>
    <n v="20030907"/>
    <d v="2003-09-07T00:00:00"/>
    <s v="OL"/>
    <s v="_"/>
    <s v="_"/>
    <s v="_"/>
    <s v="_"/>
    <s v="_"/>
    <s v="四季の郷パークO兼パークOin関西第3戦"/>
    <s v="和歌山"/>
    <s v="30"/>
    <x v="24"/>
    <x v="0"/>
    <x v="31"/>
    <n v="1"/>
  </r>
  <r>
    <s v="20030429E"/>
    <n v="20030429"/>
    <n v="20030429"/>
    <d v="2003-04-29T00:00:00"/>
    <s v="OL"/>
    <s v="_"/>
    <s v="_"/>
    <s v="_"/>
    <s v="_"/>
    <s v="_"/>
    <s v="春の松江OL大会"/>
    <s v="島根"/>
    <s v="32"/>
    <x v="6"/>
    <x v="0"/>
    <x v="31"/>
    <n v="1"/>
  </r>
  <r>
    <s v="20030713A"/>
    <n v="20030713"/>
    <n v="20030713"/>
    <d v="2003-07-13T00:00:00"/>
    <s v="OL"/>
    <s v="_"/>
    <s v="_"/>
    <s v="_"/>
    <s v="_"/>
    <s v="_"/>
    <s v="第12回島根県スポレク祭大会"/>
    <s v="島根"/>
    <s v="32"/>
    <x v="6"/>
    <x v="0"/>
    <x v="31"/>
    <n v="1"/>
  </r>
  <r>
    <s v="20031005E"/>
    <n v="20031005"/>
    <n v="20031005"/>
    <d v="2003-10-05T00:00:00"/>
    <s v="OL"/>
    <s v="_"/>
    <s v="_"/>
    <s v="_"/>
    <s v="_"/>
    <s v="_"/>
    <s v="松江秋のOL大会"/>
    <s v="島根"/>
    <s v="32"/>
    <x v="6"/>
    <x v="0"/>
    <x v="31"/>
    <n v="1"/>
  </r>
  <r>
    <s v="20031012D"/>
    <n v="20031012"/>
    <n v="20031012"/>
    <d v="2003-10-12T00:00:00"/>
    <s v="OL"/>
    <s v="_"/>
    <s v="_"/>
    <s v="_"/>
    <s v="_"/>
    <s v="_"/>
    <s v="第25回さんべ祭りOL大会"/>
    <s v="島根"/>
    <s v="32"/>
    <x v="6"/>
    <x v="0"/>
    <x v="31"/>
    <n v="1"/>
  </r>
  <r>
    <s v="20031013B"/>
    <n v="20031013"/>
    <n v="20031013"/>
    <d v="2003-10-13T00:00:00"/>
    <s v="OL"/>
    <s v="_"/>
    <s v="_"/>
    <s v="_"/>
    <s v="_"/>
    <s v="_"/>
    <s v="てくてくオリエンテーリングin銀山"/>
    <s v="島根"/>
    <s v="32"/>
    <x v="6"/>
    <x v="0"/>
    <x v="31"/>
    <n v="1"/>
  </r>
  <r>
    <s v="20030906A"/>
    <n v="20030906"/>
    <n v="20030907"/>
    <s v="2003/9/6-7"/>
    <s v="OL"/>
    <s v="_"/>
    <s v="_"/>
    <s v="_"/>
    <s v="_"/>
    <s v="_"/>
    <s v="第18回ナイト兼デイ大会"/>
    <s v="岡山"/>
    <s v="33"/>
    <x v="17"/>
    <x v="0"/>
    <x v="31"/>
    <n v="2"/>
  </r>
  <r>
    <s v="20030209B"/>
    <n v="20030209"/>
    <n v="20030209"/>
    <d v="2003-02-09T00:00:00"/>
    <s v="OL"/>
    <s v="_"/>
    <s v="_"/>
    <s v="_"/>
    <s v="_"/>
    <s v="_"/>
    <s v="新春「元宇品で遊ぼうファミリーOL」ミニ大会"/>
    <s v="広島"/>
    <s v="34"/>
    <x v="3"/>
    <x v="0"/>
    <x v="31"/>
    <n v="1"/>
  </r>
  <r>
    <s v="20030803C"/>
    <n v="20030803"/>
    <n v="20030803"/>
    <d v="2003-08-03T00:00:00"/>
    <s v="OL"/>
    <s v="_"/>
    <s v="_"/>
    <s v="_"/>
    <s v="_"/>
    <s v="_"/>
    <s v="広島県OL大会・県民の森大会"/>
    <s v="広島"/>
    <s v="34"/>
    <x v="3"/>
    <x v="0"/>
    <x v="31"/>
    <n v="1"/>
  </r>
  <r>
    <s v="20031019G"/>
    <n v="20031019"/>
    <n v="20031019"/>
    <d v="2003-10-19T00:00:00"/>
    <s v="OL"/>
    <s v="_"/>
    <s v="_"/>
    <s v="_"/>
    <s v="_"/>
    <s v="_"/>
    <s v="第5回スコラ高原大会"/>
    <s v="広島"/>
    <s v="34"/>
    <x v="3"/>
    <x v="0"/>
    <x v="31"/>
    <n v="1"/>
  </r>
  <r>
    <s v="20031201A"/>
    <n v="20031201"/>
    <n v="20031201"/>
    <d v="2003-12-01T00:00:00"/>
    <s v="OL"/>
    <s v="_"/>
    <s v="_"/>
    <s v="_"/>
    <s v="_"/>
    <s v="_"/>
    <s v="(予定)もみの木森林公園大会"/>
    <s v="広島"/>
    <s v="34"/>
    <x v="3"/>
    <x v="0"/>
    <x v="31"/>
    <n v="1"/>
  </r>
  <r>
    <s v="20030105A"/>
    <n v="20030105"/>
    <n v="20030105"/>
    <d v="2003-01-05T00:00:00"/>
    <s v="OL"/>
    <s v="_"/>
    <s v="_"/>
    <s v="_"/>
    <s v="_"/>
    <s v="_"/>
    <s v="第31回山口大大会兼山口県大会"/>
    <s v="山口"/>
    <s v="35"/>
    <x v="2"/>
    <x v="0"/>
    <x v="31"/>
    <n v="1"/>
  </r>
  <r>
    <s v="20030622B"/>
    <n v="20030622"/>
    <n v="20030622"/>
    <s v="2003/6/22or28"/>
    <s v="OL"/>
    <s v="_"/>
    <s v="_"/>
    <s v="_"/>
    <s v="_"/>
    <s v="_"/>
    <s v="全国一斉OL山口大会"/>
    <s v="山口"/>
    <s v="35"/>
    <x v="2"/>
    <x v="0"/>
    <x v="31"/>
    <n v="1"/>
  </r>
  <r>
    <s v="20031103B"/>
    <n v="20031103"/>
    <n v="20031103"/>
    <d v="2003-11-03T00:00:00"/>
    <s v="OL"/>
    <s v="_"/>
    <s v="_"/>
    <s v="_"/>
    <s v="_"/>
    <s v="_"/>
    <s v="山口県OL大会兼岩国市民OL大会"/>
    <s v="山口"/>
    <s v="35"/>
    <x v="2"/>
    <x v="0"/>
    <x v="31"/>
    <n v="1"/>
  </r>
  <r>
    <s v="20031221C"/>
    <n v="20031221"/>
    <n v="20031221"/>
    <d v="2003-12-21T00:00:00"/>
    <s v="OL"/>
    <s v="_"/>
    <s v="_"/>
    <s v="_"/>
    <s v="_"/>
    <s v="_"/>
    <s v="第31回山口大OL大会"/>
    <s v="山口"/>
    <s v="35"/>
    <x v="2"/>
    <x v="0"/>
    <x v="31"/>
    <n v="1"/>
  </r>
  <r>
    <s v="20031102B"/>
    <n v="20031102"/>
    <n v="20031102"/>
    <d v="2003-11-02T00:00:00"/>
    <s v="OL"/>
    <s v="_"/>
    <s v="_"/>
    <s v="s"/>
    <s v="_"/>
    <s v="_"/>
    <s v="スポレク香川2003大会"/>
    <s v="香川"/>
    <s v="37"/>
    <x v="40"/>
    <x v="0"/>
    <x v="31"/>
    <n v="1"/>
  </r>
  <r>
    <s v="20030113A"/>
    <n v="20030113"/>
    <n v="20030113"/>
    <d v="2003-01-13T00:00:00"/>
    <s v="OL"/>
    <s v="_"/>
    <s v="_"/>
    <s v="_"/>
    <s v="_"/>
    <s v="_"/>
    <s v="クアハウス今治OL大会"/>
    <s v="愛媛"/>
    <s v="38"/>
    <x v="39"/>
    <x v="0"/>
    <x v="31"/>
    <n v="1"/>
  </r>
  <r>
    <s v="20030316A"/>
    <n v="20030316"/>
    <n v="20030316"/>
    <d v="2003-03-16T00:00:00"/>
    <s v="OL"/>
    <s v="_"/>
    <s v="_"/>
    <s v="_"/>
    <s v="_"/>
    <s v="_"/>
    <s v="今治市民OL大会"/>
    <s v="愛媛"/>
    <s v="38"/>
    <x v="39"/>
    <x v="0"/>
    <x v="31"/>
    <n v="1"/>
  </r>
  <r>
    <s v="20030608F"/>
    <n v="20030608"/>
    <n v="20030608"/>
    <d v="2003-06-08T00:00:00"/>
    <s v="OL"/>
    <s v="_"/>
    <s v="_"/>
    <s v="_"/>
    <s v="_"/>
    <s v="_"/>
    <s v="全国一斉OL愛媛大会"/>
    <s v="愛媛"/>
    <s v="38"/>
    <x v="39"/>
    <x v="0"/>
    <x v="31"/>
    <n v="1"/>
  </r>
  <r>
    <s v="20031116B"/>
    <n v="20031116"/>
    <n v="20031116"/>
    <d v="2003-11-16T00:00:00"/>
    <s v="OL"/>
    <s v="_"/>
    <s v="_"/>
    <s v="s"/>
    <s v="_"/>
    <s v="_"/>
    <s v="えひめスポレクOL大会"/>
    <s v="愛媛"/>
    <s v="38"/>
    <x v="39"/>
    <x v="0"/>
    <x v="31"/>
    <n v="1"/>
  </r>
  <r>
    <s v="20030119B"/>
    <n v="20030119"/>
    <n v="20030119"/>
    <d v="2003-01-19T00:00:00"/>
    <s v="OL"/>
    <s v="_"/>
    <s v="_"/>
    <s v="_"/>
    <s v="_"/>
    <s v="_"/>
    <s v="北九州新春OL大会"/>
    <s v="福岡"/>
    <s v="40"/>
    <x v="25"/>
    <x v="0"/>
    <x v="31"/>
    <n v="1"/>
  </r>
  <r>
    <s v="20030429C"/>
    <n v="20030429"/>
    <n v="20030429"/>
    <d v="2003-04-29T00:00:00"/>
    <s v="OL"/>
    <s v="_"/>
    <s v="_"/>
    <s v="_"/>
    <s v="_"/>
    <s v="_"/>
    <s v="海の中道海浜公園大会"/>
    <s v="福岡"/>
    <s v="40"/>
    <x v="25"/>
    <x v="0"/>
    <x v="31"/>
    <n v="1"/>
  </r>
  <r>
    <s v="20030429D"/>
    <n v="20030429"/>
    <n v="20030429"/>
    <d v="2003-04-29T00:00:00"/>
    <s v="OL"/>
    <s v="_"/>
    <s v="_"/>
    <s v="_"/>
    <s v="_"/>
    <s v="_"/>
    <s v="OL筑後地区大会兼久留米大大会"/>
    <s v="福岡"/>
    <s v="40"/>
    <x v="25"/>
    <x v="0"/>
    <x v="31"/>
    <n v="1"/>
  </r>
  <r>
    <s v="20030504A"/>
    <n v="20030504"/>
    <n v="20030504"/>
    <d v="2003-05-04T00:00:00"/>
    <s v="OL"/>
    <s v="_"/>
    <s v="_"/>
    <s v="_"/>
    <s v="_"/>
    <s v="_"/>
    <s v="[NR]福岡平尾台OL大会[alt se:3429][/alt]"/>
    <s v="福岡"/>
    <s v="40"/>
    <x v="25"/>
    <x v="0"/>
    <x v="31"/>
    <n v="1"/>
  </r>
  <r>
    <s v="20030608G"/>
    <n v="20030608"/>
    <n v="20030608"/>
    <d v="2003-06-08T00:00:00"/>
    <s v="OL"/>
    <s v="_"/>
    <s v="_"/>
    <s v="_"/>
    <s v="_"/>
    <s v="_"/>
    <s v="全国一斉OL福岡大会"/>
    <s v="福岡"/>
    <s v="40"/>
    <x v="25"/>
    <x v="0"/>
    <x v="31"/>
    <n v="1"/>
  </r>
  <r>
    <s v="20030915B"/>
    <n v="20030915"/>
    <n v="20030915"/>
    <d v="2003-09-15T00:00:00"/>
    <s v="OL"/>
    <s v="_"/>
    <s v="_"/>
    <s v="o"/>
    <s v="_"/>
    <s v="_"/>
    <s v="ファミリー・初心者大会"/>
    <s v="福岡"/>
    <s v="40"/>
    <x v="25"/>
    <x v="0"/>
    <x v="31"/>
    <n v="1"/>
  </r>
  <r>
    <s v="20030921F"/>
    <n v="20030921"/>
    <n v="20030921"/>
    <d v="2003-09-21T00:00:00"/>
    <s v="OL"/>
    <s v="_"/>
    <s v="_"/>
    <s v="s"/>
    <s v="_"/>
    <s v="_"/>
    <s v="スポーツフェスタふくおか大会"/>
    <s v="福岡"/>
    <s v="40"/>
    <x v="25"/>
    <x v="0"/>
    <x v="31"/>
    <n v="1"/>
  </r>
  <r>
    <s v="20030928D"/>
    <n v="20030928"/>
    <n v="20030928"/>
    <d v="2003-09-28T00:00:00"/>
    <s v="OL"/>
    <s v="_"/>
    <s v="_"/>
    <s v="_"/>
    <s v="_"/>
    <s v="_"/>
    <s v="市民の森OL大会"/>
    <s v="福岡"/>
    <s v="40"/>
    <x v="25"/>
    <x v="0"/>
    <x v="31"/>
    <n v="1"/>
  </r>
  <r>
    <s v="20031109B"/>
    <n v="20031109"/>
    <n v="20031109"/>
    <d v="2003-11-09T00:00:00"/>
    <s v="OL"/>
    <s v="_"/>
    <s v="_"/>
    <s v="_"/>
    <s v="_"/>
    <s v="_"/>
    <s v="市民体育祭OL大会"/>
    <s v="福岡"/>
    <s v="40"/>
    <x v="25"/>
    <x v="0"/>
    <x v="31"/>
    <n v="1"/>
  </r>
  <r>
    <s v="20030525D"/>
    <n v="20030525"/>
    <n v="20030525"/>
    <d v="2003-05-25T00:00:00"/>
    <s v="OL"/>
    <s v="_"/>
    <s v="_"/>
    <s v="_"/>
    <s v="_"/>
    <s v="_"/>
    <s v="第7回佐賀県さわやかスポレク大会"/>
    <s v="佐賀"/>
    <s v="41"/>
    <x v="33"/>
    <x v="0"/>
    <x v="31"/>
    <n v="1"/>
  </r>
  <r>
    <s v="20031130C"/>
    <n v="20031130"/>
    <n v="20031130"/>
    <d v="2003-11-30T00:00:00"/>
    <s v="OL"/>
    <s v="_"/>
    <s v="_"/>
    <s v="_"/>
    <s v="_"/>
    <s v="_"/>
    <s v="第22回佐賀県OL大会"/>
    <s v="佐賀"/>
    <s v="41"/>
    <x v="33"/>
    <x v="0"/>
    <x v="31"/>
    <n v="1"/>
  </r>
  <r>
    <s v="20031019D"/>
    <n v="20031019"/>
    <n v="20031019"/>
    <d v="2003-10-19T00:00:00"/>
    <s v="OL"/>
    <s v="_&amp;T"/>
    <s v="_"/>
    <s v="_"/>
    <s v="_"/>
    <s v="_"/>
    <s v="西海大会"/>
    <s v="長崎"/>
    <s v="42"/>
    <x v="41"/>
    <x v="0"/>
    <x v="31"/>
    <n v="1"/>
  </r>
  <r>
    <s v="20040505C"/>
    <n v="20040505"/>
    <n v="20040505"/>
    <d v="2004-05-05T00:00:00"/>
    <s v="OL"/>
    <s v="_"/>
    <s v="_"/>
    <s v="_"/>
    <s v="_"/>
    <s v="_"/>
    <s v="Park-O Tour HOKKAIDO 2004 第１戦"/>
    <s v="北海道"/>
    <s v="01"/>
    <x v="18"/>
    <x v="0"/>
    <x v="32"/>
    <n v="1"/>
  </r>
  <r>
    <s v="20040530E"/>
    <n v="20040530"/>
    <n v="20040530"/>
    <d v="2004-05-30T00:00:00"/>
    <s v="OL"/>
    <s v="_"/>
    <s v="_"/>
    <s v="_"/>
    <s v="_"/>
    <s v="_"/>
    <s v="Park-O Tour HOKKAIDO 2004 第2戦"/>
    <s v="北海道"/>
    <s v="01"/>
    <x v="18"/>
    <x v="0"/>
    <x v="32"/>
    <n v="1"/>
  </r>
  <r>
    <s v="20040627E"/>
    <n v="20040627"/>
    <n v="20040627"/>
    <d v="2004-06-27T00:00:00"/>
    <s v="OL"/>
    <s v="_"/>
    <s v="_"/>
    <s v="_"/>
    <s v="_"/>
    <s v="_"/>
    <s v="Park-O Tour HOKKAIDO 2004 第3戦"/>
    <s v="北海道"/>
    <s v="01"/>
    <x v="18"/>
    <x v="0"/>
    <x v="32"/>
    <n v="1"/>
  </r>
  <r>
    <s v="20040703B"/>
    <n v="20040703"/>
    <n v="20040703"/>
    <s v="2004/7/3-4"/>
    <s v="OL"/>
    <s v="_"/>
    <s v="_"/>
    <s v="_"/>
    <s v="_"/>
    <s v="_"/>
    <s v="北東学連交流レース(併設あり)"/>
    <s v="北海道"/>
    <s v="01"/>
    <x v="18"/>
    <x v="0"/>
    <x v="32"/>
    <n v="1"/>
  </r>
  <r>
    <s v="20040822A"/>
    <n v="20040822"/>
    <n v="20040822"/>
    <d v="2004-08-22T00:00:00"/>
    <s v="OL"/>
    <s v="_"/>
    <s v="_"/>
    <s v="_"/>
    <s v="_"/>
    <s v="_"/>
    <s v="第25回共和町OL大会"/>
    <s v="北海道"/>
    <s v="01"/>
    <x v="18"/>
    <x v="0"/>
    <x v="32"/>
    <n v="1"/>
  </r>
  <r>
    <s v="20040904B"/>
    <n v="20040904"/>
    <n v="20040904"/>
    <d v="2004-09-04T00:00:00"/>
    <s v="OL"/>
    <s v="_"/>
    <s v="_"/>
    <s v="_"/>
    <s v="_"/>
    <s v="_"/>
    <s v="Park-O Tour HOKKAIDO 2004 第4戦"/>
    <s v="北海道"/>
    <s v="01"/>
    <x v="18"/>
    <x v="0"/>
    <x v="32"/>
    <n v="1"/>
  </r>
  <r>
    <s v="20040905A"/>
    <n v="20040905"/>
    <n v="20040905"/>
    <d v="2004-09-05T00:00:00"/>
    <s v="OL"/>
    <s v="_"/>
    <s v="_"/>
    <s v="_"/>
    <s v="_"/>
    <s v="_"/>
    <s v="第27回北大大会"/>
    <s v="北海道"/>
    <s v="01"/>
    <x v="18"/>
    <x v="0"/>
    <x v="32"/>
    <n v="1"/>
  </r>
  <r>
    <s v="20041011B"/>
    <n v="20041024"/>
    <n v="20041024"/>
    <d v="2004-10-24T00:00:00"/>
    <s v="OL"/>
    <s v="_"/>
    <s v="_"/>
    <s v="_"/>
    <s v="_"/>
    <s v="_"/>
    <s v="Park-O Tour HOKKAIDO 2004 第5戦"/>
    <s v="北海道"/>
    <s v="01"/>
    <x v="18"/>
    <x v="0"/>
    <x v="32"/>
    <n v="1"/>
  </r>
  <r>
    <s v="20041017B"/>
    <n v="20041017"/>
    <n v="20041017"/>
    <d v="2004-10-17T00:00:00"/>
    <s v="OL"/>
    <s v="_"/>
    <s v="_"/>
    <s v="_"/>
    <s v="_"/>
    <s v="_"/>
    <s v="第20回岩手大OL大会[alt se:5850][/alt]"/>
    <s v="岩手"/>
    <s v="03"/>
    <x v="30"/>
    <x v="0"/>
    <x v="32"/>
    <n v="1"/>
  </r>
  <r>
    <s v="20040731A"/>
    <n v="20040731"/>
    <n v="20040732"/>
    <s v="2004/7/31-8/1"/>
    <s v="OL"/>
    <s v="_"/>
    <s v="_"/>
    <s v="_"/>
    <s v="_"/>
    <s v="_"/>
    <s v="岩沼海浜2日間大会"/>
    <s v="宮城"/>
    <s v="04"/>
    <x v="32"/>
    <x v="0"/>
    <x v="32"/>
    <n v="2"/>
  </r>
  <r>
    <s v="20040829A"/>
    <n v="20040829"/>
    <n v="20040829"/>
    <d v="2004-08-29T00:00:00"/>
    <s v="OL"/>
    <s v="_"/>
    <s v="_"/>
    <s v="_"/>
    <s v="_"/>
    <s v="_"/>
    <s v="[NR]第27回東北大学OL大会[alt se:5382][/alt]"/>
    <s v="宮城"/>
    <s v="04"/>
    <x v="32"/>
    <x v="0"/>
    <x v="32"/>
    <n v="1"/>
  </r>
  <r>
    <s v="20040619A"/>
    <n v="20040619"/>
    <n v="20040620"/>
    <s v="2004/6/19-20"/>
    <s v="OL"/>
    <s v="_"/>
    <s v="_"/>
    <s v="_"/>
    <s v="_"/>
    <s v="_"/>
    <s v="さくらんぼ争奪OL山形2日間大会"/>
    <s v="山形"/>
    <s v="06"/>
    <x v="38"/>
    <x v="0"/>
    <x v="32"/>
    <n v="2"/>
  </r>
  <r>
    <s v="20040613E"/>
    <n v="20040613"/>
    <n v="20040613"/>
    <d v="2004-06-13T00:00:00"/>
    <s v="OL"/>
    <s v="_"/>
    <s v="_"/>
    <s v="s"/>
    <s v="_"/>
    <s v="_"/>
    <s v="第4回OL安達太良高原大会兼第15回福島県選手権"/>
    <s v="福島"/>
    <s v="07"/>
    <x v="10"/>
    <x v="0"/>
    <x v="32"/>
    <n v="1"/>
  </r>
  <r>
    <s v="20040711A"/>
    <n v="20040711"/>
    <n v="20040711"/>
    <d v="2004-07-11T00:00:00"/>
    <s v="OL"/>
    <s v="_"/>
    <s v="_"/>
    <s v="ｒ"/>
    <s v="_"/>
    <s v="_"/>
    <s v="第57回福島総合体育大会リレーOL"/>
    <s v="福島"/>
    <s v="07"/>
    <x v="10"/>
    <x v="0"/>
    <x v="32"/>
    <n v="1"/>
  </r>
  <r>
    <s v="20041031G"/>
    <n v="20041031"/>
    <n v="20041031"/>
    <d v="2004-10-31T00:00:00"/>
    <s v="OL"/>
    <s v="_"/>
    <s v="_"/>
    <s v="_"/>
    <s v="_"/>
    <s v="_"/>
    <s v="第44回OL二本松大会"/>
    <s v="福島"/>
    <s v="07"/>
    <x v="10"/>
    <x v="0"/>
    <x v="32"/>
    <n v="1"/>
  </r>
  <r>
    <s v="20040222B"/>
    <n v="20040222"/>
    <n v="20040222"/>
    <d v="2004-02-22T00:00:00"/>
    <s v="OL"/>
    <s v="_"/>
    <s v="_"/>
    <s v="_"/>
    <s v="_"/>
    <s v="_"/>
    <s v="オリエンテーリングの集い"/>
    <s v="茨城"/>
    <s v="08"/>
    <x v="11"/>
    <x v="0"/>
    <x v="32"/>
    <n v="1"/>
  </r>
  <r>
    <s v="20040620B"/>
    <n v="20040808"/>
    <n v="20040808"/>
    <d v="2004-08-08T00:00:00"/>
    <s v="OL"/>
    <s v="_"/>
    <s v="_"/>
    <s v="_"/>
    <s v="_"/>
    <s v="_"/>
    <s v="常陸風土記の丘OLの集い"/>
    <s v="茨城"/>
    <s v="08"/>
    <x v="11"/>
    <x v="0"/>
    <x v="32"/>
    <n v="1"/>
  </r>
  <r>
    <s v="20041212C"/>
    <n v="20041212"/>
    <n v="20041212"/>
    <d v="2004-12-12T00:00:00"/>
    <s v="OL"/>
    <s v="_"/>
    <s v="_"/>
    <s v="_"/>
    <s v="_"/>
    <s v="_"/>
    <s v="[EPR]第27回筑波大大会[alt se:5757][/alt]"/>
    <s v="茨城"/>
    <s v="08"/>
    <x v="11"/>
    <x v="0"/>
    <x v="32"/>
    <n v="1"/>
  </r>
  <r>
    <s v="20040208B"/>
    <n v="20040208"/>
    <n v="20040208"/>
    <d v="2004-02-08T00:00:00"/>
    <s v="OL"/>
    <s v="_"/>
    <s v="_"/>
    <s v="r"/>
    <s v="_"/>
    <s v="_"/>
    <s v="関東リレー兼関東学生選手権団体戦[alt se:4850][/alt]"/>
    <s v="栃木"/>
    <s v="09"/>
    <x v="7"/>
    <x v="0"/>
    <x v="32"/>
    <n v="1"/>
  </r>
  <r>
    <s v="20040321A"/>
    <n v="20040321"/>
    <n v="20040321"/>
    <d v="2004-03-21T00:00:00"/>
    <s v="OL"/>
    <s v="_"/>
    <s v="_"/>
    <s v="_"/>
    <s v="_"/>
    <s v="_"/>
    <s v="第17回全日本高等学校選手権併設大会"/>
    <s v="栃木"/>
    <s v="09"/>
    <x v="7"/>
    <x v="0"/>
    <x v="32"/>
    <n v="1"/>
  </r>
  <r>
    <s v="20040314B"/>
    <n v="20040314"/>
    <n v="20040314"/>
    <d v="2004-03-14T00:00:00"/>
    <s v="OL"/>
    <s v="_"/>
    <s v="_"/>
    <s v="_&amp;s"/>
    <s v="_"/>
    <s v="_"/>
    <s v="第13回高崎観音山OL大会"/>
    <s v="群馬"/>
    <s v="10"/>
    <x v="20"/>
    <x v="0"/>
    <x v="32"/>
    <n v="1"/>
  </r>
  <r>
    <s v="20040516C"/>
    <n v="20040516"/>
    <n v="20040516"/>
    <d v="2004-05-16T00:00:00"/>
    <s v="OL"/>
    <s v="_"/>
    <s v="_"/>
    <s v="s"/>
    <s v="_"/>
    <s v="_"/>
    <s v="第33回太田市民OL大会"/>
    <s v="群馬"/>
    <s v="10"/>
    <x v="20"/>
    <x v="0"/>
    <x v="32"/>
    <n v="1"/>
  </r>
  <r>
    <s v="20040606B"/>
    <n v="20040606"/>
    <n v="20040606"/>
    <d v="2004-06-06T00:00:00"/>
    <s v="OL"/>
    <s v="_"/>
    <s v="_"/>
    <s v="_"/>
    <s v="_"/>
    <s v="_"/>
    <s v="ふれあいの里・川場大会"/>
    <s v="群馬"/>
    <s v="10"/>
    <x v="20"/>
    <x v="0"/>
    <x v="32"/>
    <n v="1"/>
  </r>
  <r>
    <s v="20041017A"/>
    <n v="20041017"/>
    <n v="20041017"/>
    <d v="2004-10-17T00:00:00"/>
    <s v="OL"/>
    <s v="_"/>
    <s v="_"/>
    <s v="_"/>
    <s v="_"/>
    <s v="_"/>
    <s v="ねんりんぴっくぐんま大会"/>
    <s v="群馬"/>
    <s v="10"/>
    <x v="20"/>
    <x v="0"/>
    <x v="32"/>
    <n v="1"/>
  </r>
  <r>
    <s v="20041114F"/>
    <n v="20041114"/>
    <n v="20041114"/>
    <d v="2004-11-14T00:00:00"/>
    <s v="OL"/>
    <s v="_"/>
    <s v="_"/>
    <s v="s"/>
    <s v="_"/>
    <s v="_"/>
    <s v="第31回前橋市民大会"/>
    <s v="群馬"/>
    <s v="10"/>
    <x v="20"/>
    <x v="0"/>
    <x v="32"/>
    <n v="1"/>
  </r>
  <r>
    <s v="20041121C"/>
    <n v="20041121"/>
    <n v="20041121"/>
    <d v="2004-11-21T00:00:00"/>
    <s v="OL"/>
    <s v="_"/>
    <s v="_"/>
    <s v="s"/>
    <s v="_"/>
    <s v="_"/>
    <s v="群馬県民OL大会"/>
    <s v="群馬"/>
    <s v="10"/>
    <x v="20"/>
    <x v="0"/>
    <x v="32"/>
    <n v="1"/>
  </r>
  <r>
    <s v="20040215A"/>
    <n v="20040215"/>
    <n v="20040215"/>
    <d v="2004-02-15T00:00:00"/>
    <s v="OL"/>
    <s v="_"/>
    <s v="_"/>
    <s v="_"/>
    <s v="_"/>
    <s v="_"/>
    <s v="[NR]第26回早大OC大会[alt se:4616][/alt]"/>
    <s v="埼玉"/>
    <s v="11"/>
    <x v="0"/>
    <x v="0"/>
    <x v="32"/>
    <n v="1"/>
  </r>
  <r>
    <s v="20040222A"/>
    <n v="20040222"/>
    <n v="20040222"/>
    <d v="2004-02-22T00:00:00"/>
    <s v="OL"/>
    <s v="_"/>
    <s v="_"/>
    <s v="r"/>
    <s v="_"/>
    <s v="_"/>
    <s v="第8回クラブ対抗リレー"/>
    <s v="埼玉"/>
    <s v="11"/>
    <x v="0"/>
    <x v="0"/>
    <x v="32"/>
    <n v="1"/>
  </r>
  <r>
    <s v="20040523C"/>
    <n v="20040523"/>
    <n v="20040523"/>
    <d v="2004-05-23T00:00:00"/>
    <s v="OL"/>
    <s v="_"/>
    <s v="_"/>
    <s v="_"/>
    <s v="_"/>
    <s v="_"/>
    <s v="第3回東京OLベテランズ大会"/>
    <s v="埼玉"/>
    <s v="11"/>
    <x v="0"/>
    <x v="0"/>
    <x v="32"/>
    <n v="1"/>
  </r>
  <r>
    <s v="20040530D"/>
    <n v="20040530"/>
    <n v="20040530"/>
    <d v="2004-05-30T00:00:00"/>
    <s v="OL"/>
    <s v="_"/>
    <s v="_"/>
    <s v="_"/>
    <s v="_"/>
    <s v="_"/>
    <s v="埼玉県総体体験イベント"/>
    <s v="埼玉"/>
    <s v="11"/>
    <x v="0"/>
    <x v="0"/>
    <x v="32"/>
    <n v="1"/>
  </r>
  <r>
    <s v="20040606A"/>
    <n v="20040606"/>
    <n v="20040606"/>
    <d v="2004-06-06T00:00:00"/>
    <s v="OL"/>
    <s v="_"/>
    <s v="_"/>
    <s v="_"/>
    <s v="_"/>
    <s v="_"/>
    <s v="[NR]第26回東大OLK大会[alt se:4626][/alt]"/>
    <s v="埼玉"/>
    <s v="11"/>
    <x v="0"/>
    <x v="0"/>
    <x v="32"/>
    <n v="1"/>
  </r>
  <r>
    <s v="20040613B"/>
    <n v="20040613"/>
    <n v="20040613"/>
    <d v="2004-06-13T00:00:00"/>
    <s v="OL"/>
    <s v="_"/>
    <s v="_"/>
    <s v="_"/>
    <s v="_"/>
    <s v="_"/>
    <s v="04'KASEI大会"/>
    <s v="埼玉"/>
    <s v="11"/>
    <x v="0"/>
    <x v="0"/>
    <x v="32"/>
    <n v="1"/>
  </r>
  <r>
    <s v="20040718A"/>
    <n v="20040718"/>
    <n v="20040718"/>
    <d v="2004-07-18T00:00:00"/>
    <s v="OL"/>
    <s v="_"/>
    <s v="_"/>
    <s v="_"/>
    <s v="_"/>
    <s v="_"/>
    <s v="第17回埼玉県民大会兼さいたま見沼大会"/>
    <s v="埼玉"/>
    <s v="11"/>
    <x v="0"/>
    <x v="0"/>
    <x v="32"/>
    <n v="1"/>
  </r>
  <r>
    <s v="20040724A"/>
    <n v="20040724"/>
    <n v="20040724"/>
    <d v="2004-07-24T00:00:00"/>
    <s v="OL"/>
    <s v="_"/>
    <s v="_"/>
    <s v="s"/>
    <s v="_"/>
    <s v="_"/>
    <s v="上尾の森ナイトO大会"/>
    <s v="埼玉"/>
    <s v="11"/>
    <x v="0"/>
    <x v="0"/>
    <x v="32"/>
    <n v="1"/>
  </r>
  <r>
    <s v="20040905B"/>
    <n v="20040905"/>
    <n v="20040905"/>
    <d v="2004-09-05T00:00:00"/>
    <s v="OL"/>
    <s v="_"/>
    <s v="_"/>
    <s v="_"/>
    <s v="_"/>
    <s v="_"/>
    <s v="埼玉OLフェスタin阿須公園"/>
    <s v="埼玉"/>
    <s v="11"/>
    <x v="0"/>
    <x v="0"/>
    <x v="32"/>
    <n v="1"/>
  </r>
  <r>
    <s v="20040919C"/>
    <n v="20040919"/>
    <n v="20040919"/>
    <d v="2004-09-19T00:00:00"/>
    <s v="OL"/>
    <s v="_"/>
    <s v="_"/>
    <s v="_"/>
    <s v="_"/>
    <s v="_"/>
    <s v="埼玉OLフェスタin水上公園"/>
    <s v="埼玉"/>
    <s v="11"/>
    <x v="0"/>
    <x v="0"/>
    <x v="32"/>
    <n v="1"/>
  </r>
  <r>
    <s v="20041010D"/>
    <n v="20041010"/>
    <n v="20041010"/>
    <d v="2004-10-10T00:00:00"/>
    <s v="OL"/>
    <s v="_"/>
    <s v="_"/>
    <s v="_"/>
    <s v="_"/>
    <s v="_"/>
    <s v="第16回東工大OLT杯"/>
    <s v="埼玉"/>
    <s v="11"/>
    <x v="0"/>
    <x v="0"/>
    <x v="32"/>
    <n v="1"/>
  </r>
  <r>
    <s v="20041127A"/>
    <n v="20041127"/>
    <n v="20041127"/>
    <d v="2004-11-27T00:00:00"/>
    <s v="OL"/>
    <s v="_"/>
    <s v="_"/>
    <s v="_"/>
    <s v="_"/>
    <s v="_"/>
    <s v="埼玉パークOin宮沢湖"/>
    <s v="埼玉"/>
    <s v="11"/>
    <x v="0"/>
    <x v="0"/>
    <x v="32"/>
    <n v="1"/>
  </r>
  <r>
    <s v="20041128C"/>
    <n v="20041128"/>
    <n v="20041128"/>
    <d v="2004-11-28T00:00:00"/>
    <s v="OL"/>
    <s v="_"/>
    <s v="_"/>
    <s v="_"/>
    <s v="_"/>
    <s v="_"/>
    <s v="埼玉パークOin稲荷山公園"/>
    <s v="埼玉"/>
    <s v="11"/>
    <x v="0"/>
    <x v="0"/>
    <x v="32"/>
    <n v="1"/>
  </r>
  <r>
    <s v="20041205B"/>
    <n v="20041205"/>
    <n v="20041205"/>
    <d v="2004-12-05T00:00:00"/>
    <s v="OL"/>
    <s v="_"/>
    <s v="_"/>
    <s v="_"/>
    <s v="_"/>
    <s v="_"/>
    <s v="埼玉パークOin秋ヶ瀬公園"/>
    <s v="埼玉"/>
    <s v="11"/>
    <x v="0"/>
    <x v="0"/>
    <x v="32"/>
    <n v="1"/>
  </r>
  <r>
    <s v="20041218A"/>
    <n v="20041218"/>
    <n v="20041218"/>
    <d v="2004-12-18T00:00:00"/>
    <s v="OL"/>
    <s v="_"/>
    <s v="_"/>
    <s v="_"/>
    <s v="_"/>
    <s v="_"/>
    <s v="埼玉OLフェスタin智光山公園"/>
    <s v="埼玉"/>
    <s v="11"/>
    <x v="0"/>
    <x v="0"/>
    <x v="32"/>
    <n v="1"/>
  </r>
  <r>
    <s v="20040425A"/>
    <n v="20040425"/>
    <n v="20040425"/>
    <d v="2004-04-25T00:00:00"/>
    <s v="OL"/>
    <s v="_&amp;T"/>
    <s v="_"/>
    <s v="_"/>
    <s v="_"/>
    <s v="_"/>
    <s v="第2回茶の里いるまOL大会兼埼玉大OLK創立30周年記念大会"/>
    <s v="埼玉"/>
    <s v="11"/>
    <x v="0"/>
    <x v="0"/>
    <x v="32"/>
    <n v="1"/>
  </r>
  <r>
    <s v="20041024B"/>
    <n v="20041024"/>
    <n v="20041024"/>
    <d v="2004-10-24T00:00:00"/>
    <s v="OL"/>
    <s v="_&amp;T"/>
    <s v="_"/>
    <s v="_"/>
    <s v="R"/>
    <s v="_"/>
    <s v="彩の国まごころ国体・デモ競技"/>
    <s v="埼玉"/>
    <s v="11"/>
    <x v="0"/>
    <x v="0"/>
    <x v="32"/>
    <n v="1"/>
  </r>
  <r>
    <s v="20041128B"/>
    <n v="20041128"/>
    <n v="20041128"/>
    <d v="2004-11-28T00:00:00"/>
    <s v="OL"/>
    <s v="_&amp;T"/>
    <s v="_"/>
    <s v="_"/>
    <s v="_"/>
    <s v="_"/>
    <s v="埼玉パークOin彩の森公園"/>
    <s v="埼玉"/>
    <s v="11"/>
    <x v="0"/>
    <x v="0"/>
    <x v="32"/>
    <n v="1"/>
  </r>
  <r>
    <s v="20041211A"/>
    <n v="20041211"/>
    <n v="20041211"/>
    <d v="2004-12-11T00:00:00"/>
    <s v="OL"/>
    <s v="_&amp;T"/>
    <s v="_"/>
    <s v="_"/>
    <s v="_"/>
    <s v="_"/>
    <s v="埼玉パークOin内牧地区"/>
    <s v="埼玉"/>
    <s v="11"/>
    <x v="0"/>
    <x v="0"/>
    <x v="32"/>
    <n v="1"/>
  </r>
  <r>
    <s v="20040229C"/>
    <n v="20040229"/>
    <n v="20040229"/>
    <d v="2004-02-29T00:00:00"/>
    <s v="OL"/>
    <s v="_"/>
    <s v="_"/>
    <s v="_"/>
    <s v="_"/>
    <s v="_"/>
    <s v="第26回千葉県OL協会大会"/>
    <s v="千葉"/>
    <s v="12"/>
    <x v="4"/>
    <x v="0"/>
    <x v="32"/>
    <n v="1"/>
  </r>
  <r>
    <s v="20040418A"/>
    <n v="20040418"/>
    <n v="20040418"/>
    <d v="2004-04-18T00:00:00"/>
    <s v="OL"/>
    <s v="_"/>
    <s v="_"/>
    <s v="_"/>
    <s v="_"/>
    <s v="_"/>
    <s v="第22回京葉OLクラブ大会[alt se:4910][/alt]"/>
    <s v="千葉"/>
    <s v="12"/>
    <x v="4"/>
    <x v="0"/>
    <x v="32"/>
    <n v="1"/>
  </r>
  <r>
    <s v="20041218C"/>
    <n v="20041218"/>
    <n v="20041218"/>
    <d v="2004-12-18T00:00:00"/>
    <s v="OL"/>
    <s v="_"/>
    <s v="_"/>
    <s v="_"/>
    <s v="_"/>
    <s v="_"/>
    <s v="[EPR]日本エアロビクスセンタースプリント大会"/>
    <s v="千葉"/>
    <s v="12"/>
    <x v="4"/>
    <x v="0"/>
    <x v="32"/>
    <n v="1"/>
  </r>
  <r>
    <s v="20041219B"/>
    <n v="20041219"/>
    <n v="20041219"/>
    <d v="2004-12-19T00:00:00"/>
    <s v="OL"/>
    <s v="_"/>
    <s v="_"/>
    <s v="_"/>
    <s v="_"/>
    <s v="_"/>
    <s v="[EPR]第21回千葉大OL大会[alt se:6001][/alt]"/>
    <s v="千葉"/>
    <s v="12"/>
    <x v="4"/>
    <x v="0"/>
    <x v="32"/>
    <n v="1"/>
  </r>
  <r>
    <s v="20040111A"/>
    <n v="20040111"/>
    <n v="20040111"/>
    <d v="2004-01-11T00:00:00"/>
    <s v="OL"/>
    <s v="_&amp;T"/>
    <s v="_"/>
    <s v="_"/>
    <s v="_"/>
    <s v="_"/>
    <s v="第2回千葉市立昭和の森公園OL大会"/>
    <s v="千葉"/>
    <s v="12"/>
    <x v="4"/>
    <x v="0"/>
    <x v="32"/>
    <n v="1"/>
  </r>
  <r>
    <s v="20040102A"/>
    <n v="20040102"/>
    <n v="20040102"/>
    <d v="2004-01-02T00:00:00"/>
    <s v="OL"/>
    <s v="_"/>
    <s v="_"/>
    <s v="_"/>
    <s v="_"/>
    <s v="_"/>
    <s v="第20回七福神OL大会"/>
    <s v="東京"/>
    <s v="13"/>
    <x v="5"/>
    <x v="0"/>
    <x v="32"/>
    <n v="1"/>
  </r>
  <r>
    <s v="20040118A"/>
    <n v="20040118"/>
    <n v="20040118"/>
    <d v="2004-01-18T00:00:00"/>
    <s v="OL"/>
    <s v="_"/>
    <s v="_"/>
    <s v="_"/>
    <s v="_"/>
    <s v="_"/>
    <s v="第21回ジュニアチャンピオン大会[alt se:4763][/alt]"/>
    <s v="東京"/>
    <s v="13"/>
    <x v="5"/>
    <x v="0"/>
    <x v="32"/>
    <n v="1"/>
  </r>
  <r>
    <s v="20040620D"/>
    <n v="20040620"/>
    <n v="20040620"/>
    <d v="2004-06-20T00:00:00"/>
    <s v="OL"/>
    <s v="_"/>
    <s v="_"/>
    <s v="_"/>
    <s v="_"/>
    <s v="_"/>
    <s v="全国一斉東京近藤勇のふるさと大会"/>
    <s v="東京"/>
    <s v="13"/>
    <x v="5"/>
    <x v="0"/>
    <x v="32"/>
    <n v="1"/>
  </r>
  <r>
    <s v="20041011C"/>
    <n v="20041011"/>
    <n v="20041011"/>
    <d v="2004-10-11T00:00:00"/>
    <s v="OL"/>
    <s v="_"/>
    <s v="_"/>
    <s v="_"/>
    <s v="_"/>
    <s v="_"/>
    <s v="第15回青梅スポレク大会"/>
    <s v="東京"/>
    <s v="13"/>
    <x v="5"/>
    <x v="0"/>
    <x v="32"/>
    <n v="1"/>
  </r>
  <r>
    <s v="20041016A"/>
    <n v="20041016"/>
    <n v="20041016"/>
    <d v="2004-10-16T00:00:00"/>
    <s v="OL"/>
    <s v="_"/>
    <s v="_"/>
    <s v="_"/>
    <s v="_"/>
    <s v="_"/>
    <s v="小金井公園大会"/>
    <s v="東京"/>
    <s v="13"/>
    <x v="5"/>
    <x v="0"/>
    <x v="32"/>
    <n v="1"/>
  </r>
  <r>
    <s v="20041023A"/>
    <n v="20041023"/>
    <n v="20041023"/>
    <d v="2004-10-23T00:00:00"/>
    <s v="OL"/>
    <s v="_"/>
    <s v="_"/>
    <s v="_"/>
    <s v="_"/>
    <s v="_"/>
    <s v="代々木パークO&amp;織田フィールド運動会"/>
    <s v="東京"/>
    <s v="13"/>
    <x v="5"/>
    <x v="0"/>
    <x v="32"/>
    <n v="1"/>
  </r>
  <r>
    <s v="20040307B"/>
    <n v="20040307"/>
    <n v="20040307"/>
    <d v="2004-03-07T00:00:00"/>
    <s v="OL"/>
    <s v="_&amp;T"/>
    <s v="_"/>
    <s v="_"/>
    <s v="_"/>
    <s v="_"/>
    <s v="日比谷公園オリエンテーリング大会"/>
    <s v="東京"/>
    <s v="13"/>
    <x v="5"/>
    <x v="0"/>
    <x v="32"/>
    <n v="1"/>
  </r>
  <r>
    <s v="20040101A"/>
    <n v="20040101"/>
    <n v="20040101"/>
    <d v="2004-01-01T00:00:00"/>
    <s v="OL"/>
    <s v="_"/>
    <s v="_"/>
    <s v="_"/>
    <s v="_"/>
    <s v="_"/>
    <s v="第28回元朝OL大会"/>
    <s v="神奈川"/>
    <s v="14"/>
    <x v="1"/>
    <x v="0"/>
    <x v="32"/>
    <n v="1"/>
  </r>
  <r>
    <s v="20040125A"/>
    <n v="20040125"/>
    <n v="20040125"/>
    <d v="2004-01-25T00:00:00"/>
    <s v="OL"/>
    <s v="_"/>
    <s v="_"/>
    <s v="_"/>
    <s v="_"/>
    <s v="_"/>
    <s v="第3回パークO横浜こども自然公園大会"/>
    <s v="神奈川"/>
    <s v="14"/>
    <x v="1"/>
    <x v="0"/>
    <x v="32"/>
    <n v="1"/>
  </r>
  <r>
    <s v="20040313A"/>
    <n v="20040313"/>
    <n v="20040313"/>
    <d v="2004-03-13T00:00:00"/>
    <s v="OL"/>
    <s v="_"/>
    <s v="_"/>
    <s v="s&amp;o"/>
    <s v="_"/>
    <s v="_"/>
    <s v="神奈川県民OL大会"/>
    <s v="神奈川"/>
    <s v="14"/>
    <x v="1"/>
    <x v="0"/>
    <x v="32"/>
    <n v="1"/>
  </r>
  <r>
    <s v="20040505B"/>
    <n v="20040505"/>
    <n v="20040505"/>
    <d v="2004-05-05T00:00:00"/>
    <s v="OL"/>
    <s v="_"/>
    <s v="_"/>
    <s v="s"/>
    <s v="_"/>
    <s v="_"/>
    <s v="新横浜公園パークO"/>
    <s v="神奈川"/>
    <s v="14"/>
    <x v="1"/>
    <x v="0"/>
    <x v="32"/>
    <n v="1"/>
  </r>
  <r>
    <s v="20040926B"/>
    <n v="20040926"/>
    <n v="20040926"/>
    <d v="2004-09-26T00:00:00"/>
    <s v="OL"/>
    <s v="_"/>
    <s v="_"/>
    <s v="_"/>
    <s v="_"/>
    <s v="_"/>
    <s v="富岡総合公園大会"/>
    <s v="神奈川"/>
    <s v="14"/>
    <x v="1"/>
    <x v="0"/>
    <x v="32"/>
    <n v="1"/>
  </r>
  <r>
    <s v="20041003E"/>
    <n v="20041003"/>
    <n v="20041003"/>
    <d v="2004-10-03T00:00:00"/>
    <s v="OL"/>
    <s v="_"/>
    <s v="_"/>
    <s v="_"/>
    <s v="_"/>
    <s v="_"/>
    <s v="横浜市レクフェスタOL"/>
    <s v="神奈川"/>
    <s v="14"/>
    <x v="1"/>
    <x v="0"/>
    <x v="32"/>
    <n v="1"/>
  </r>
  <r>
    <s v="20041011D"/>
    <n v="20041011"/>
    <n v="20041011"/>
    <d v="2004-10-11T00:00:00"/>
    <s v="OL"/>
    <s v="_"/>
    <s v="_"/>
    <s v="s"/>
    <s v="_"/>
    <s v="B"/>
    <s v="新横浜公園パークO"/>
    <s v="神奈川"/>
    <s v="14"/>
    <x v="1"/>
    <x v="0"/>
    <x v="32"/>
    <n v="1"/>
  </r>
  <r>
    <s v="20040418B"/>
    <n v="20040418"/>
    <n v="20040418"/>
    <d v="2004-04-18T00:00:00"/>
    <s v="OL"/>
    <s v="_"/>
    <s v="_"/>
    <s v="_"/>
    <s v="_"/>
    <s v="_"/>
    <s v="第18回新潟大OL大会[alt se:4775][/alt]"/>
    <s v="新潟"/>
    <s v="15"/>
    <x v="26"/>
    <x v="0"/>
    <x v="32"/>
    <n v="1"/>
  </r>
  <r>
    <s v="20040530A"/>
    <n v="20040530"/>
    <n v="20040530"/>
    <d v="2004-05-30T00:00:00"/>
    <s v="OL"/>
    <s v="_"/>
    <s v="_"/>
    <s v="_"/>
    <s v="_"/>
    <s v="_"/>
    <s v="第26回上越市OLC大会"/>
    <s v="新潟"/>
    <s v="15"/>
    <x v="26"/>
    <x v="0"/>
    <x v="32"/>
    <n v="1"/>
  </r>
  <r>
    <s v="20041010E"/>
    <n v="20041010"/>
    <n v="20041010"/>
    <d v="2004-10-10T00:00:00"/>
    <s v="OL"/>
    <s v="_"/>
    <s v="_"/>
    <s v="_"/>
    <s v="_"/>
    <s v="B"/>
    <s v="立山アウトドアフェスティバルＯＬ大会"/>
    <s v="富山"/>
    <s v="16"/>
    <x v="37"/>
    <x v="0"/>
    <x v="32"/>
    <n v="1"/>
  </r>
  <r>
    <s v="20041128F"/>
    <n v="20041128"/>
    <n v="20041128"/>
    <d v="2004-11-28T00:00:00"/>
    <s v="OL"/>
    <s v="_"/>
    <s v="_"/>
    <s v="_"/>
    <s v="_"/>
    <s v="_"/>
    <s v="第7回富山OLK大会＜熊出没のため中止＞"/>
    <s v="富山"/>
    <s v="16"/>
    <x v="37"/>
    <x v="0"/>
    <x v="32"/>
    <n v="1"/>
  </r>
  <r>
    <s v="20040404A"/>
    <n v="20040404"/>
    <n v="20040404"/>
    <d v="2004-04-04T00:00:00"/>
    <s v="OL"/>
    <s v="_"/>
    <s v="_"/>
    <s v="_"/>
    <s v="_"/>
    <s v="_"/>
    <s v="第21回金沢大OL大会兼石川県民OL大会"/>
    <s v="石川"/>
    <s v="17"/>
    <x v="13"/>
    <x v="0"/>
    <x v="32"/>
    <n v="1"/>
  </r>
  <r>
    <s v="20040523A"/>
    <n v="20040523"/>
    <n v="20040523"/>
    <d v="2004-05-23T00:00:00"/>
    <s v="OL"/>
    <s v="_"/>
    <s v="_"/>
    <s v="o"/>
    <s v="_"/>
    <s v="_"/>
    <s v="第13回石川県民スポレク祭OL大会"/>
    <s v="石川"/>
    <s v="17"/>
    <x v="13"/>
    <x v="0"/>
    <x v="32"/>
    <n v="1"/>
  </r>
  <r>
    <s v="20040627A"/>
    <n v="20040627"/>
    <n v="20040627"/>
    <d v="2004-06-27T00:00:00"/>
    <s v="OL"/>
    <s v="_"/>
    <s v="_"/>
    <s v="_"/>
    <s v="_"/>
    <s v="_"/>
    <s v="第47回金沢市民体育大会OL大会"/>
    <s v="石川"/>
    <s v="17"/>
    <x v="13"/>
    <x v="0"/>
    <x v="32"/>
    <n v="1"/>
  </r>
  <r>
    <s v="20040704A"/>
    <n v="20040704"/>
    <n v="20040704"/>
    <d v="2004-07-04T00:00:00"/>
    <s v="OL"/>
    <s v="_"/>
    <s v="_"/>
    <s v="_"/>
    <s v="_"/>
    <s v="_"/>
    <s v="第56回小松市民体育大会OL大会"/>
    <s v="石川"/>
    <s v="17"/>
    <x v="13"/>
    <x v="0"/>
    <x v="32"/>
    <n v="1"/>
  </r>
  <r>
    <s v="20040808A"/>
    <n v="20040808"/>
    <n v="20040808"/>
    <d v="2004-08-08T00:00:00"/>
    <s v="OL"/>
    <s v="_"/>
    <s v="_"/>
    <s v="_"/>
    <s v="_"/>
    <s v="_"/>
    <s v="第56回石川県民体育大会OL競技"/>
    <s v="石川"/>
    <s v="17"/>
    <x v="13"/>
    <x v="0"/>
    <x v="32"/>
    <n v="1"/>
  </r>
  <r>
    <s v="20041003D"/>
    <n v="20041003"/>
    <n v="20041003"/>
    <d v="2004-10-03T00:00:00"/>
    <s v="OL"/>
    <s v="_"/>
    <s v="_"/>
    <s v="_"/>
    <s v="_"/>
    <s v="_"/>
    <s v="第14回金沢市民スポレクOL大会"/>
    <s v="石川"/>
    <s v="17"/>
    <x v="13"/>
    <x v="0"/>
    <x v="32"/>
    <n v="1"/>
  </r>
  <r>
    <s v="20041011A"/>
    <n v="20041011"/>
    <n v="20041011"/>
    <d v="2004-10-11T00:00:00"/>
    <s v="OL"/>
    <s v="_"/>
    <s v="_"/>
    <s v="_"/>
    <s v="_"/>
    <s v="_"/>
    <s v="第31回石川健民祭大会兼津幡町スポレク大会"/>
    <s v="石川"/>
    <s v="17"/>
    <x v="13"/>
    <x v="0"/>
    <x v="32"/>
    <n v="1"/>
  </r>
  <r>
    <s v="20041017C"/>
    <n v="20041017"/>
    <n v="20041017"/>
    <d v="2004-10-17T00:00:00"/>
    <s v="OL"/>
    <s v="_"/>
    <s v="_"/>
    <s v="_"/>
    <s v="_"/>
    <s v="_"/>
    <s v="小松市民スポレク祭OL大会＜中止＞"/>
    <s v="石川"/>
    <s v="17"/>
    <x v="13"/>
    <x v="0"/>
    <x v="32"/>
    <n v="1"/>
  </r>
  <r>
    <s v="20040425C"/>
    <n v="20040425"/>
    <n v="20040425"/>
    <d v="2004-04-25T00:00:00"/>
    <s v="OL"/>
    <s v="_"/>
    <s v="_"/>
    <s v="_"/>
    <s v="_"/>
    <s v="_"/>
    <s v="福井市民春季OL大会"/>
    <s v="福井"/>
    <s v="18"/>
    <x v="12"/>
    <x v="0"/>
    <x v="32"/>
    <n v="1"/>
  </r>
  <r>
    <s v="20040627B"/>
    <n v="20040627"/>
    <n v="20040627"/>
    <d v="2004-06-27T00:00:00"/>
    <s v="OL"/>
    <s v="_"/>
    <s v="_"/>
    <s v="_"/>
    <s v="_"/>
    <s v="_"/>
    <s v="第55回福井市民体育大会OL大会兼全国一斉OL大会"/>
    <s v="福井"/>
    <s v="18"/>
    <x v="12"/>
    <x v="0"/>
    <x v="32"/>
    <n v="1"/>
  </r>
  <r>
    <s v="20041003C"/>
    <n v="20041003"/>
    <n v="20041003"/>
    <d v="2004-10-03T00:00:00"/>
    <s v="OL"/>
    <s v="_"/>
    <s v="_"/>
    <s v="_"/>
    <s v="_"/>
    <s v="_"/>
    <s v="第33回福井市民秋季OL大会(災害のため中止)"/>
    <s v="福井"/>
    <s v="18"/>
    <x v="12"/>
    <x v="0"/>
    <x v="32"/>
    <n v="1"/>
  </r>
  <r>
    <s v="20041114C"/>
    <n v="20041114"/>
    <n v="20041114"/>
    <d v="2004-11-14T00:00:00"/>
    <s v="OL"/>
    <s v="_"/>
    <s v="_"/>
    <s v="_"/>
    <s v="_"/>
    <s v="_"/>
    <s v="福井市民秋季OL大会＜熊出没のため中止＞"/>
    <s v="福井"/>
    <s v="18"/>
    <x v="12"/>
    <x v="0"/>
    <x v="32"/>
    <n v="1"/>
  </r>
  <r>
    <s v="20040523F"/>
    <n v="20040523"/>
    <n v="20040523"/>
    <d v="2004-05-23T00:00:00"/>
    <s v="OL"/>
    <s v="_"/>
    <s v="_"/>
    <s v="s"/>
    <s v="_"/>
    <s v="_"/>
    <s v="みずがきの森フェスティバルスコアO"/>
    <s v="山梨"/>
    <s v="19"/>
    <x v="16"/>
    <x v="0"/>
    <x v="32"/>
    <n v="1"/>
  </r>
  <r>
    <s v="20040606D"/>
    <n v="20040606"/>
    <n v="20040606"/>
    <d v="2004-06-06T00:00:00"/>
    <s v="OL"/>
    <s v="_"/>
    <s v="_"/>
    <s v="_"/>
    <s v="_"/>
    <s v="_"/>
    <s v="カントリーフェスティバルOL大会"/>
    <s v="長野"/>
    <s v="20"/>
    <x v="19"/>
    <x v="0"/>
    <x v="32"/>
    <n v="1"/>
  </r>
  <r>
    <s v="20040626B"/>
    <n v="20040626"/>
    <n v="20040626"/>
    <d v="2004-06-26T00:00:00"/>
    <s v="OL"/>
    <s v="_"/>
    <s v="_"/>
    <s v="_"/>
    <s v="_"/>
    <s v="_"/>
    <s v="菅平高原アゲイン2"/>
    <s v="長野"/>
    <s v="20"/>
    <x v="19"/>
    <x v="0"/>
    <x v="32"/>
    <n v="1"/>
  </r>
  <r>
    <s v="20040711C"/>
    <n v="20040711"/>
    <n v="20040711"/>
    <d v="2004-07-11T00:00:00"/>
    <s v="OL"/>
    <s v="_"/>
    <s v="_"/>
    <s v="_"/>
    <s v="_"/>
    <s v="_"/>
    <s v="霧ヶ峰花祭りOL大会"/>
    <s v="長野"/>
    <s v="20"/>
    <x v="19"/>
    <x v="0"/>
    <x v="32"/>
    <n v="1"/>
  </r>
  <r>
    <s v="20041003A"/>
    <n v="20041003"/>
    <n v="20041003"/>
    <d v="2004-10-03T00:00:00"/>
    <s v="OL"/>
    <s v="_"/>
    <s v="_"/>
    <s v="r"/>
    <s v="_"/>
    <s v="_"/>
    <s v="第12回クラブカップリレー大会"/>
    <s v="長野"/>
    <s v="20"/>
    <x v="19"/>
    <x v="0"/>
    <x v="32"/>
    <n v="1"/>
  </r>
  <r>
    <s v="20040505A"/>
    <n v="20040505"/>
    <n v="20040505"/>
    <d v="2004-05-05T00:00:00"/>
    <s v="OL"/>
    <s v="_"/>
    <s v="_"/>
    <s v="_"/>
    <s v="_"/>
    <s v="_"/>
    <s v="岐阜スポーツフェアOL体験教室"/>
    <s v="岐阜"/>
    <s v="21"/>
    <x v="14"/>
    <x v="0"/>
    <x v="32"/>
    <n v="1"/>
  </r>
  <r>
    <s v="20040613D"/>
    <n v="20040613"/>
    <n v="20040613"/>
    <d v="2004-06-13T00:00:00"/>
    <s v="OL"/>
    <s v="_"/>
    <s v="_"/>
    <s v="_"/>
    <s v="_"/>
    <s v="_"/>
    <s v="第25回岐阜市スポレク祭大会"/>
    <s v="岐阜"/>
    <s v="21"/>
    <x v="14"/>
    <x v="0"/>
    <x v="32"/>
    <n v="1"/>
  </r>
  <r>
    <s v="20040923B"/>
    <n v="20040923"/>
    <n v="20040923"/>
    <d v="2004-09-23T00:00:00"/>
    <s v="OL"/>
    <s v="_"/>
    <s v="_"/>
    <s v="_"/>
    <s v="_"/>
    <s v="_"/>
    <s v="岐阜スポレク祭OL"/>
    <s v="岐阜"/>
    <s v="21"/>
    <x v="14"/>
    <x v="0"/>
    <x v="32"/>
    <n v="1"/>
  </r>
  <r>
    <s v="20041103B"/>
    <n v="20041103"/>
    <n v="20041103"/>
    <d v="2004-11-03T00:00:00"/>
    <s v="OL"/>
    <s v="_"/>
    <s v="_"/>
    <s v="_"/>
    <s v="_"/>
    <s v="_"/>
    <s v="岐阜レクレーションフェスティバルOL"/>
    <s v="岐阜"/>
    <s v="21"/>
    <x v="14"/>
    <x v="0"/>
    <x v="32"/>
    <n v="1"/>
  </r>
  <r>
    <s v="20041114B"/>
    <n v="20041114"/>
    <n v="20041114"/>
    <d v="2004-11-14T00:00:00"/>
    <s v="OL"/>
    <s v="_"/>
    <s v="_"/>
    <s v="_"/>
    <s v="_"/>
    <s v="_"/>
    <s v="群上八幡城もみじ祭OL"/>
    <s v="岐阜"/>
    <s v="21"/>
    <x v="14"/>
    <x v="0"/>
    <x v="32"/>
    <n v="1"/>
  </r>
  <r>
    <s v="20040321B"/>
    <n v="20040321"/>
    <n v="20040321"/>
    <d v="2004-03-21T00:00:00"/>
    <s v="OL"/>
    <s v="_"/>
    <s v="_"/>
    <s v="r"/>
    <s v="_"/>
    <s v="_"/>
    <s v="県立森林公園大会"/>
    <s v="静岡"/>
    <s v="22"/>
    <x v="21"/>
    <x v="0"/>
    <x v="32"/>
    <n v="1"/>
  </r>
  <r>
    <s v="20040509D"/>
    <n v="20040509"/>
    <n v="20040509"/>
    <d v="2004-05-09T00:00:00"/>
    <s v="OL"/>
    <s v="_"/>
    <s v="_"/>
    <s v="s"/>
    <s v="_"/>
    <s v="_"/>
    <s v="佐鳴湖市民大会"/>
    <s v="静岡"/>
    <s v="22"/>
    <x v="21"/>
    <x v="0"/>
    <x v="32"/>
    <n v="1"/>
  </r>
  <r>
    <s v="20040515A"/>
    <n v="20040515"/>
    <n v="20040516"/>
    <s v="2004/5/15-16"/>
    <s v="OL"/>
    <s v="_"/>
    <s v="_"/>
    <s v="_"/>
    <s v="_"/>
    <s v="_"/>
    <s v="静岡チャレンジ2004兼こどもの国大会"/>
    <s v="静岡"/>
    <s v="22"/>
    <x v="21"/>
    <x v="0"/>
    <x v="32"/>
    <n v="2"/>
  </r>
  <r>
    <s v="20040606E"/>
    <n v="20040606"/>
    <n v="20040606"/>
    <d v="2004-06-06T00:00:00"/>
    <s v="OL"/>
    <s v="_"/>
    <s v="_"/>
    <s v="s"/>
    <s v="_"/>
    <s v="_"/>
    <s v="静岡スポレクOL大会兼全国一斉大会"/>
    <s v="静岡"/>
    <s v="22"/>
    <x v="21"/>
    <x v="0"/>
    <x v="32"/>
    <n v="1"/>
  </r>
  <r>
    <s v="20041103C"/>
    <n v="20041103"/>
    <n v="20041103"/>
    <d v="2004-11-03T00:00:00"/>
    <s v="OL"/>
    <s v="_"/>
    <s v="_"/>
    <s v="_"/>
    <s v="_"/>
    <s v="_"/>
    <s v="パークO"/>
    <s v="静岡"/>
    <s v="22"/>
    <x v="21"/>
    <x v="0"/>
    <x v="32"/>
    <n v="1"/>
  </r>
  <r>
    <s v="20041114D"/>
    <n v="20041114"/>
    <n v="20041114"/>
    <d v="2004-11-14T00:00:00"/>
    <s v="OL"/>
    <s v="_"/>
    <s v="_"/>
    <s v="s"/>
    <s v="_"/>
    <s v="_"/>
    <s v="浜松市民OL大会"/>
    <s v="静岡"/>
    <s v="22"/>
    <x v="21"/>
    <x v="0"/>
    <x v="32"/>
    <n v="1"/>
  </r>
  <r>
    <s v="20041024C"/>
    <n v="20041024"/>
    <n v="20041024"/>
    <d v="2004-10-24T00:00:00"/>
    <s v="OL"/>
    <s v="_&amp;T"/>
    <s v="_"/>
    <s v="_"/>
    <s v="_"/>
    <s v="_"/>
    <s v="富士山こどもの国カップ"/>
    <s v="静岡"/>
    <s v="22"/>
    <x v="21"/>
    <x v="0"/>
    <x v="32"/>
    <n v="1"/>
  </r>
  <r>
    <s v="20040125B"/>
    <n v="20040125"/>
    <n v="20040125"/>
    <d v="2004-01-25T00:00:00"/>
    <s v="OL"/>
    <s v="_"/>
    <s v="_"/>
    <s v="_"/>
    <s v="_"/>
    <s v="_"/>
    <s v="第59回岡崎市大会"/>
    <s v="愛知"/>
    <s v="23"/>
    <x v="8"/>
    <x v="0"/>
    <x v="32"/>
    <n v="1"/>
  </r>
  <r>
    <s v="20040221A"/>
    <n v="20040221"/>
    <n v="20040221"/>
    <d v="2004-02-21T00:00:00"/>
    <s v="OL"/>
    <s v="_"/>
    <s v="_"/>
    <s v="_"/>
    <s v="_"/>
    <s v="_"/>
    <s v="第1回OLC東海大会・山神伝説"/>
    <s v="愛知"/>
    <s v="23"/>
    <x v="8"/>
    <x v="0"/>
    <x v="32"/>
    <n v="1"/>
  </r>
  <r>
    <s v="20040411AA"/>
    <n v="20040411"/>
    <n v="20040411"/>
    <d v="2004-04-11T00:00:00"/>
    <s v="OL"/>
    <s v="_"/>
    <s v="_"/>
    <s v="_"/>
    <s v="_"/>
    <s v="_"/>
    <s v="YouthChallenge[alt se:5169][/alt]"/>
    <s v="愛知"/>
    <s v="23"/>
    <x v="8"/>
    <x v="0"/>
    <x v="32"/>
    <n v="1"/>
  </r>
  <r>
    <s v="20040502A"/>
    <n v="20040502"/>
    <n v="20040504"/>
    <s v="2004/5/2-4予定"/>
    <s v="OL"/>
    <s v="_"/>
    <s v="_"/>
    <s v="_"/>
    <s v="_"/>
    <s v="_"/>
    <s v="愛知3days"/>
    <s v="愛知"/>
    <s v="23"/>
    <x v="8"/>
    <x v="0"/>
    <x v="32"/>
    <n v="3"/>
  </r>
  <r>
    <s v="20040502C"/>
    <n v="20040502"/>
    <n v="20040502"/>
    <d v="2004-05-02T00:00:00"/>
    <s v="OL"/>
    <s v="_"/>
    <s v="_"/>
    <s v="_"/>
    <s v="_"/>
    <s v="_"/>
    <s v="岡崎ファミリーフェスタ"/>
    <s v="愛知"/>
    <s v="23"/>
    <x v="8"/>
    <x v="0"/>
    <x v="32"/>
    <n v="1"/>
  </r>
  <r>
    <s v="20040619C"/>
    <n v="20040619"/>
    <n v="20040619"/>
    <d v="2004-06-19T00:00:00"/>
    <s v="OL"/>
    <s v="_"/>
    <s v="_"/>
    <s v="_"/>
    <s v="_"/>
    <s v="_"/>
    <s v="東海高校サタディプログラム玄人OL講座"/>
    <s v="愛知"/>
    <s v="23"/>
    <x v="8"/>
    <x v="0"/>
    <x v="32"/>
    <n v="1"/>
  </r>
  <r>
    <s v="20040718B"/>
    <n v="20040718"/>
    <n v="20040719"/>
    <s v="2004/7/18-19"/>
    <s v="OL"/>
    <s v="_"/>
    <s v="_"/>
    <s v="_"/>
    <s v="_"/>
    <s v="_"/>
    <s v="第10回愛知県高等学校中学校OL選手権"/>
    <s v="愛知"/>
    <s v="23"/>
    <x v="8"/>
    <x v="0"/>
    <x v="32"/>
    <n v="2"/>
  </r>
  <r>
    <s v="20041024A"/>
    <n v="20041024"/>
    <n v="20041024"/>
    <d v="2004-10-24T00:00:00"/>
    <s v="OL"/>
    <s v="_"/>
    <s v="_"/>
    <s v="_"/>
    <s v="_"/>
    <s v="_"/>
    <s v="第2回岡崎市民OL大会"/>
    <s v="愛知"/>
    <s v="23"/>
    <x v="8"/>
    <x v="0"/>
    <x v="32"/>
    <n v="1"/>
  </r>
  <r>
    <s v="20041106A"/>
    <n v="20041106"/>
    <n v="20041107"/>
    <s v="2004/11/6-7"/>
    <s v="OL"/>
    <s v="_"/>
    <s v="_"/>
    <s v="_"/>
    <s v="_"/>
    <s v="_"/>
    <s v="Japan Challenge 2days"/>
    <s v="愛知"/>
    <s v="23"/>
    <x v="8"/>
    <x v="0"/>
    <x v="32"/>
    <n v="2"/>
  </r>
  <r>
    <s v="20041114G"/>
    <n v="20041114"/>
    <n v="20041114"/>
    <d v="2004-11-14T00:00:00"/>
    <s v="OL"/>
    <s v="_"/>
    <s v="_"/>
    <s v="r"/>
    <s v="_"/>
    <s v="_"/>
    <s v="WOC2005公式キャンプ公開リレー"/>
    <s v="愛知"/>
    <s v="23"/>
    <x v="8"/>
    <x v="0"/>
    <x v="32"/>
    <n v="1"/>
  </r>
  <r>
    <s v="20041128A"/>
    <n v="20041128"/>
    <n v="20041128"/>
    <d v="2004-11-28T00:00:00"/>
    <s v="OL"/>
    <s v="_"/>
    <s v="_"/>
    <s v="_"/>
    <s v="_"/>
    <s v="_"/>
    <s v="第1回名大・椙大OL大会"/>
    <s v="愛知"/>
    <s v="23"/>
    <x v="8"/>
    <x v="0"/>
    <x v="32"/>
    <n v="1"/>
  </r>
  <r>
    <s v="20040208C"/>
    <n v="20040208"/>
    <n v="20040208"/>
    <d v="2004-02-08T00:00:00"/>
    <s v="OL"/>
    <s v="_&amp;T"/>
    <s v="_"/>
    <s v="_"/>
    <s v="_"/>
    <s v="_"/>
    <s v="あいち健康の森OL大会2004"/>
    <s v="愛知"/>
    <s v="23"/>
    <x v="8"/>
    <x v="0"/>
    <x v="32"/>
    <n v="1"/>
  </r>
  <r>
    <s v="20041219A"/>
    <n v="20041219"/>
    <n v="20041219"/>
    <d v="2004-12-19T00:00:00"/>
    <s v="OL"/>
    <s v="_&amp;T"/>
    <s v="_"/>
    <s v="_"/>
    <s v="_"/>
    <s v="_"/>
    <s v="ASKオリエンテーリング大会"/>
    <s v="愛知"/>
    <s v="23"/>
    <x v="8"/>
    <x v="0"/>
    <x v="32"/>
    <n v="1"/>
  </r>
  <r>
    <s v="20040229A"/>
    <n v="20040229"/>
    <n v="20040229"/>
    <d v="2004-02-29T00:00:00"/>
    <s v="OL"/>
    <s v="_"/>
    <s v="_"/>
    <s v="r"/>
    <s v="_"/>
    <s v="_"/>
    <s v="第17回東海クラブカップリレー"/>
    <s v="三重"/>
    <s v="24"/>
    <x v="28"/>
    <x v="0"/>
    <x v="32"/>
    <n v="1"/>
  </r>
  <r>
    <s v="20040919A"/>
    <n v="20040919"/>
    <n v="20040919"/>
    <d v="2004-09-19T00:00:00"/>
    <s v="OL"/>
    <s v="_"/>
    <s v="_"/>
    <s v="_"/>
    <s v="_"/>
    <s v="_"/>
    <s v="みえスポフェス2004OL大会"/>
    <s v="三重"/>
    <s v="24"/>
    <x v="28"/>
    <x v="0"/>
    <x v="32"/>
    <n v="1"/>
  </r>
  <r>
    <s v="20041120B"/>
    <n v="20041120"/>
    <n v="20041121"/>
    <d v="2004-11-21T00:00:00"/>
    <s v="OL"/>
    <s v="_"/>
    <s v="_"/>
    <s v="_"/>
    <s v="_"/>
    <s v="_"/>
    <s v="第4回ぞんびーず大会"/>
    <s v="三重"/>
    <s v="24"/>
    <x v="28"/>
    <x v="0"/>
    <x v="32"/>
    <n v="2"/>
  </r>
  <r>
    <s v="20040312A"/>
    <n v="20040311"/>
    <n v="20040314"/>
    <s v="2004/3/11-14"/>
    <s v="OL"/>
    <s v="_&amp;T&amp;M"/>
    <s v="_"/>
    <s v="_"/>
    <s v="_"/>
    <s v="_"/>
    <s v="[NR]第26回全日本学生選手権および青山高原フェスティバル(併設)[alt se:4379][/alt]"/>
    <s v="三重"/>
    <s v="24"/>
    <x v="28"/>
    <x v="0"/>
    <x v="32"/>
    <n v="4"/>
  </r>
  <r>
    <s v="20040516B"/>
    <n v="20040516"/>
    <n v="20040516"/>
    <d v="2004-05-16T00:00:00"/>
    <s v="OL"/>
    <s v="_"/>
    <s v="_"/>
    <s v="_"/>
    <s v="_"/>
    <s v="_"/>
    <s v="2004年度関西学連第1回定例戦"/>
    <s v="滋賀"/>
    <s v="25"/>
    <x v="27"/>
    <x v="0"/>
    <x v="32"/>
    <n v="1"/>
  </r>
  <r>
    <s v="20040613A"/>
    <n v="20040613"/>
    <n v="20040613"/>
    <d v="2004-06-13T00:00:00"/>
    <s v="OL"/>
    <s v="_"/>
    <s v="_"/>
    <s v="_"/>
    <s v="_"/>
    <s v="_"/>
    <s v="京都カップ第２戦兼全国一斉大会"/>
    <s v="滋賀"/>
    <s v="25"/>
    <x v="27"/>
    <x v="0"/>
    <x v="32"/>
    <n v="1"/>
  </r>
  <r>
    <s v="20041024E"/>
    <n v="20041024"/>
    <n v="20041024"/>
    <d v="2004-10-24T00:00:00"/>
    <s v="OL"/>
    <s v="_"/>
    <s v="_"/>
    <s v="_"/>
    <s v="_"/>
    <s v="_"/>
    <s v="パークOin関西滋賀大会"/>
    <s v="滋賀"/>
    <s v="25"/>
    <x v="27"/>
    <x v="0"/>
    <x v="32"/>
    <n v="1"/>
  </r>
  <r>
    <s v="20040509C"/>
    <n v="20040509"/>
    <n v="20040509"/>
    <d v="2004-05-09T00:00:00"/>
    <s v="OL"/>
    <s v="_"/>
    <s v="_"/>
    <s v="_"/>
    <s v="_"/>
    <s v="_"/>
    <s v="京都カップ第１戦"/>
    <s v="京都"/>
    <s v="26"/>
    <x v="22"/>
    <x v="0"/>
    <x v="32"/>
    <n v="1"/>
  </r>
  <r>
    <s v="20041017D"/>
    <n v="20041017"/>
    <n v="20041017"/>
    <d v="2004-10-17T00:00:00"/>
    <s v="OL"/>
    <s v="_"/>
    <s v="_"/>
    <s v="_"/>
    <s v="_"/>
    <s v="_"/>
    <s v="2004年度関西学連第2回定例戦"/>
    <s v="京都"/>
    <s v="26"/>
    <x v="22"/>
    <x v="0"/>
    <x v="32"/>
    <n v="1"/>
  </r>
  <r>
    <s v="20041031F"/>
    <n v="20041031"/>
    <n v="20041031"/>
    <d v="2004-10-31T00:00:00"/>
    <s v="OL"/>
    <s v="_"/>
    <s v="_"/>
    <s v="_"/>
    <s v="_"/>
    <s v="_"/>
    <s v="京都OLC30&amp;立命館大OLC30周年大会"/>
    <s v="京都"/>
    <s v="26"/>
    <x v="22"/>
    <x v="0"/>
    <x v="32"/>
    <n v="1"/>
  </r>
  <r>
    <s v="20041204A"/>
    <n v="20041204"/>
    <n v="20041204"/>
    <d v="2004-12-04T00:00:00"/>
    <s v="OL"/>
    <s v="_"/>
    <s v="_"/>
    <s v="_"/>
    <s v="_"/>
    <s v="_"/>
    <s v="京都カップ第3戦兼パークOin関西京都大会[alt se:5855][/alt]"/>
    <s v="京都"/>
    <s v="26"/>
    <x v="22"/>
    <x v="0"/>
    <x v="32"/>
    <n v="1"/>
  </r>
  <r>
    <s v="20041205A"/>
    <n v="20041205"/>
    <n v="20041205"/>
    <d v="2004-12-05T00:00:00"/>
    <s v="OL"/>
    <s v="_"/>
    <s v="_"/>
    <s v="r"/>
    <s v="_"/>
    <s v="_"/>
    <s v="第21回ウェスタンカップリレー"/>
    <s v="京都"/>
    <s v="26"/>
    <x v="22"/>
    <x v="0"/>
    <x v="32"/>
    <n v="1"/>
  </r>
  <r>
    <s v="20040103A"/>
    <n v="20040103"/>
    <n v="20040103"/>
    <d v="2004-01-03T00:00:00"/>
    <s v="OL"/>
    <s v="_"/>
    <s v="_"/>
    <s v="_"/>
    <s v="_"/>
    <s v="_"/>
    <s v="第19回KOLA新春OL大会"/>
    <s v="大阪"/>
    <s v="27"/>
    <x v="23"/>
    <x v="0"/>
    <x v="32"/>
    <n v="1"/>
  </r>
  <r>
    <s v="20040307A"/>
    <n v="20040307"/>
    <n v="20040307"/>
    <d v="2004-03-07T00:00:00"/>
    <s v="OL"/>
    <s v="_"/>
    <s v="_"/>
    <s v="_"/>
    <s v="_"/>
    <s v="_"/>
    <s v="千里OL大会"/>
    <s v="大阪"/>
    <s v="27"/>
    <x v="23"/>
    <x v="0"/>
    <x v="32"/>
    <n v="1"/>
  </r>
  <r>
    <s v="20040404B"/>
    <n v="20040404"/>
    <n v="20040404"/>
    <d v="2004-04-04T00:00:00"/>
    <s v="OL"/>
    <s v="_"/>
    <s v="_"/>
    <s v="_"/>
    <s v="_"/>
    <s v="_"/>
    <s v="第8回KOLA橋本大会"/>
    <s v="大阪"/>
    <s v="27"/>
    <x v="23"/>
    <x v="0"/>
    <x v="32"/>
    <n v="1"/>
  </r>
  <r>
    <s v="20040429B"/>
    <n v="20040429"/>
    <n v="20040429"/>
    <d v="2004-04-29T00:00:00"/>
    <s v="OL"/>
    <s v="_"/>
    <s v="_&amp;c"/>
    <s v="_"/>
    <s v="_"/>
    <s v="_"/>
    <s v="初心者OL教室兼パークOin関西"/>
    <s v="大阪"/>
    <s v="27"/>
    <x v="23"/>
    <x v="0"/>
    <x v="32"/>
    <n v="1"/>
  </r>
  <r>
    <s v="20040530B"/>
    <n v="20040530"/>
    <n v="20040530"/>
    <d v="2004-05-30T00:00:00"/>
    <s v="OL"/>
    <s v="_"/>
    <s v="_"/>
    <s v="_"/>
    <s v="_"/>
    <s v="_"/>
    <s v="第24回市阪戦"/>
    <s v="大阪"/>
    <s v="27"/>
    <x v="23"/>
    <x v="0"/>
    <x v="32"/>
    <n v="1"/>
  </r>
  <r>
    <s v="20040606F"/>
    <n v="20040606"/>
    <n v="20040606"/>
    <d v="2004-06-06T00:00:00"/>
    <s v="OL"/>
    <s v="_"/>
    <s v="_"/>
    <s v="_"/>
    <s v="_"/>
    <s v="_"/>
    <s v="全国一斉OL大阪大会"/>
    <s v="大阪"/>
    <s v="27"/>
    <x v="23"/>
    <x v="0"/>
    <x v="32"/>
    <n v="1"/>
  </r>
  <r>
    <s v="20040731B"/>
    <n v="20040731"/>
    <n v="20040731"/>
    <d v="2004-07-31T00:00:00"/>
    <s v="OL"/>
    <s v="_"/>
    <s v="_"/>
    <s v="_"/>
    <s v="_"/>
    <s v="_"/>
    <s v="第18回KOLAナイトO大会"/>
    <s v="大阪"/>
    <s v="27"/>
    <x v="23"/>
    <x v="0"/>
    <x v="32"/>
    <n v="1"/>
  </r>
  <r>
    <s v="20041031E"/>
    <n v="20041031"/>
    <n v="20041031"/>
    <d v="2004-10-31T00:00:00"/>
    <s v="OL"/>
    <s v="_"/>
    <s v="_"/>
    <s v="o"/>
    <s v="_"/>
    <s v="_"/>
    <s v="第14回朝日・大阪府民大会"/>
    <s v="大阪"/>
    <s v="27"/>
    <x v="23"/>
    <x v="0"/>
    <x v="32"/>
    <n v="1"/>
  </r>
  <r>
    <s v="20040320A"/>
    <n v="20040320"/>
    <n v="20040320"/>
    <d v="2004-03-20T00:00:00"/>
    <s v="OL"/>
    <s v="_"/>
    <s v="_"/>
    <s v="_"/>
    <s v="_"/>
    <s v="_"/>
    <s v="明石海峡公園パークO大会"/>
    <s v="兵庫"/>
    <s v="28"/>
    <x v="34"/>
    <x v="0"/>
    <x v="32"/>
    <n v="1"/>
  </r>
  <r>
    <s v="20040619D"/>
    <n v="20040619"/>
    <n v="20040619"/>
    <d v="2004-06-19T00:00:00"/>
    <s v="OL"/>
    <s v="_"/>
    <s v="_"/>
    <s v="_"/>
    <s v="_"/>
    <s v="_"/>
    <s v="全国一斉OL大会兵庫大会"/>
    <s v="兵庫"/>
    <s v="28"/>
    <x v="34"/>
    <x v="0"/>
    <x v="32"/>
    <n v="1"/>
  </r>
  <r>
    <s v="20040731C"/>
    <n v="20040731"/>
    <n v="20040731"/>
    <d v="2004-07-31T00:00:00"/>
    <s v="OL"/>
    <s v="_"/>
    <s v="_"/>
    <s v="_"/>
    <s v="_"/>
    <s v="_"/>
    <s v="第4回加西ナイトO大会"/>
    <s v="兵庫"/>
    <s v="28"/>
    <x v="34"/>
    <x v="0"/>
    <x v="32"/>
    <n v="1"/>
  </r>
  <r>
    <s v="20040926A"/>
    <n v="20040926"/>
    <n v="20040926"/>
    <d v="2004-09-26T00:00:00"/>
    <s v="OL"/>
    <s v="_"/>
    <s v="_"/>
    <s v="_"/>
    <s v="_"/>
    <s v="_"/>
    <s v="パークOin関西兵庫大会(県民大会も併設)"/>
    <s v="兵庫"/>
    <s v="28"/>
    <x v="34"/>
    <x v="0"/>
    <x v="32"/>
    <n v="1"/>
  </r>
  <r>
    <s v="20041017E"/>
    <n v="20041017"/>
    <n v="20041017"/>
    <d v="2004-10-17T00:00:00"/>
    <s v="OL"/>
    <s v="_"/>
    <s v="_"/>
    <s v="s"/>
    <s v="_"/>
    <s v="_"/>
    <s v="第29回宝塚市民OL大会"/>
    <s v="兵庫"/>
    <s v="28"/>
    <x v="34"/>
    <x v="0"/>
    <x v="32"/>
    <n v="1"/>
  </r>
  <r>
    <s v="20041103E"/>
    <n v="20041103"/>
    <n v="20041103"/>
    <d v="2004-11-03T00:00:00"/>
    <s v="OL"/>
    <s v="_"/>
    <s v="_"/>
    <s v="_"/>
    <s v="_"/>
    <s v="_"/>
    <s v="第30回宝塚市OL大会"/>
    <s v="兵庫"/>
    <s v="28"/>
    <x v="34"/>
    <x v="0"/>
    <x v="32"/>
    <n v="1"/>
  </r>
  <r>
    <s v="20040509A"/>
    <n v="20040509"/>
    <n v="20040509"/>
    <d v="2004-05-09T00:00:00"/>
    <s v="OL"/>
    <s v="_"/>
    <s v="_"/>
    <s v="_"/>
    <s v="_"/>
    <s v="_"/>
    <s v="初心者・ファミリー向けOLの集い"/>
    <s v="奈良"/>
    <s v="29"/>
    <x v="31"/>
    <x v="0"/>
    <x v="32"/>
    <n v="1"/>
  </r>
  <r>
    <s v="20041114A"/>
    <n v="20041114"/>
    <n v="20041114"/>
    <d v="2004-11-14T00:00:00"/>
    <s v="OL"/>
    <s v="_"/>
    <s v="_"/>
    <s v="_"/>
    <s v="_"/>
    <s v="_"/>
    <s v="ならスポーツフェスティバル21兼関西パークOin奈良"/>
    <s v="奈良"/>
    <s v="29"/>
    <x v="31"/>
    <x v="0"/>
    <x v="32"/>
    <n v="1"/>
  </r>
  <r>
    <s v="20041212B"/>
    <n v="20041212"/>
    <n v="20041212"/>
    <d v="2004-12-12T00:00:00"/>
    <s v="OL"/>
    <s v="_"/>
    <s v="_"/>
    <s v="_"/>
    <s v="_"/>
    <s v="_"/>
    <s v="関西学連第3回定例戦兼新人戦"/>
    <s v="奈良"/>
    <s v="29"/>
    <x v="31"/>
    <x v="0"/>
    <x v="32"/>
    <n v="1"/>
  </r>
  <r>
    <s v="20040215B"/>
    <n v="20040215"/>
    <n v="20040215"/>
    <d v="2004-02-15T00:00:00"/>
    <s v="OL"/>
    <s v="_"/>
    <s v="_"/>
    <s v="_"/>
    <s v="_"/>
    <s v="_"/>
    <s v="和歌山県民OL大会"/>
    <s v="和歌山"/>
    <s v="30"/>
    <x v="24"/>
    <x v="0"/>
    <x v="32"/>
    <n v="1"/>
  </r>
  <r>
    <s v="20040425E"/>
    <n v="20040425"/>
    <n v="20040425"/>
    <d v="2004-04-25T00:00:00"/>
    <s v="OL"/>
    <s v="_"/>
    <s v="_"/>
    <s v="_"/>
    <s v="_"/>
    <s v="_"/>
    <s v="ODフェスティバル"/>
    <s v="和歌山"/>
    <s v="30"/>
    <x v="24"/>
    <x v="0"/>
    <x v="32"/>
    <n v="1"/>
  </r>
  <r>
    <s v="20040509B"/>
    <n v="20040509"/>
    <n v="20040509"/>
    <d v="2004-05-09T00:00:00"/>
    <s v="OL"/>
    <s v="_"/>
    <s v="_"/>
    <s v="_"/>
    <s v="_"/>
    <s v="_"/>
    <s v="ODフェスティバル＜4/25に日程変更で開催済＞"/>
    <s v="和歌山"/>
    <s v="30"/>
    <x v="24"/>
    <x v="0"/>
    <x v="32"/>
    <n v="1"/>
  </r>
  <r>
    <s v="20040523E"/>
    <n v="20040523"/>
    <n v="20040523"/>
    <d v="2004-05-23T00:00:00"/>
    <s v="OL"/>
    <s v="_"/>
    <s v="_"/>
    <s v="_"/>
    <s v="_"/>
    <s v="_"/>
    <s v="パークOin関西和歌山大会兼全国一斉大会"/>
    <s v="和歌山"/>
    <s v="30"/>
    <x v="24"/>
    <x v="0"/>
    <x v="32"/>
    <n v="1"/>
  </r>
  <r>
    <s v="20040411B"/>
    <n v="20040411"/>
    <n v="20040411"/>
    <d v="2004-04-11T00:00:00"/>
    <s v="OL"/>
    <s v="_"/>
    <s v="_"/>
    <s v="_"/>
    <s v="_"/>
    <s v="_"/>
    <s v="斐川町三本松公園OL大会"/>
    <s v="島根"/>
    <s v="32"/>
    <x v="6"/>
    <x v="0"/>
    <x v="32"/>
    <n v="1"/>
  </r>
  <r>
    <s v="20040425D"/>
    <n v="20040425"/>
    <n v="20040425"/>
    <d v="2004-04-25T00:00:00"/>
    <s v="OL"/>
    <s v="_"/>
    <s v="_"/>
    <s v="_"/>
    <s v="_"/>
    <s v="_"/>
    <s v="春の松江OL大会"/>
    <s v="島根"/>
    <s v="32"/>
    <x v="6"/>
    <x v="0"/>
    <x v="32"/>
    <n v="1"/>
  </r>
  <r>
    <s v="20040704B"/>
    <n v="20040704"/>
    <n v="20040704"/>
    <d v="2004-07-04T00:00:00"/>
    <s v="OL"/>
    <s v="_"/>
    <s v="_"/>
    <s v="s"/>
    <s v="_"/>
    <s v="_"/>
    <s v="第16回島根スポレク祭OL大会"/>
    <s v="島根"/>
    <s v="32"/>
    <x v="6"/>
    <x v="0"/>
    <x v="32"/>
    <n v="1"/>
  </r>
  <r>
    <s v="20041009A"/>
    <n v="20041009"/>
    <n v="20041009"/>
    <d v="2004-10-09T00:00:00"/>
    <s v="OL"/>
    <s v="_"/>
    <s v="_"/>
    <s v="_"/>
    <s v="_"/>
    <s v="_"/>
    <s v="さんべ祭OL大会　その1"/>
    <s v="島根"/>
    <s v="32"/>
    <x v="6"/>
    <x v="0"/>
    <x v="32"/>
    <n v="1"/>
  </r>
  <r>
    <s v="20041103D"/>
    <n v="20041103"/>
    <n v="20041103"/>
    <d v="2004-11-03T00:00:00"/>
    <s v="OL"/>
    <s v="_"/>
    <s v="_"/>
    <s v="_"/>
    <s v="_"/>
    <s v="_"/>
    <s v="秋の松江OL大会兼島根県OL大会"/>
    <s v="島根"/>
    <s v="32"/>
    <x v="6"/>
    <x v="0"/>
    <x v="32"/>
    <n v="1"/>
  </r>
  <r>
    <s v="20041114E"/>
    <n v="20041114"/>
    <n v="20041114"/>
    <d v="2004-11-14T00:00:00"/>
    <s v="OL"/>
    <s v="_"/>
    <s v="_"/>
    <s v="_"/>
    <s v="_"/>
    <s v="_"/>
    <s v="第38回ひるぜんファミリーOL大会"/>
    <s v="岡山"/>
    <s v="33"/>
    <x v="17"/>
    <x v="0"/>
    <x v="32"/>
    <n v="1"/>
  </r>
  <r>
    <s v="20041212A"/>
    <n v="20041212"/>
    <n v="20041212"/>
    <d v="2004-12-12T00:00:00"/>
    <s v="OL"/>
    <s v="_"/>
    <s v="_"/>
    <s v="_"/>
    <s v="_"/>
    <s v="_"/>
    <s v="第37回真備町OL大会"/>
    <s v="岡山"/>
    <s v="33"/>
    <x v="17"/>
    <x v="0"/>
    <x v="32"/>
    <n v="1"/>
  </r>
  <r>
    <s v="20041010B"/>
    <n v="20041010"/>
    <n v="20041010"/>
    <d v="2004-10-10T00:00:00"/>
    <s v="OL"/>
    <s v="_"/>
    <s v="_"/>
    <s v="_"/>
    <s v="_"/>
    <s v="_"/>
    <s v="[JOA][NR]西日本OL大会"/>
    <s v="広島"/>
    <s v="34"/>
    <x v="3"/>
    <x v="0"/>
    <x v="32"/>
    <n v="1"/>
  </r>
  <r>
    <s v="20041010C"/>
    <n v="20041010"/>
    <n v="20041011"/>
    <s v="2004/10/10-11"/>
    <s v="OL"/>
    <s v="_"/>
    <s v="_"/>
    <s v="_"/>
    <s v="_"/>
    <s v="_"/>
    <s v="第19回ナイト兼デイ大会"/>
    <s v="広島"/>
    <s v="34"/>
    <x v="3"/>
    <x v="0"/>
    <x v="32"/>
    <n v="2"/>
  </r>
  <r>
    <s v="20040328A"/>
    <n v="20040328"/>
    <n v="20040328"/>
    <d v="2004-03-28T00:00:00"/>
    <s v="OL"/>
    <s v="_"/>
    <s v="_"/>
    <s v="_"/>
    <s v="_"/>
    <s v="_"/>
    <s v="[NR][JOA]第30回全日本OL大会兼山口県民OL大会"/>
    <s v="山口"/>
    <s v="35"/>
    <x v="2"/>
    <x v="0"/>
    <x v="32"/>
    <n v="1"/>
  </r>
  <r>
    <s v="20041023B"/>
    <n v="20041023"/>
    <n v="20041023"/>
    <d v="2004-10-23T00:00:00"/>
    <s v="OL"/>
    <s v="_"/>
    <s v="_"/>
    <s v="_"/>
    <s v="_"/>
    <s v="_"/>
    <s v="山口大学OLC天王杯大会"/>
    <s v="山口"/>
    <s v="35"/>
    <x v="2"/>
    <x v="0"/>
    <x v="32"/>
    <n v="1"/>
  </r>
  <r>
    <s v="20041103F"/>
    <n v="20041103"/>
    <n v="20041103"/>
    <d v="2004-11-03T00:00:00"/>
    <s v="OL"/>
    <s v="_"/>
    <s v="_"/>
    <s v="_"/>
    <s v="_"/>
    <s v="_"/>
    <s v="岩国市民OL大会"/>
    <s v="山口"/>
    <s v="35"/>
    <x v="2"/>
    <x v="0"/>
    <x v="32"/>
    <n v="1"/>
  </r>
  <r>
    <s v="20041218B"/>
    <n v="20041218"/>
    <n v="20041218"/>
    <d v="2004-12-18T00:00:00"/>
    <s v="OL"/>
    <s v="_"/>
    <s v="_"/>
    <s v="_"/>
    <s v="_"/>
    <s v="_"/>
    <s v="第32回山口大学OL大会"/>
    <s v="山口"/>
    <s v="35"/>
    <x v="2"/>
    <x v="0"/>
    <x v="32"/>
    <n v="1"/>
  </r>
  <r>
    <s v="20040113A"/>
    <n v="20040112"/>
    <n v="20040112"/>
    <d v="2004-01-12T00:00:00"/>
    <s v="OL"/>
    <s v="_"/>
    <s v="_"/>
    <s v="_"/>
    <s v="_"/>
    <s v="_"/>
    <s v="第5回クアハウス今治OL大会"/>
    <s v="愛媛"/>
    <s v="38"/>
    <x v="39"/>
    <x v="0"/>
    <x v="32"/>
    <n v="1"/>
  </r>
  <r>
    <s v="20040606G"/>
    <n v="20040606"/>
    <n v="20040606"/>
    <d v="2004-06-06T00:00:00"/>
    <s v="OL"/>
    <s v="_"/>
    <s v="_"/>
    <s v="o"/>
    <s v="_"/>
    <s v="_"/>
    <s v="全国一斉OL愛媛大会"/>
    <s v="愛媛"/>
    <s v="38"/>
    <x v="39"/>
    <x v="0"/>
    <x v="32"/>
    <n v="1"/>
  </r>
  <r>
    <s v="20041103G"/>
    <n v="20041103"/>
    <n v="20041103"/>
    <d v="2004-11-03T00:00:00"/>
    <s v="OL"/>
    <s v="_"/>
    <s v="_"/>
    <s v="_"/>
    <s v="_"/>
    <s v="_"/>
    <s v="えひめスポレクOL大会"/>
    <s v="愛媛"/>
    <s v="38"/>
    <x v="39"/>
    <x v="0"/>
    <x v="32"/>
    <n v="1"/>
  </r>
  <r>
    <s v="20040118B"/>
    <n v="20040118"/>
    <n v="20040118"/>
    <d v="2004-01-18T00:00:00"/>
    <s v="OL"/>
    <s v="_"/>
    <s v="_"/>
    <s v="s"/>
    <s v="_"/>
    <s v="_"/>
    <s v="北九州新春OL大会"/>
    <s v="福岡"/>
    <s v="40"/>
    <x v="25"/>
    <x v="0"/>
    <x v="32"/>
    <n v="1"/>
  </r>
  <r>
    <s v="20040429A"/>
    <n v="20040429"/>
    <n v="20040429"/>
    <d v="2004-04-29T00:00:00"/>
    <s v="OL"/>
    <s v="_"/>
    <s v="_"/>
    <s v="_"/>
    <s v="_"/>
    <s v="_"/>
    <s v="グリーンOL大会"/>
    <s v="福岡"/>
    <s v="40"/>
    <x v="25"/>
    <x v="0"/>
    <x v="32"/>
    <n v="1"/>
  </r>
  <r>
    <s v="20040509E"/>
    <n v="20040509"/>
    <n v="20040509"/>
    <d v="2004-05-09T00:00:00"/>
    <s v="OL"/>
    <s v="_"/>
    <s v="_"/>
    <s v="_"/>
    <s v="_"/>
    <s v="_"/>
    <s v="平尾台OL大会"/>
    <s v="福岡"/>
    <s v="40"/>
    <x v="25"/>
    <x v="0"/>
    <x v="32"/>
    <n v="1"/>
  </r>
  <r>
    <s v="20040613C"/>
    <n v="20040613"/>
    <n v="20040613"/>
    <d v="2004-06-13T00:00:00"/>
    <s v="OL"/>
    <s v="_"/>
    <s v="_"/>
    <s v="_"/>
    <s v="_"/>
    <s v="_"/>
    <s v="全国一斉OL大会福岡大会"/>
    <s v="福岡"/>
    <s v="40"/>
    <x v="25"/>
    <x v="0"/>
    <x v="32"/>
    <n v="1"/>
  </r>
  <r>
    <s v="20040627D"/>
    <n v="20040627"/>
    <n v="20040627"/>
    <d v="2004-06-27T00:00:00"/>
    <s v="OL"/>
    <s v="_"/>
    <s v="_"/>
    <s v="_"/>
    <s v="_"/>
    <s v="_"/>
    <s v="福岡県OL大会兼久留米大大会"/>
    <s v="福岡"/>
    <s v="40"/>
    <x v="25"/>
    <x v="0"/>
    <x v="32"/>
    <n v="1"/>
  </r>
  <r>
    <s v="20040920A"/>
    <n v="20040920"/>
    <n v="20040920"/>
    <d v="2004-09-20T00:00:00"/>
    <s v="OL"/>
    <s v="_"/>
    <s v="_"/>
    <s v="_"/>
    <s v="_"/>
    <s v="_"/>
    <s v="市民体育祭OL大会"/>
    <s v="福岡"/>
    <s v="40"/>
    <x v="25"/>
    <x v="0"/>
    <x v="32"/>
    <n v="1"/>
  </r>
  <r>
    <s v="20040926C"/>
    <n v="20040926"/>
    <n v="20040926"/>
    <d v="2004-09-26T00:00:00"/>
    <s v="OL"/>
    <s v="_"/>
    <s v="_"/>
    <s v="_"/>
    <s v="_"/>
    <s v="B"/>
    <s v="秋の親子OL大会"/>
    <s v="福岡"/>
    <s v="40"/>
    <x v="25"/>
    <x v="0"/>
    <x v="32"/>
    <n v="1"/>
  </r>
  <r>
    <s v="20041024D"/>
    <n v="20041024"/>
    <n v="20041024"/>
    <d v="2004-10-24T00:00:00"/>
    <s v="OL"/>
    <s v="_"/>
    <s v="_"/>
    <s v="_"/>
    <s v="_"/>
    <s v="_"/>
    <s v="OL筑後地区大会兼久留米大大会"/>
    <s v="福岡"/>
    <s v="40"/>
    <x v="25"/>
    <x v="0"/>
    <x v="32"/>
    <n v="1"/>
  </r>
  <r>
    <s v="20041031B"/>
    <n v="20041031"/>
    <n v="20041031"/>
    <d v="2004-10-31T00:00:00"/>
    <s v="OL"/>
    <s v="_"/>
    <s v="_"/>
    <s v="_"/>
    <s v="_"/>
    <s v="_"/>
    <s v="スポーツフェスタふくおかOL大会"/>
    <s v="福岡"/>
    <s v="40"/>
    <x v="25"/>
    <x v="0"/>
    <x v="32"/>
    <n v="1"/>
  </r>
  <r>
    <s v="20041121B"/>
    <n v="20041121"/>
    <n v="20041121"/>
    <d v="2004-11-21T00:00:00"/>
    <s v="OL"/>
    <s v="_"/>
    <s v="_"/>
    <s v="_"/>
    <s v="_"/>
    <s v="_"/>
    <s v="平成16年度福岡地区OL大会"/>
    <s v="福岡"/>
    <s v="40"/>
    <x v="25"/>
    <x v="0"/>
    <x v="32"/>
    <n v="1"/>
  </r>
  <r>
    <s v="20040328B"/>
    <n v="20040328"/>
    <n v="20040328"/>
    <d v="2004-03-28T00:00:00"/>
    <s v="OL"/>
    <s v="_"/>
    <s v="_"/>
    <s v="_"/>
    <s v="_"/>
    <s v="_"/>
    <s v="虹の松原OL大会"/>
    <s v="佐賀"/>
    <s v="41"/>
    <x v="33"/>
    <x v="0"/>
    <x v="32"/>
    <n v="1"/>
  </r>
  <r>
    <s v="20040523D"/>
    <n v="20040523"/>
    <n v="20040523"/>
    <d v="2004-05-23T00:00:00"/>
    <s v="OL"/>
    <s v="_"/>
    <s v="_"/>
    <s v="_"/>
    <s v="_"/>
    <s v="_"/>
    <s v="第8回佐賀県さわやかスポレク大会"/>
    <s v="佐賀"/>
    <s v="41"/>
    <x v="33"/>
    <x v="0"/>
    <x v="32"/>
    <n v="1"/>
  </r>
  <r>
    <s v="20041128D"/>
    <n v="20041128"/>
    <n v="20041128"/>
    <d v="2004-11-28T00:00:00"/>
    <s v="OL"/>
    <s v="_"/>
    <s v="_"/>
    <s v="_"/>
    <s v="_"/>
    <s v="_"/>
    <s v="＜中止＞第23回佐賀県OL大会"/>
    <s v="佐賀"/>
    <s v="41"/>
    <x v="33"/>
    <x v="0"/>
    <x v="32"/>
    <n v="1"/>
  </r>
  <r>
    <s v="20041128E"/>
    <n v="20041128"/>
    <n v="20041128"/>
    <d v="2004-11-28T00:00:00"/>
    <s v="OL"/>
    <s v="_"/>
    <s v="_"/>
    <s v="_"/>
    <s v="_"/>
    <s v="_"/>
    <s v="第1回梅園の里OL大会"/>
    <s v="大分"/>
    <s v="44"/>
    <x v="42"/>
    <x v="0"/>
    <x v="32"/>
    <n v="1"/>
  </r>
  <r>
    <s v="20050503A"/>
    <n v="20050503"/>
    <n v="20050503"/>
    <d v="2005-05-03T00:00:00"/>
    <s v="OL"/>
    <s v="_"/>
    <s v="_&amp;c"/>
    <s v="_"/>
    <s v="_"/>
    <s v="_"/>
    <s v="Park-O Tour HOKKAIDO 2005 第１戦"/>
    <s v="北海道"/>
    <s v="01"/>
    <x v="18"/>
    <x v="0"/>
    <x v="33"/>
    <n v="1"/>
  </r>
  <r>
    <s v="20050626C"/>
    <n v="20050626"/>
    <n v="20050626"/>
    <d v="2005-06-26T00:00:00"/>
    <s v="OL"/>
    <s v="_"/>
    <s v="_"/>
    <s v="_"/>
    <s v="_"/>
    <s v="_"/>
    <s v="Park-O Tour HOKKAIDO 2005 第2戦"/>
    <s v="北海道"/>
    <s v="01"/>
    <x v="18"/>
    <x v="0"/>
    <x v="33"/>
    <n v="1"/>
  </r>
  <r>
    <s v="20050702B"/>
    <n v="20050710"/>
    <n v="20050710"/>
    <d v="2005-07-10T00:00:00"/>
    <s v="OL"/>
    <s v="_"/>
    <s v="_&amp;c"/>
    <s v="_"/>
    <s v="_"/>
    <s v="_"/>
    <s v="Park-O Tour HOKKAIDO 2005 第3戦"/>
    <s v="北海道"/>
    <s v="01"/>
    <x v="18"/>
    <x v="0"/>
    <x v="33"/>
    <n v="1"/>
  </r>
  <r>
    <s v="20050910A"/>
    <n v="20050910"/>
    <n v="20050910"/>
    <d v="2005-09-10T00:00:00"/>
    <s v="OL"/>
    <s v="_"/>
    <s v="_"/>
    <s v="_"/>
    <s v="_"/>
    <s v="_"/>
    <s v="Park-O Tour HOKKAIDO 2005 第4戦"/>
    <s v="北海道"/>
    <s v="01"/>
    <x v="18"/>
    <x v="0"/>
    <x v="33"/>
    <n v="1"/>
  </r>
  <r>
    <s v="20050911A"/>
    <n v="20050911"/>
    <n v="20050911"/>
    <d v="2005-09-11T00:00:00"/>
    <s v="OL"/>
    <s v="_"/>
    <s v="_"/>
    <s v="_"/>
    <s v="_"/>
    <s v="_"/>
    <s v="第28回北大大会[alt se:7556][/alt]"/>
    <s v="北海道"/>
    <s v="01"/>
    <x v="18"/>
    <x v="0"/>
    <x v="33"/>
    <n v="1"/>
  </r>
  <r>
    <s v="20051016B"/>
    <n v="20051016"/>
    <n v="20051016"/>
    <d v="2005-10-16T00:00:00"/>
    <s v="OL"/>
    <s v="_"/>
    <s v="_"/>
    <s v="_"/>
    <s v="_"/>
    <s v="_"/>
    <s v="Park-O Tour HOKKAIDO 2005 第5戦"/>
    <s v="北海道"/>
    <s v="01"/>
    <x v="18"/>
    <x v="0"/>
    <x v="33"/>
    <n v="1"/>
  </r>
  <r>
    <s v="20051022B"/>
    <n v="20051022"/>
    <n v="20051022"/>
    <d v="2005-10-22T00:00:00"/>
    <s v="OL"/>
    <s v="_"/>
    <s v="_"/>
    <s v="_"/>
    <s v="_"/>
    <s v="_"/>
    <s v="第1回岩手県立大学大会"/>
    <s v="岩手"/>
    <s v="03"/>
    <x v="30"/>
    <x v="0"/>
    <x v="33"/>
    <n v="1"/>
  </r>
  <r>
    <s v="20051023B"/>
    <n v="20051023"/>
    <n v="20051023"/>
    <d v="2005-10-23T00:00:00"/>
    <s v="OL"/>
    <s v="_"/>
    <s v="_"/>
    <s v="_"/>
    <s v="_"/>
    <s v="_"/>
    <s v="第21回岩手大学大会兼第14回北上市民大会[alt se:7321][/alt]"/>
    <s v="岩手"/>
    <s v="03"/>
    <x v="30"/>
    <x v="0"/>
    <x v="33"/>
    <n v="1"/>
  </r>
  <r>
    <s v="20051008A"/>
    <n v="20051008"/>
    <n v="20051010"/>
    <s v="2005/10/8-10"/>
    <s v="OL"/>
    <s v="_"/>
    <s v="_"/>
    <s v="_"/>
    <s v="_"/>
    <s v="_"/>
    <s v="宮城3days"/>
    <s v="宮城"/>
    <s v="04"/>
    <x v="32"/>
    <x v="0"/>
    <x v="33"/>
    <n v="3"/>
  </r>
  <r>
    <s v="20050618A"/>
    <n v="20050618"/>
    <n v="20050619"/>
    <s v="2005/6/18-19"/>
    <s v="OL"/>
    <s v="_"/>
    <s v="_"/>
    <s v="_"/>
    <s v="_"/>
    <s v="_"/>
    <s v="さくらんぼ争奪OL山形2日間大会"/>
    <s v="山形"/>
    <s v="06"/>
    <x v="38"/>
    <x v="0"/>
    <x v="33"/>
    <n v="2"/>
  </r>
  <r>
    <s v="20050612E"/>
    <n v="20050612"/>
    <n v="20050612"/>
    <d v="2005-06-12T00:00:00"/>
    <s v="OL"/>
    <s v="_"/>
    <s v="_"/>
    <s v="s"/>
    <s v="_"/>
    <s v="_"/>
    <s v="第5回あだたら高原大会"/>
    <s v="福島"/>
    <s v="07"/>
    <x v="10"/>
    <x v="0"/>
    <x v="33"/>
    <n v="1"/>
  </r>
  <r>
    <s v="20050626B"/>
    <n v="20050626"/>
    <n v="20050626"/>
    <d v="2005-06-26T00:00:00"/>
    <s v="OL"/>
    <s v="_"/>
    <s v="_"/>
    <s v="s"/>
    <s v="_"/>
    <s v="_"/>
    <s v="全国一斉OL福島大会"/>
    <s v="福島"/>
    <s v="07"/>
    <x v="10"/>
    <x v="0"/>
    <x v="33"/>
    <n v="1"/>
  </r>
  <r>
    <s v="20050710D"/>
    <n v="20050710"/>
    <n v="20050710"/>
    <d v="2005-07-10T00:00:00"/>
    <s v="OL"/>
    <s v="_"/>
    <s v="_"/>
    <s v="r"/>
    <s v="_"/>
    <s v="_"/>
    <s v="第58回福島県総合体育大会"/>
    <s v="福島"/>
    <s v="07"/>
    <x v="10"/>
    <x v="0"/>
    <x v="33"/>
    <n v="1"/>
  </r>
  <r>
    <s v="20051009E"/>
    <n v="20051009"/>
    <n v="20051009"/>
    <d v="2005-10-09T00:00:00"/>
    <s v="OL"/>
    <s v="_"/>
    <s v="_"/>
    <s v="_"/>
    <s v="_"/>
    <s v="_"/>
    <s v="スポーツフェスタ2005inだて大会"/>
    <s v="福島"/>
    <s v="07"/>
    <x v="10"/>
    <x v="0"/>
    <x v="33"/>
    <n v="1"/>
  </r>
  <r>
    <s v="20051030B"/>
    <n v="20051030"/>
    <n v="20051030"/>
    <d v="2005-10-30T00:00:00"/>
    <s v="OL"/>
    <s v="_"/>
    <s v="_"/>
    <s v="_"/>
    <s v="_"/>
    <s v="_"/>
    <s v="第45回OL二本松大会"/>
    <s v="福島"/>
    <s v="07"/>
    <x v="10"/>
    <x v="0"/>
    <x v="33"/>
    <n v="1"/>
  </r>
  <r>
    <s v="20051113H"/>
    <n v="20051113"/>
    <n v="20051113"/>
    <d v="2005-11-13T00:00:00"/>
    <s v="OL"/>
    <s v="_"/>
    <s v="_"/>
    <s v="_"/>
    <s v="_"/>
    <s v="_"/>
    <s v="第16回福島県選手権大会"/>
    <s v="福島"/>
    <s v="07"/>
    <x v="10"/>
    <x v="0"/>
    <x v="33"/>
    <n v="1"/>
  </r>
  <r>
    <s v="20050828A"/>
    <n v="20050828"/>
    <n v="20050828"/>
    <d v="2005-08-28T00:00:00"/>
    <s v="OL"/>
    <s v="_"/>
    <s v="_"/>
    <s v="_"/>
    <s v="_"/>
    <s v="_"/>
    <s v="つくばエクスプレス開業記念万博記念公園OLの集い"/>
    <s v="茨城"/>
    <s v="08"/>
    <x v="11"/>
    <x v="0"/>
    <x v="33"/>
    <n v="1"/>
  </r>
  <r>
    <s v="20051123B"/>
    <n v="20051123"/>
    <n v="20051123"/>
    <d v="2005-11-23T00:00:00"/>
    <s v="OL"/>
    <s v="_"/>
    <s v="_"/>
    <s v="_"/>
    <s v="_"/>
    <s v="_"/>
    <s v="赤塚・洞峰公園OLの集い"/>
    <s v="茨城"/>
    <s v="08"/>
    <x v="11"/>
    <x v="0"/>
    <x v="33"/>
    <n v="1"/>
  </r>
  <r>
    <s v="20051211A"/>
    <n v="20051211"/>
    <n v="20051211"/>
    <d v="2005-12-11T00:00:00"/>
    <s v="OL"/>
    <s v="_"/>
    <s v="_"/>
    <s v="_"/>
    <s v="_"/>
    <s v="_"/>
    <s v="[NR]第28回筑波大大会[alt se:7709][/alt]"/>
    <s v="茨城"/>
    <s v="08"/>
    <x v="11"/>
    <x v="0"/>
    <x v="33"/>
    <n v="1"/>
  </r>
  <r>
    <s v="20050206C"/>
    <n v="20050206"/>
    <n v="20050206"/>
    <d v="2005-02-06T00:00:00"/>
    <s v="OL"/>
    <s v="_"/>
    <s v="_"/>
    <s v="r"/>
    <s v="_"/>
    <s v="_"/>
    <s v="関東リレーOL大会"/>
    <s v="栃木"/>
    <s v="09"/>
    <x v="7"/>
    <x v="0"/>
    <x v="33"/>
    <n v="1"/>
  </r>
  <r>
    <s v="20050731A1"/>
    <n v="20050801"/>
    <n v="20050801"/>
    <d v="2005-08-01T00:00:00"/>
    <s v="OL"/>
    <s v="_"/>
    <s v="_"/>
    <s v="_"/>
    <s v="_"/>
    <s v="_"/>
    <s v="WOC2005記念イベント -1-"/>
    <s v="栃木"/>
    <s v="09"/>
    <x v="7"/>
    <x v="0"/>
    <x v="33"/>
    <n v="1"/>
  </r>
  <r>
    <s v="20051210A"/>
    <n v="20051210"/>
    <n v="20051210"/>
    <d v="2005-12-10T00:00:00"/>
    <s v="OL"/>
    <s v="_"/>
    <s v="_"/>
    <s v="_"/>
    <s v="_"/>
    <s v="_"/>
    <s v="ナイトOシャンゼリオン"/>
    <s v="栃木"/>
    <s v="09"/>
    <x v="7"/>
    <x v="0"/>
    <x v="33"/>
    <n v="1"/>
  </r>
  <r>
    <s v="20050312A"/>
    <n v="20050312"/>
    <n v="20050313"/>
    <s v="2005/3/12-13"/>
    <s v="OL"/>
    <s v="_&amp;T"/>
    <s v="_"/>
    <s v="_"/>
    <s v="_"/>
    <s v="_"/>
    <s v="日光2日間大会（[EPR]全日本学生ミドル＆リレー）[alt se:5930][/alt]"/>
    <s v="栃木"/>
    <s v="09"/>
    <x v="7"/>
    <x v="0"/>
    <x v="33"/>
    <n v="2"/>
  </r>
  <r>
    <s v="20050313A"/>
    <n v="20050313"/>
    <n v="20050313"/>
    <d v="2005-03-13T00:00:00"/>
    <s v="OL"/>
    <s v="_"/>
    <s v="_"/>
    <s v="_&amp;s"/>
    <s v="_"/>
    <s v="_"/>
    <s v="第14回OL高崎大会"/>
    <s v="群馬"/>
    <s v="10"/>
    <x v="20"/>
    <x v="0"/>
    <x v="33"/>
    <n v="1"/>
  </r>
  <r>
    <s v="20050515D"/>
    <n v="20050515"/>
    <n v="20050515"/>
    <d v="2005-05-15T00:00:00"/>
    <s v="OL"/>
    <s v="_"/>
    <s v="_"/>
    <s v="s"/>
    <s v="_"/>
    <s v="_"/>
    <s v="第34回太田市民OL大会"/>
    <s v="群馬"/>
    <s v="10"/>
    <x v="20"/>
    <x v="0"/>
    <x v="33"/>
    <n v="1"/>
  </r>
  <r>
    <s v="20050605A"/>
    <n v="20050605"/>
    <n v="20050605"/>
    <d v="2005-06-05T00:00:00"/>
    <s v="OL"/>
    <s v="_"/>
    <s v="_"/>
    <s v="_"/>
    <s v="_"/>
    <s v="_"/>
    <s v="[NR]第27回東大OLK大会[alt se:6525][/alt]"/>
    <s v="群馬"/>
    <s v="10"/>
    <x v="20"/>
    <x v="0"/>
    <x v="33"/>
    <n v="1"/>
  </r>
  <r>
    <s v="20050619A"/>
    <n v="20050619"/>
    <n v="20050619"/>
    <d v="2005-06-19T00:00:00"/>
    <s v="OL"/>
    <s v="_"/>
    <s v="_"/>
    <s v="s"/>
    <s v="_"/>
    <s v="_"/>
    <s v="全国一斉OL群馬「水と緑のまち館林」大会"/>
    <s v="群馬"/>
    <s v="10"/>
    <x v="20"/>
    <x v="0"/>
    <x v="33"/>
    <n v="1"/>
  </r>
  <r>
    <s v="20050109A"/>
    <n v="20050109"/>
    <n v="20050109"/>
    <d v="2005-01-09T00:00:00"/>
    <s v="OL"/>
    <s v="_"/>
    <s v="_"/>
    <s v="r"/>
    <s v="_"/>
    <s v="_"/>
    <s v="[JOA]第13回全日本リレーOL大会"/>
    <s v="埼玉"/>
    <s v="11"/>
    <x v="0"/>
    <x v="0"/>
    <x v="33"/>
    <n v="1"/>
  </r>
  <r>
    <s v="20050110B"/>
    <n v="20050110"/>
    <n v="20050110"/>
    <d v="2005-01-10T00:00:00"/>
    <s v="OL"/>
    <s v="_"/>
    <s v="_"/>
    <s v="_"/>
    <s v="_"/>
    <s v="_"/>
    <s v="第20回埼玉OL協会大会"/>
    <s v="埼玉"/>
    <s v="11"/>
    <x v="0"/>
    <x v="0"/>
    <x v="33"/>
    <n v="1"/>
  </r>
  <r>
    <s v="20050220A"/>
    <n v="20050220"/>
    <n v="20050220"/>
    <d v="2005-02-20T00:00:00"/>
    <s v="OL"/>
    <s v="_"/>
    <s v="_"/>
    <s v="_"/>
    <s v="_"/>
    <s v="_"/>
    <s v="埼玉レク大会inかぞ"/>
    <s v="埼玉"/>
    <s v="11"/>
    <x v="0"/>
    <x v="0"/>
    <x v="33"/>
    <n v="1"/>
  </r>
  <r>
    <s v="20050227A"/>
    <n v="20050227"/>
    <n v="20050227"/>
    <d v="2005-02-27T00:00:00"/>
    <s v="OL"/>
    <s v="_"/>
    <s v="_"/>
    <s v="ｒ"/>
    <s v="_"/>
    <s v="_"/>
    <s v="第9回クラブ対抗リレーO大会"/>
    <s v="埼玉"/>
    <s v="11"/>
    <x v="0"/>
    <x v="0"/>
    <x v="33"/>
    <n v="1"/>
  </r>
  <r>
    <s v="20050424A"/>
    <n v="20050424"/>
    <n v="20050424"/>
    <d v="2005-04-24T00:00:00"/>
    <s v="OL"/>
    <s v="_"/>
    <s v="_"/>
    <s v="r"/>
    <s v="_"/>
    <s v="_"/>
    <s v="第3回茶の里いるまOL大会in嵐山"/>
    <s v="埼玉"/>
    <s v="11"/>
    <x v="0"/>
    <x v="0"/>
    <x v="33"/>
    <n v="1"/>
  </r>
  <r>
    <s v="20050612F"/>
    <n v="20050612"/>
    <n v="20050612"/>
    <d v="2005-06-12T00:00:00"/>
    <s v="OL"/>
    <s v="_"/>
    <s v="_"/>
    <s v="_"/>
    <s v="_"/>
    <s v="_"/>
    <s v="2005KASEI大会"/>
    <s v="埼玉"/>
    <s v="11"/>
    <x v="0"/>
    <x v="0"/>
    <x v="33"/>
    <n v="1"/>
  </r>
  <r>
    <s v="20050717B"/>
    <n v="20050718"/>
    <n v="20050718"/>
    <d v="2005-07-18T00:00:00"/>
    <s v="OL"/>
    <s v="_"/>
    <s v="_"/>
    <s v="_"/>
    <s v="_"/>
    <s v="_"/>
    <s v="第18回埼玉県民大会＜日程変更17→18＞"/>
    <s v="埼玉"/>
    <s v="11"/>
    <x v="0"/>
    <x v="0"/>
    <x v="33"/>
    <n v="1"/>
  </r>
  <r>
    <s v="20050911C"/>
    <n v="20050911"/>
    <n v="20050911"/>
    <d v="2005-09-11T00:00:00"/>
    <s v="OL"/>
    <s v="_"/>
    <s v="_"/>
    <s v="_"/>
    <s v="_"/>
    <s v="_"/>
    <s v="第21回埼玉県協会大会"/>
    <s v="埼玉"/>
    <s v="11"/>
    <x v="0"/>
    <x v="0"/>
    <x v="33"/>
    <n v="1"/>
  </r>
  <r>
    <s v="20051001A"/>
    <n v="20051001"/>
    <n v="20051001"/>
    <d v="2005-10-01T00:00:00"/>
    <s v="OL"/>
    <s v="_"/>
    <s v="_"/>
    <s v="_"/>
    <s v="_"/>
    <s v="_"/>
    <s v="川越OLCスプリント大会"/>
    <s v="埼玉"/>
    <s v="11"/>
    <x v="0"/>
    <x v="0"/>
    <x v="33"/>
    <n v="1"/>
  </r>
  <r>
    <s v="20051123A"/>
    <n v="20051123"/>
    <n v="20051123"/>
    <d v="2005-11-23T00:00:00"/>
    <s v="OL"/>
    <s v="_"/>
    <s v="_"/>
    <s v="_"/>
    <s v="_"/>
    <s v="_"/>
    <s v="越谷パークO大会兼埼玉レク大会"/>
    <s v="埼玉"/>
    <s v="11"/>
    <x v="0"/>
    <x v="0"/>
    <x v="33"/>
    <n v="1"/>
  </r>
  <r>
    <s v="20050213A"/>
    <n v="20050213"/>
    <n v="20050213"/>
    <d v="2005-02-13T00:00:00"/>
    <s v="OL"/>
    <s v="_"/>
    <s v="_"/>
    <s v="_"/>
    <s v="_"/>
    <s v="_"/>
    <s v="[EPR]第27回早大OC大会[alt se:6079][/alt]"/>
    <s v="千葉"/>
    <s v="12"/>
    <x v="4"/>
    <x v="0"/>
    <x v="33"/>
    <n v="1"/>
  </r>
  <r>
    <s v="20051015A"/>
    <n v="20051015"/>
    <n v="20051015"/>
    <d v="2005-10-15T00:00:00"/>
    <s v="OL"/>
    <s v="_"/>
    <s v="_"/>
    <s v="_"/>
    <s v="_"/>
    <s v="_"/>
    <s v="[NSR]第24回京葉OLクラブ稲毛海浜公園大会[alt se:8093][/alt]"/>
    <s v="千葉"/>
    <s v="12"/>
    <x v="4"/>
    <x v="0"/>
    <x v="33"/>
    <n v="1"/>
  </r>
  <r>
    <s v="20051016C"/>
    <n v="20051016"/>
    <n v="20051016"/>
    <d v="2005-10-16T00:00:00"/>
    <s v="OL"/>
    <s v="_"/>
    <s v="_"/>
    <s v="_"/>
    <s v="_"/>
    <s v="_"/>
    <s v="[NR]千葉大OLC大会"/>
    <s v="千葉"/>
    <s v="12"/>
    <x v="4"/>
    <x v="0"/>
    <x v="33"/>
    <n v="1"/>
  </r>
  <r>
    <s v="20051113G"/>
    <n v="20051113"/>
    <n v="20051113"/>
    <d v="2005-11-13T00:00:00"/>
    <s v="OL"/>
    <s v="_"/>
    <s v="_"/>
    <s v="_"/>
    <s v="_"/>
    <s v="_"/>
    <s v="第1回千葉県立青葉の森公園OL大会[alt se:7905][/alt]"/>
    <s v="千葉"/>
    <s v="12"/>
    <x v="4"/>
    <x v="0"/>
    <x v="33"/>
    <n v="1"/>
  </r>
  <r>
    <s v="20051204D"/>
    <n v="20051204"/>
    <n v="20051204"/>
    <d v="2005-12-04T00:00:00"/>
    <s v="OL"/>
    <s v="_"/>
    <s v="_"/>
    <s v="_"/>
    <s v="_"/>
    <s v="_"/>
    <s v="関東学連新人戦"/>
    <s v="千葉"/>
    <s v="12"/>
    <x v="4"/>
    <x v="0"/>
    <x v="33"/>
    <n v="1"/>
  </r>
  <r>
    <s v="20050212A"/>
    <n v="20050212"/>
    <n v="20050212"/>
    <d v="2005-02-12T00:00:00"/>
    <s v="OL"/>
    <s v="_&amp;T"/>
    <s v="_"/>
    <s v="_"/>
    <s v="_"/>
    <s v="_"/>
    <s v="第23回京葉OLクラブ大会[alt se:6222][/alt]"/>
    <s v="千葉"/>
    <s v="12"/>
    <x v="4"/>
    <x v="0"/>
    <x v="33"/>
    <n v="1"/>
  </r>
  <r>
    <s v="20050102A"/>
    <n v="20050102"/>
    <n v="20050102"/>
    <d v="2005-01-02T00:00:00"/>
    <s v="OL"/>
    <s v="_"/>
    <s v="_"/>
    <s v="_"/>
    <s v="_"/>
    <s v="_"/>
    <s v="第21回七福神OL大会"/>
    <s v="東京"/>
    <s v="13"/>
    <x v="5"/>
    <x v="0"/>
    <x v="33"/>
    <n v="1"/>
  </r>
  <r>
    <s v="20050123B"/>
    <n v="20050123"/>
    <n v="20050123"/>
    <d v="2005-01-23T00:00:00"/>
    <s v="OL"/>
    <s v="_"/>
    <s v="_"/>
    <s v="_"/>
    <s v="_"/>
    <s v="_"/>
    <s v="第22回ジュニアチャンピオン大会"/>
    <s v="東京"/>
    <s v="13"/>
    <x v="5"/>
    <x v="0"/>
    <x v="33"/>
    <n v="1"/>
  </r>
  <r>
    <s v="20050515B"/>
    <n v="20050515"/>
    <n v="20050515"/>
    <d v="2005-05-15T00:00:00"/>
    <s v="OL"/>
    <s v="_"/>
    <s v="_"/>
    <s v="_"/>
    <s v="_"/>
    <s v="_"/>
    <s v="第4回東京OLクラブベテランズ大会"/>
    <s v="東京"/>
    <s v="13"/>
    <x v="5"/>
    <x v="0"/>
    <x v="33"/>
    <n v="1"/>
  </r>
  <r>
    <s v="20050731A2"/>
    <n v="20050803"/>
    <n v="20050803"/>
    <d v="2005-08-03T00:00:00"/>
    <s v="OL"/>
    <s v="_"/>
    <s v="_"/>
    <s v="_"/>
    <s v="_"/>
    <s v="_"/>
    <s v="WOC2005記念イベント -2-"/>
    <s v="東京"/>
    <s v="13"/>
    <x v="5"/>
    <x v="0"/>
    <x v="33"/>
    <n v="1"/>
  </r>
  <r>
    <s v="20050925F"/>
    <n v="20050925"/>
    <n v="20050925"/>
    <d v="2005-09-25T00:00:00"/>
    <s v="OL"/>
    <s v="_"/>
    <s v="_"/>
    <s v="_"/>
    <s v="_"/>
    <s v="_"/>
    <s v="小金井公園大会"/>
    <s v="東京"/>
    <s v="13"/>
    <x v="5"/>
    <x v="0"/>
    <x v="33"/>
    <n v="1"/>
  </r>
  <r>
    <s v="20050101A"/>
    <n v="20050101"/>
    <n v="20050101"/>
    <d v="2005-01-01T00:00:00"/>
    <s v="OL"/>
    <s v="_"/>
    <s v="_"/>
    <s v="_"/>
    <s v="_"/>
    <s v="_"/>
    <s v="第29回元朝OL大会"/>
    <s v="神奈川"/>
    <s v="14"/>
    <x v="1"/>
    <x v="0"/>
    <x v="33"/>
    <n v="1"/>
  </r>
  <r>
    <s v="20050227D"/>
    <n v="20050227"/>
    <n v="20050227"/>
    <d v="2005-02-27T00:00:00"/>
    <s v="OL"/>
    <s v="_"/>
    <s v="_"/>
    <s v="s"/>
    <s v="_"/>
    <s v="_"/>
    <s v="新横浜パークO"/>
    <s v="神奈川"/>
    <s v="14"/>
    <x v="1"/>
    <x v="0"/>
    <x v="33"/>
    <n v="1"/>
  </r>
  <r>
    <s v="20050306B"/>
    <n v="20050306"/>
    <n v="20050306"/>
    <d v="2005-03-06T00:00:00"/>
    <s v="OL"/>
    <s v="_"/>
    <s v="_"/>
    <s v="_"/>
    <s v="_"/>
    <s v="_"/>
    <s v="かながわ県民OL大会"/>
    <s v="神奈川"/>
    <s v="14"/>
    <x v="1"/>
    <x v="0"/>
    <x v="33"/>
    <n v="1"/>
  </r>
  <r>
    <s v="20050417A"/>
    <n v="20050417"/>
    <n v="20050417"/>
    <d v="2005-04-17T00:00:00"/>
    <s v="OL"/>
    <s v="_"/>
    <s v="_"/>
    <s v="_"/>
    <s v="_"/>
    <s v="_"/>
    <s v="第23回サン・スーシOL大会"/>
    <s v="神奈川"/>
    <s v="14"/>
    <x v="1"/>
    <x v="0"/>
    <x v="33"/>
    <n v="1"/>
  </r>
  <r>
    <s v="20051002B"/>
    <n v="20051002"/>
    <n v="20051002"/>
    <d v="2005-10-02T00:00:00"/>
    <s v="OL"/>
    <s v="_"/>
    <s v="_"/>
    <s v="_"/>
    <s v="_"/>
    <s v="_"/>
    <s v="第17回東工大OLT杯"/>
    <s v="神奈川"/>
    <s v="14"/>
    <x v="1"/>
    <x v="0"/>
    <x v="33"/>
    <n v="1"/>
  </r>
  <r>
    <s v="20050923C"/>
    <n v="20050923"/>
    <n v="20050923"/>
    <d v="2005-09-23T00:00:00"/>
    <s v="OL"/>
    <s v="_&amp;T"/>
    <s v="_"/>
    <s v="_"/>
    <s v="_"/>
    <s v="_"/>
    <s v="かながわOL大会"/>
    <s v="神奈川"/>
    <s v="14"/>
    <x v="1"/>
    <x v="0"/>
    <x v="33"/>
    <n v="1"/>
  </r>
  <r>
    <s v="20051010E"/>
    <n v="20051010"/>
    <n v="20051010"/>
    <d v="2005-10-10T00:00:00"/>
    <s v="OL"/>
    <s v="_&amp;T"/>
    <s v="_"/>
    <s v="o"/>
    <s v="_"/>
    <s v="_"/>
    <s v="横浜スポレク2005"/>
    <s v="神奈川"/>
    <s v="14"/>
    <x v="1"/>
    <x v="0"/>
    <x v="33"/>
    <n v="1"/>
  </r>
  <r>
    <s v="20050417B"/>
    <n v="20050417"/>
    <n v="20050417"/>
    <d v="2005-04-17T00:00:00"/>
    <s v="OL"/>
    <s v="_"/>
    <s v="_"/>
    <s v="_"/>
    <s v="_"/>
    <s v="_"/>
    <s v="第19回新潟大大会"/>
    <s v="新潟"/>
    <s v="15"/>
    <x v="26"/>
    <x v="0"/>
    <x v="33"/>
    <n v="1"/>
  </r>
  <r>
    <s v="20050529C"/>
    <n v="20050529"/>
    <n v="20050529"/>
    <d v="2005-05-29T00:00:00"/>
    <s v="OL"/>
    <s v="_"/>
    <s v="_"/>
    <s v="s"/>
    <s v="_"/>
    <s v="_"/>
    <s v="上越市OLC大会"/>
    <s v="新潟"/>
    <s v="15"/>
    <x v="26"/>
    <x v="0"/>
    <x v="33"/>
    <n v="1"/>
  </r>
  <r>
    <s v="20051002G"/>
    <n v="20051002"/>
    <n v="20051002"/>
    <d v="2005-10-02T00:00:00"/>
    <s v="OL"/>
    <s v="_"/>
    <s v="_"/>
    <s v="_"/>
    <s v="_"/>
    <s v="_"/>
    <s v="第15回新潟レク大会"/>
    <s v="新潟"/>
    <s v="15"/>
    <x v="26"/>
    <x v="0"/>
    <x v="33"/>
    <n v="1"/>
  </r>
  <r>
    <s v="20051002H"/>
    <n v="20051002"/>
    <n v="20051002"/>
    <d v="2005-10-02T00:00:00"/>
    <s v="OL"/>
    <s v="_"/>
    <s v="_"/>
    <s v="_"/>
    <s v="_"/>
    <s v="_"/>
    <s v="震災1周年復興祈念レクフェスタ2005"/>
    <s v="新潟"/>
    <s v="15"/>
    <x v="26"/>
    <x v="0"/>
    <x v="33"/>
    <n v="1"/>
  </r>
  <r>
    <s v="20051016H"/>
    <n v="20051016"/>
    <n v="20051016"/>
    <d v="2005-10-16T00:00:00"/>
    <s v="OL"/>
    <s v="_"/>
    <s v="_"/>
    <s v="_"/>
    <s v="_"/>
    <s v="_"/>
    <s v="ミニOLin三条熾盛祭"/>
    <s v="新潟"/>
    <s v="15"/>
    <x v="26"/>
    <x v="0"/>
    <x v="33"/>
    <n v="1"/>
  </r>
  <r>
    <s v="20050403A"/>
    <n v="20050403"/>
    <n v="20050403"/>
    <d v="2005-04-03T00:00:00"/>
    <s v="OL"/>
    <s v="_"/>
    <s v="_"/>
    <s v="_"/>
    <s v="_"/>
    <s v="_"/>
    <s v="金沢大OL大会"/>
    <s v="石川"/>
    <s v="17"/>
    <x v="13"/>
    <x v="0"/>
    <x v="33"/>
    <n v="1"/>
  </r>
  <r>
    <s v="20050522C"/>
    <n v="20050522"/>
    <n v="20050522"/>
    <d v="2005-05-22T00:00:00"/>
    <s v="OL"/>
    <s v="_"/>
    <s v="_"/>
    <s v="o"/>
    <s v="_"/>
    <s v="_"/>
    <s v="第14回石川県民スポレク祭大会兼全国一斉大会"/>
    <s v="石川"/>
    <s v="17"/>
    <x v="13"/>
    <x v="0"/>
    <x v="33"/>
    <n v="1"/>
  </r>
  <r>
    <s v="20050626F"/>
    <n v="20050626"/>
    <n v="20050626"/>
    <d v="2005-06-26T00:00:00"/>
    <s v="OL"/>
    <s v="_"/>
    <s v="_"/>
    <s v="_"/>
    <s v="_"/>
    <s v="_"/>
    <s v="第48回金沢市民体育大会"/>
    <s v="石川"/>
    <s v="17"/>
    <x v="13"/>
    <x v="0"/>
    <x v="33"/>
    <n v="1"/>
  </r>
  <r>
    <s v="20050703B"/>
    <n v="20050703"/>
    <n v="20050703"/>
    <d v="2005-07-03T00:00:00"/>
    <s v="OL"/>
    <s v="_"/>
    <s v="_"/>
    <s v="_"/>
    <s v="_"/>
    <s v="_"/>
    <s v="第57回小松市民体育大会OL大会"/>
    <s v="石川"/>
    <s v="17"/>
    <x v="13"/>
    <x v="0"/>
    <x v="33"/>
    <n v="1"/>
  </r>
  <r>
    <s v="20050807A"/>
    <n v="20050807"/>
    <n v="20050807"/>
    <d v="2005-08-07T00:00:00"/>
    <s v="OL"/>
    <s v="_"/>
    <s v="_"/>
    <s v="_"/>
    <s v="_"/>
    <s v="_"/>
    <s v="第57回石川県民体育大会OL大会"/>
    <s v="石川"/>
    <s v="17"/>
    <x v="13"/>
    <x v="0"/>
    <x v="33"/>
    <n v="1"/>
  </r>
  <r>
    <s v="20051002D"/>
    <n v="20051002"/>
    <n v="20051002"/>
    <d v="2005-10-02T00:00:00"/>
    <s v="OL"/>
    <s v="_"/>
    <s v="_"/>
    <s v="_"/>
    <s v="_"/>
    <s v="_"/>
    <s v="第16回金沢市民スポレク祭大会"/>
    <s v="石川"/>
    <s v="17"/>
    <x v="13"/>
    <x v="0"/>
    <x v="33"/>
    <n v="1"/>
  </r>
  <r>
    <s v="20051009D"/>
    <n v="20051009"/>
    <n v="20051009"/>
    <d v="2005-10-09T00:00:00"/>
    <s v="OL"/>
    <s v="_"/>
    <s v="_"/>
    <s v="s"/>
    <s v="_"/>
    <s v="_"/>
    <s v="石川県健民祭大会"/>
    <s v="石川"/>
    <s v="17"/>
    <x v="13"/>
    <x v="0"/>
    <x v="33"/>
    <n v="1"/>
  </r>
  <r>
    <s v="20051010D"/>
    <n v="20051010"/>
    <n v="20051010"/>
    <d v="2005-10-10T00:00:00"/>
    <s v="OL"/>
    <s v="_"/>
    <s v="_"/>
    <s v="_"/>
    <s v="_"/>
    <s v="_"/>
    <s v="津幡町スポレク祭大会"/>
    <s v="石川"/>
    <s v="17"/>
    <x v="13"/>
    <x v="0"/>
    <x v="33"/>
    <n v="1"/>
  </r>
  <r>
    <s v="20051016G"/>
    <n v="20051016"/>
    <n v="20051016"/>
    <d v="2005-10-16T00:00:00"/>
    <s v="OL"/>
    <s v="_"/>
    <s v="_"/>
    <s v="_"/>
    <s v="_"/>
    <s v="_"/>
    <s v="小松市民スポレク祭大会"/>
    <s v="石川"/>
    <s v="17"/>
    <x v="13"/>
    <x v="0"/>
    <x v="33"/>
    <n v="1"/>
  </r>
  <r>
    <s v="20050626A"/>
    <n v="20050626"/>
    <n v="20050626"/>
    <d v="2005-06-26T00:00:00"/>
    <s v="OL"/>
    <s v="_"/>
    <s v="_"/>
    <s v="_"/>
    <s v="_"/>
    <s v="_"/>
    <s v="第56回福井市民体育大会兼全国一斉大会"/>
    <s v="福井"/>
    <s v="18"/>
    <x v="12"/>
    <x v="0"/>
    <x v="33"/>
    <n v="1"/>
  </r>
  <r>
    <s v="20050925D"/>
    <n v="20050925"/>
    <n v="20050925"/>
    <d v="2005-09-25T00:00:00"/>
    <s v="OL"/>
    <s v="_"/>
    <s v="_"/>
    <s v="_"/>
    <s v="_"/>
    <s v="_"/>
    <s v="第34回福井市民スポレク大会"/>
    <s v="福井"/>
    <s v="18"/>
    <x v="12"/>
    <x v="0"/>
    <x v="33"/>
    <n v="1"/>
  </r>
  <r>
    <s v="20051030A"/>
    <n v="20051030"/>
    <n v="20051030"/>
    <d v="2005-10-30T00:00:00"/>
    <s v="OL"/>
    <s v="_"/>
    <s v="_"/>
    <s v="_"/>
    <s v="_"/>
    <s v="_"/>
    <s v="福井県スポーツ祭大会兼福井市民大会"/>
    <s v="福井"/>
    <s v="18"/>
    <x v="12"/>
    <x v="0"/>
    <x v="33"/>
    <n v="1"/>
  </r>
  <r>
    <s v="20051113D"/>
    <n v="20051113"/>
    <n v="20051113"/>
    <d v="2005-11-13T00:00:00"/>
    <s v="OL"/>
    <s v="_"/>
    <s v="_"/>
    <s v="_"/>
    <s v="_"/>
    <s v="_"/>
    <s v="福井市民秋季大会＜10/30の大会に統合＞"/>
    <s v="福井"/>
    <s v="18"/>
    <x v="12"/>
    <x v="0"/>
    <x v="33"/>
    <n v="1"/>
  </r>
  <r>
    <s v="20050626E"/>
    <n v="20050626"/>
    <n v="20050626"/>
    <d v="2005-06-26T00:00:00"/>
    <s v="OL"/>
    <s v="_"/>
    <s v="_"/>
    <s v="_"/>
    <s v="_"/>
    <s v="_"/>
    <s v="関東インカレ予選兼併設大会"/>
    <s v="山梨"/>
    <s v="19"/>
    <x v="16"/>
    <x v="0"/>
    <x v="33"/>
    <n v="1"/>
  </r>
  <r>
    <s v="20050925A"/>
    <n v="20050925"/>
    <n v="20050925"/>
    <d v="2005-09-25T00:00:00"/>
    <s v="OL"/>
    <s v="_"/>
    <s v="_"/>
    <s v="_"/>
    <s v="_"/>
    <s v="_"/>
    <s v="オオムラサキの里大会"/>
    <s v="山梨"/>
    <s v="19"/>
    <x v="16"/>
    <x v="0"/>
    <x v="33"/>
    <n v="1"/>
  </r>
  <r>
    <s v="20051022C"/>
    <n v="20051019"/>
    <n v="20051019"/>
    <s v="2005/10/19-24"/>
    <s v="OL"/>
    <s v="_"/>
    <s v="_"/>
    <s v="_"/>
    <s v="_"/>
    <s v="_"/>
    <s v="東大富士演習林80周年記念行事"/>
    <s v="山梨"/>
    <s v="19"/>
    <x v="16"/>
    <x v="0"/>
    <x v="33"/>
    <n v="1"/>
  </r>
  <r>
    <s v="20051022C1"/>
    <n v="20051022"/>
    <n v="20051022"/>
    <d v="2005-10-22T00:00:00"/>
    <s v="OL"/>
    <s v="_"/>
    <s v="_"/>
    <s v="_"/>
    <s v="_"/>
    <s v="_"/>
    <s v="東大の森親子OL大会"/>
    <s v="山梨"/>
    <s v="19"/>
    <x v="16"/>
    <x v="0"/>
    <x v="33"/>
    <n v="1"/>
  </r>
  <r>
    <s v="20051022C2"/>
    <n v="20051023"/>
    <n v="20051023"/>
    <d v="2005-10-23T00:00:00"/>
    <s v="OL"/>
    <s v="_"/>
    <s v="_"/>
    <s v="_"/>
    <s v="_"/>
    <s v="_"/>
    <s v="東大の森OL大会2005"/>
    <s v="山梨"/>
    <s v="19"/>
    <x v="16"/>
    <x v="0"/>
    <x v="33"/>
    <n v="1"/>
  </r>
  <r>
    <s v="20050528A"/>
    <n v="20050528"/>
    <n v="20050528"/>
    <d v="2005-05-28T00:00:00"/>
    <s v="OL"/>
    <s v="_"/>
    <s v="_"/>
    <s v="_"/>
    <s v="_"/>
    <s v="_"/>
    <s v="菅平高原アゲイン３"/>
    <s v="長野"/>
    <s v="20"/>
    <x v="19"/>
    <x v="0"/>
    <x v="33"/>
    <n v="1"/>
  </r>
  <r>
    <s v="20050612D"/>
    <n v="20050612"/>
    <n v="20050612"/>
    <d v="2005-06-12T00:00:00"/>
    <s v="OL"/>
    <s v="_"/>
    <s v="_"/>
    <s v="_"/>
    <s v="_"/>
    <s v="_"/>
    <s v="なべくら高原OL大会"/>
    <s v="長野"/>
    <s v="20"/>
    <x v="19"/>
    <x v="0"/>
    <x v="33"/>
    <n v="1"/>
  </r>
  <r>
    <s v="20050709A"/>
    <n v="20050709"/>
    <n v="20050709"/>
    <d v="2005-07-09T00:00:00"/>
    <s v="OL"/>
    <s v="_"/>
    <s v="_"/>
    <s v="_"/>
    <s v="_"/>
    <s v="_"/>
    <s v="信州スカイパークO"/>
    <s v="長野"/>
    <s v="20"/>
    <x v="19"/>
    <x v="0"/>
    <x v="33"/>
    <n v="1"/>
  </r>
  <r>
    <s v="20050710F"/>
    <n v="20050710"/>
    <n v="20050710"/>
    <d v="2005-07-10T00:00:00"/>
    <s v="OL"/>
    <s v="_"/>
    <s v="_"/>
    <s v="_"/>
    <s v="_"/>
    <s v="_"/>
    <s v="霧が峰花祭り大会"/>
    <s v="長野"/>
    <s v="20"/>
    <x v="19"/>
    <x v="0"/>
    <x v="33"/>
    <n v="1"/>
  </r>
  <r>
    <s v="20050504A"/>
    <n v="20050504"/>
    <n v="20050504"/>
    <d v="2005-05-04T00:00:00"/>
    <s v="OL"/>
    <s v="_"/>
    <s v="_"/>
    <s v="_"/>
    <s v="_"/>
    <s v="_"/>
    <s v="第11回根の上高原つつじまつりOL大会"/>
    <s v="岐阜"/>
    <s v="21"/>
    <x v="14"/>
    <x v="0"/>
    <x v="33"/>
    <n v="1"/>
  </r>
  <r>
    <s v="20050619D"/>
    <n v="20050619"/>
    <n v="20050619"/>
    <d v="2005-06-19T00:00:00"/>
    <s v="OL"/>
    <s v="_"/>
    <s v="_"/>
    <s v="_"/>
    <s v="_"/>
    <s v="_"/>
    <s v="関西インカレ予選兼併設大会"/>
    <s v="岐阜"/>
    <s v="21"/>
    <x v="14"/>
    <x v="0"/>
    <x v="33"/>
    <n v="1"/>
  </r>
  <r>
    <s v="20050923B"/>
    <n v="20050923"/>
    <n v="20050923"/>
    <d v="2005-09-23T00:00:00"/>
    <s v="OL"/>
    <s v="_"/>
    <s v="_"/>
    <s v="_"/>
    <s v="_"/>
    <s v="_"/>
    <s v="スポレクぎふ2005大会"/>
    <s v="岐阜"/>
    <s v="21"/>
    <x v="14"/>
    <x v="0"/>
    <x v="33"/>
    <n v="1"/>
  </r>
  <r>
    <s v="20051103B"/>
    <n v="20051103"/>
    <n v="20051103"/>
    <d v="2005-11-03T00:00:00"/>
    <s v="OL"/>
    <s v="_"/>
    <s v="_"/>
    <s v="_"/>
    <s v="_"/>
    <s v="_"/>
    <s v="岐阜レクフェス大会"/>
    <s v="岐阜"/>
    <s v="21"/>
    <x v="14"/>
    <x v="0"/>
    <x v="33"/>
    <n v="1"/>
  </r>
  <r>
    <s v="20051113C"/>
    <n v="20051113"/>
    <n v="20051113"/>
    <d v="2005-11-13T00:00:00"/>
    <s v="OL"/>
    <s v="_"/>
    <s v="_"/>
    <s v="_"/>
    <s v="_"/>
    <s v="_"/>
    <s v="郡上八幡城もみじ祭大会"/>
    <s v="岐阜"/>
    <s v="21"/>
    <x v="14"/>
    <x v="0"/>
    <x v="33"/>
    <n v="1"/>
  </r>
  <r>
    <s v="20051119A"/>
    <n v="20051119"/>
    <n v="20051119"/>
    <d v="2005-11-19T00:00:00"/>
    <s v="OL"/>
    <s v="_"/>
    <s v="_"/>
    <s v="_"/>
    <s v="_"/>
    <s v="_"/>
    <s v="第5回ぞんび～ず大会"/>
    <s v="岐阜"/>
    <s v="21"/>
    <x v="14"/>
    <x v="0"/>
    <x v="33"/>
    <n v="1"/>
  </r>
  <r>
    <s v="20050319A"/>
    <n v="20050319"/>
    <n v="20050319"/>
    <d v="2005-03-19T00:00:00"/>
    <s v="OL"/>
    <s v="_"/>
    <s v="_"/>
    <s v="_"/>
    <s v="_"/>
    <s v="_"/>
    <s v="全日本OL大会前日イベント"/>
    <s v="静岡"/>
    <s v="22"/>
    <x v="21"/>
    <x v="0"/>
    <x v="33"/>
    <n v="1"/>
  </r>
  <r>
    <s v="20050320A"/>
    <n v="20050320"/>
    <n v="20050320"/>
    <d v="2005-03-20T00:00:00"/>
    <s v="OL"/>
    <s v="_"/>
    <s v="_"/>
    <s v="_"/>
    <s v="_"/>
    <s v="_"/>
    <s v="[EPR][JOA]第31回全日本OL大会[alt se:622][/alt]"/>
    <s v="静岡"/>
    <s v="22"/>
    <x v="21"/>
    <x v="0"/>
    <x v="33"/>
    <n v="1"/>
  </r>
  <r>
    <s v="20050321A"/>
    <n v="20050321"/>
    <n v="20050321"/>
    <d v="2005-03-21T00:00:00"/>
    <s v="OL"/>
    <s v="_"/>
    <s v="_"/>
    <s v="r"/>
    <s v="_"/>
    <s v="_"/>
    <s v="全日本OL大会翌日スプリントリレー大会"/>
    <s v="静岡"/>
    <s v="22"/>
    <x v="21"/>
    <x v="0"/>
    <x v="33"/>
    <n v="1"/>
  </r>
  <r>
    <s v="20050326A"/>
    <n v="20050326"/>
    <n v="20050327"/>
    <s v="2005/3/26-7"/>
    <s v="OL"/>
    <s v="_"/>
    <s v="_"/>
    <s v="_"/>
    <s v="_"/>
    <s v="_"/>
    <s v="第18回全日本高等学校選手権併設大会"/>
    <s v="静岡"/>
    <s v="22"/>
    <x v="21"/>
    <x v="0"/>
    <x v="33"/>
    <n v="2"/>
  </r>
  <r>
    <s v="20050327B"/>
    <n v="20050327"/>
    <n v="20050327"/>
    <d v="2005-03-27T00:00:00"/>
    <s v="OL"/>
    <s v="_"/>
    <s v="_"/>
    <s v="_"/>
    <s v="_"/>
    <s v="_"/>
    <s v="県立森林公園大会"/>
    <s v="静岡"/>
    <s v="22"/>
    <x v="21"/>
    <x v="0"/>
    <x v="33"/>
    <n v="1"/>
  </r>
  <r>
    <s v="20050605C"/>
    <n v="20050605"/>
    <n v="20050605"/>
    <d v="2005-06-05T00:00:00"/>
    <s v="OL"/>
    <s v="_"/>
    <s v="_"/>
    <s v="s"/>
    <s v="_"/>
    <s v="_"/>
    <s v="静岡県民スポレク祭大会兼全国一斉大会"/>
    <s v="静岡"/>
    <s v="22"/>
    <x v="21"/>
    <x v="0"/>
    <x v="33"/>
    <n v="1"/>
  </r>
  <r>
    <s v="20050716A"/>
    <n v="20050716"/>
    <n v="20050716"/>
    <d v="2005-07-16T00:00:00"/>
    <s v="OL"/>
    <s v="_"/>
    <s v="_"/>
    <s v="_"/>
    <s v="_"/>
    <s v="_"/>
    <s v="2005サマーチャレンジ記録会"/>
    <s v="静岡"/>
    <s v="22"/>
    <x v="21"/>
    <x v="0"/>
    <x v="33"/>
    <n v="1"/>
  </r>
  <r>
    <s v="20050731A3"/>
    <n v="20050804"/>
    <n v="20050804"/>
    <d v="2005-08-04T00:00:00"/>
    <s v="OL"/>
    <s v="_"/>
    <s v="_"/>
    <s v="_"/>
    <s v="_"/>
    <s v="_"/>
    <s v="WOC2005記念イベント -3-"/>
    <s v="静岡"/>
    <s v="22"/>
    <x v="21"/>
    <x v="0"/>
    <x v="33"/>
    <n v="1"/>
  </r>
  <r>
    <s v="20051120B"/>
    <n v="20051120"/>
    <n v="20051120"/>
    <d v="2005-11-20T00:00:00"/>
    <s v="OL"/>
    <s v="_"/>
    <s v="_"/>
    <s v="_"/>
    <s v="_"/>
    <s v="_"/>
    <s v="第47回中日東海ブロック大会"/>
    <s v="静岡"/>
    <s v="22"/>
    <x v="21"/>
    <x v="0"/>
    <x v="33"/>
    <n v="1"/>
  </r>
  <r>
    <s v="20051211C"/>
    <n v="20051211"/>
    <n v="20051211"/>
    <d v="2005-12-11T00:00:00"/>
    <s v="OL"/>
    <s v="_"/>
    <s v="_"/>
    <s v="s"/>
    <s v="_"/>
    <s v="_"/>
    <s v="浜松市民大会"/>
    <s v="静岡"/>
    <s v="22"/>
    <x v="21"/>
    <x v="0"/>
    <x v="33"/>
    <n v="1"/>
  </r>
  <r>
    <s v="20050130A"/>
    <n v="20050130"/>
    <n v="20050130"/>
    <d v="2005-01-30T00:00:00"/>
    <s v="OL"/>
    <s v="_"/>
    <s v="_"/>
    <s v="_"/>
    <s v="_"/>
    <s v="_"/>
    <s v="第60回岡崎市大会"/>
    <s v="愛知"/>
    <s v="23"/>
    <x v="8"/>
    <x v="0"/>
    <x v="33"/>
    <n v="1"/>
  </r>
  <r>
    <s v="20050206A"/>
    <n v="20050206"/>
    <n v="20050206"/>
    <d v="2005-02-06T00:00:00"/>
    <s v="OL"/>
    <s v="_"/>
    <s v="_"/>
    <s v="_&amp;r"/>
    <s v="_"/>
    <s v="_"/>
    <s v="第18回東海クラブカップリレー大会"/>
    <s v="愛知"/>
    <s v="23"/>
    <x v="8"/>
    <x v="0"/>
    <x v="33"/>
    <n v="1"/>
  </r>
  <r>
    <s v="20050219B"/>
    <n v="20050219"/>
    <n v="20050219"/>
    <d v="2005-02-19T00:00:00"/>
    <s v="OL"/>
    <s v="_"/>
    <s v="_"/>
    <s v="_"/>
    <s v="_"/>
    <s v="_"/>
    <s v="第2回OLC東海大会"/>
    <s v="愛知"/>
    <s v="23"/>
    <x v="8"/>
    <x v="0"/>
    <x v="33"/>
    <n v="1"/>
  </r>
  <r>
    <s v="20050429C"/>
    <n v="20050429"/>
    <n v="20050429"/>
    <d v="2005-04-29T00:00:00"/>
    <s v="OL"/>
    <s v="_"/>
    <s v="_"/>
    <s v="_"/>
    <s v="_"/>
    <s v="_"/>
    <s v="愛知県民OL大会"/>
    <s v="愛知"/>
    <s v="23"/>
    <x v="8"/>
    <x v="0"/>
    <x v="33"/>
    <n v="1"/>
  </r>
  <r>
    <s v="20050515A"/>
    <n v="20050515"/>
    <n v="20050515"/>
    <d v="2005-05-15T00:00:00"/>
    <s v="OL"/>
    <s v="_"/>
    <s v="_"/>
    <s v="_"/>
    <s v="_"/>
    <s v="_"/>
    <s v="2005犬山OL大会"/>
    <s v="愛知"/>
    <s v="23"/>
    <x v="8"/>
    <x v="0"/>
    <x v="33"/>
    <n v="1"/>
  </r>
  <r>
    <s v="20050626G"/>
    <n v="20050626"/>
    <n v="20050626"/>
    <d v="2005-06-26T00:00:00"/>
    <s v="OL"/>
    <s v="_"/>
    <s v="_"/>
    <s v="_"/>
    <s v="_"/>
    <s v="_"/>
    <s v="第13回愛知県高等学校中学校選手権"/>
    <s v="愛知"/>
    <s v="23"/>
    <x v="8"/>
    <x v="0"/>
    <x v="33"/>
    <n v="1"/>
  </r>
  <r>
    <s v="20050710E"/>
    <n v="20050710"/>
    <n v="20050710"/>
    <d v="2005-07-10T00:00:00"/>
    <s v="OL"/>
    <s v="_"/>
    <s v="_"/>
    <s v="_"/>
    <s v="_"/>
    <s v="_"/>
    <s v="第2回東海インカレ個人戦兼併設大会"/>
    <s v="愛知"/>
    <s v="23"/>
    <x v="8"/>
    <x v="0"/>
    <x v="33"/>
    <n v="1"/>
  </r>
  <r>
    <s v="20050806A"/>
    <n v="20050807"/>
    <n v="20050814"/>
    <s v="2005/8/7-14"/>
    <s v="OL"/>
    <s v="_"/>
    <s v="_"/>
    <s v="_"/>
    <s v="_&amp;R"/>
    <s v="_"/>
    <s v="世界選手権（WOC2005)および[JOA]併設大会"/>
    <s v="愛知"/>
    <s v="23"/>
    <x v="8"/>
    <x v="0"/>
    <x v="33"/>
    <n v="8"/>
  </r>
  <r>
    <s v="20051016E"/>
    <n v="20051016"/>
    <n v="20051016"/>
    <d v="2005-10-16T00:00:00"/>
    <s v="OL"/>
    <s v="_"/>
    <s v="_"/>
    <s v="_"/>
    <s v="_"/>
    <s v="_"/>
    <s v="第3回岡崎市民OL大会"/>
    <s v="愛知"/>
    <s v="23"/>
    <x v="8"/>
    <x v="0"/>
    <x v="33"/>
    <n v="1"/>
  </r>
  <r>
    <s v="20051113B"/>
    <n v="20051113"/>
    <n v="20051113"/>
    <d v="2005-11-13T00:00:00"/>
    <s v="OL"/>
    <s v="_"/>
    <s v="_"/>
    <s v="o"/>
    <s v="_"/>
    <s v="_"/>
    <s v="愛知スポレク大会"/>
    <s v="愛知"/>
    <s v="23"/>
    <x v="8"/>
    <x v="0"/>
    <x v="33"/>
    <n v="1"/>
  </r>
  <r>
    <s v="20051105A"/>
    <n v="20051105"/>
    <n v="20051106"/>
    <s v="2005/11/5-6"/>
    <s v="OL"/>
    <s v="_&amp;T"/>
    <s v="_"/>
    <s v="_"/>
    <s v="_&amp;R"/>
    <s v="_"/>
    <s v="インカレロングおよび併設大会[alt se:7690][/alt]"/>
    <s v="愛知"/>
    <s v="23"/>
    <x v="8"/>
    <x v="0"/>
    <x v="33"/>
    <n v="2"/>
  </r>
  <r>
    <s v="20050227B"/>
    <n v="20050227"/>
    <n v="20050227"/>
    <d v="2005-02-27T00:00:00"/>
    <s v="OL"/>
    <s v="_"/>
    <s v="_"/>
    <s v="_"/>
    <s v="_"/>
    <s v="_"/>
    <s v="第46回中日東海ブロックOL大会"/>
    <s v="三重"/>
    <s v="24"/>
    <x v="28"/>
    <x v="0"/>
    <x v="33"/>
    <n v="1"/>
  </r>
  <r>
    <s v="20050925B"/>
    <n v="20050925"/>
    <n v="20050925"/>
    <d v="2005-09-25T00:00:00"/>
    <s v="OL"/>
    <s v="_"/>
    <s v="_"/>
    <s v="_"/>
    <s v="_"/>
    <s v="_"/>
    <s v="みえスポフェスティバル2005大会"/>
    <s v="三重"/>
    <s v="24"/>
    <x v="28"/>
    <x v="0"/>
    <x v="33"/>
    <n v="1"/>
  </r>
  <r>
    <s v="20050206B"/>
    <n v="20050206"/>
    <n v="20050206"/>
    <d v="2005-02-06T00:00:00"/>
    <s v="OL"/>
    <s v="_"/>
    <s v="_"/>
    <s v="_"/>
    <s v="_"/>
    <s v="_"/>
    <s v="パークOin関西滋賀大会"/>
    <s v="滋賀"/>
    <s v="25"/>
    <x v="27"/>
    <x v="0"/>
    <x v="33"/>
    <n v="1"/>
  </r>
  <r>
    <s v="20051126A"/>
    <n v="20051126"/>
    <n v="20051127"/>
    <s v="2005/11/26-27"/>
    <s v="OL"/>
    <s v="_&amp;T"/>
    <s v="_"/>
    <s v="_"/>
    <s v="_"/>
    <s v="_"/>
    <s v="SHIGA 2Days O-Festival 2005"/>
    <s v="滋賀"/>
    <s v="25"/>
    <x v="27"/>
    <x v="0"/>
    <x v="33"/>
    <n v="2"/>
  </r>
  <r>
    <s v="20050213B"/>
    <n v="20050213"/>
    <n v="20050213"/>
    <d v="2005-02-13T00:00:00"/>
    <s v="OL"/>
    <s v="_"/>
    <s v="_"/>
    <s v="s"/>
    <s v="_"/>
    <s v="_"/>
    <s v="京都市民総体OL大会兼八田記念OL大会"/>
    <s v="京都"/>
    <s v="26"/>
    <x v="22"/>
    <x v="0"/>
    <x v="33"/>
    <n v="1"/>
  </r>
  <r>
    <s v="20050306A"/>
    <n v="20050306"/>
    <n v="20050306"/>
    <d v="2005-03-06T00:00:00"/>
    <s v="OL"/>
    <s v="_"/>
    <s v="_"/>
    <s v="_"/>
    <s v="_"/>
    <s v="_"/>
    <s v="京都カップ第4戦"/>
    <s v="京都"/>
    <s v="26"/>
    <x v="22"/>
    <x v="0"/>
    <x v="33"/>
    <n v="1"/>
  </r>
  <r>
    <s v="20050328A"/>
    <n v="20050328"/>
    <n v="20050328"/>
    <d v="2005-03-28T00:00:00"/>
    <s v="OL"/>
    <s v="_"/>
    <s v="_"/>
    <s v="r"/>
    <s v="_"/>
    <s v="_"/>
    <s v="2004年度橘椙戦"/>
    <s v="京都"/>
    <s v="26"/>
    <x v="22"/>
    <x v="0"/>
    <x v="33"/>
    <n v="1"/>
  </r>
  <r>
    <s v="20050515C"/>
    <n v="20050515"/>
    <n v="20050515"/>
    <d v="2005-05-15T00:00:00"/>
    <s v="OL"/>
    <s v="_"/>
    <s v="_"/>
    <s v="_"/>
    <s v="_"/>
    <s v="_"/>
    <s v="2005年度関西学連第1回定例戦"/>
    <s v="京都"/>
    <s v="26"/>
    <x v="22"/>
    <x v="0"/>
    <x v="33"/>
    <n v="1"/>
  </r>
  <r>
    <s v="20050522B"/>
    <n v="20050522"/>
    <n v="20050522"/>
    <d v="2005-05-22T00:00:00"/>
    <s v="OL"/>
    <s v="_"/>
    <s v="_"/>
    <s v="_"/>
    <s v="_"/>
    <s v="_"/>
    <s v="京都カップ第１戦"/>
    <s v="京都"/>
    <s v="26"/>
    <x v="22"/>
    <x v="0"/>
    <x v="33"/>
    <n v="1"/>
  </r>
  <r>
    <s v="20050626D"/>
    <n v="20050626"/>
    <n v="20050626"/>
    <d v="2005-06-26T00:00:00"/>
    <s v="OL"/>
    <s v="_"/>
    <s v="_"/>
    <s v="_"/>
    <s v="_"/>
    <s v="_"/>
    <s v="京都カップ第2戦"/>
    <s v="京都"/>
    <s v="26"/>
    <x v="22"/>
    <x v="0"/>
    <x v="33"/>
    <n v="1"/>
  </r>
  <r>
    <s v="20050731A4"/>
    <n v="20050805"/>
    <n v="20050805"/>
    <d v="2005-08-05T00:00:00"/>
    <s v="OL"/>
    <s v="_"/>
    <s v="_"/>
    <s v="_"/>
    <s v="_"/>
    <s v="_"/>
    <s v="WOC2005記念イベント -4-"/>
    <s v="京都"/>
    <s v="26"/>
    <x v="22"/>
    <x v="0"/>
    <x v="33"/>
    <n v="1"/>
  </r>
  <r>
    <s v="20051120A"/>
    <n v="20051120"/>
    <n v="20051120"/>
    <d v="2005-11-20T00:00:00"/>
    <s v="OL"/>
    <s v="_"/>
    <s v="_"/>
    <s v="_"/>
    <s v="_"/>
    <s v="_"/>
    <s v="みやこOLC20周年記念大会＜当日中止＞"/>
    <s v="京都"/>
    <s v="26"/>
    <x v="22"/>
    <x v="0"/>
    <x v="33"/>
    <n v="1"/>
  </r>
  <r>
    <s v="20050103A"/>
    <n v="20050103"/>
    <n v="20050103"/>
    <d v="2005-01-03T00:00:00"/>
    <s v="OL"/>
    <s v="_"/>
    <s v="_"/>
    <s v="_"/>
    <s v="_"/>
    <s v="_"/>
    <s v="第20回KOLA新春OL大会"/>
    <s v="大阪"/>
    <s v="27"/>
    <x v="23"/>
    <x v="0"/>
    <x v="33"/>
    <n v="1"/>
  </r>
  <r>
    <s v="20050313B"/>
    <n v="20050313"/>
    <n v="20050313"/>
    <d v="2005-03-13T00:00:00"/>
    <s v="OL"/>
    <s v="_"/>
    <s v="_"/>
    <s v="_"/>
    <s v="_"/>
    <s v="_"/>
    <s v="千里OL大会(3/6から変更)"/>
    <s v="大阪"/>
    <s v="27"/>
    <x v="23"/>
    <x v="0"/>
    <x v="33"/>
    <n v="1"/>
  </r>
  <r>
    <s v="20050410A"/>
    <n v="20050410"/>
    <n v="20050410"/>
    <d v="2005-04-10T00:00:00"/>
    <s v="OL"/>
    <s v="_"/>
    <s v="_"/>
    <s v="_"/>
    <s v="_"/>
    <s v="_"/>
    <s v="岸和田市民OL大会"/>
    <s v="大阪"/>
    <s v="27"/>
    <x v="23"/>
    <x v="0"/>
    <x v="33"/>
    <n v="1"/>
  </r>
  <r>
    <s v="20050730A"/>
    <n v="20050730"/>
    <n v="20050730"/>
    <d v="2005-07-30T00:00:00"/>
    <s v="OL"/>
    <s v="_"/>
    <s v="_"/>
    <s v="_"/>
    <s v="_"/>
    <s v="_"/>
    <s v="第19回KOLAナイトO大会"/>
    <s v="大阪"/>
    <s v="27"/>
    <x v="23"/>
    <x v="0"/>
    <x v="33"/>
    <n v="1"/>
  </r>
  <r>
    <s v="20051016D"/>
    <n v="20051016"/>
    <n v="20051016"/>
    <d v="2005-10-16T00:00:00"/>
    <s v="OL"/>
    <s v="_"/>
    <s v="_"/>
    <s v="_"/>
    <s v="_"/>
    <s v="_"/>
    <s v="関西学連第2回定例戦"/>
    <s v="大阪"/>
    <s v="27"/>
    <x v="23"/>
    <x v="0"/>
    <x v="33"/>
    <n v="1"/>
  </r>
  <r>
    <s v="20051204A"/>
    <n v="20051204"/>
    <n v="20051204"/>
    <d v="2005-12-04T00:00:00"/>
    <s v="OL"/>
    <s v="_&amp;T"/>
    <s v="_"/>
    <s v="_"/>
    <s v="_"/>
    <s v="_"/>
    <s v="[NSR]大阪OLC30周年記念大会"/>
    <s v="大阪"/>
    <s v="27"/>
    <x v="23"/>
    <x v="0"/>
    <x v="33"/>
    <n v="1"/>
  </r>
  <r>
    <s v="20050812A"/>
    <n v="20050812"/>
    <n v="20050812"/>
    <d v="2005-08-12T00:00:00"/>
    <s v="OL"/>
    <s v="_"/>
    <s v="_"/>
    <s v="s"/>
    <s v="_"/>
    <s v="_"/>
    <s v="第5回加西ナイトO大会"/>
    <s v="兵庫"/>
    <s v="28"/>
    <x v="34"/>
    <x v="0"/>
    <x v="33"/>
    <n v="1"/>
  </r>
  <r>
    <s v="20050919B"/>
    <n v="20050919"/>
    <n v="20050919"/>
    <d v="2005-09-19T00:00:00"/>
    <s v="OL"/>
    <s v="_"/>
    <s v="_"/>
    <s v="_"/>
    <s v="_"/>
    <s v="_"/>
    <s v="パークOツァーin関西神戸総合運動公園大会"/>
    <s v="兵庫"/>
    <s v="28"/>
    <x v="34"/>
    <x v="0"/>
    <x v="33"/>
    <n v="1"/>
  </r>
  <r>
    <s v="20050919C"/>
    <n v="20050919"/>
    <n v="20050919"/>
    <d v="2005-09-19T00:00:00"/>
    <s v="OL"/>
    <s v="_"/>
    <s v="_"/>
    <s v="_"/>
    <s v="_"/>
    <s v="_"/>
    <s v="ISSOMセミナー"/>
    <s v="兵庫"/>
    <s v="28"/>
    <x v="34"/>
    <x v="0"/>
    <x v="33"/>
    <n v="1"/>
  </r>
  <r>
    <s v="20051002A"/>
    <n v="20051002"/>
    <n v="20051002"/>
    <d v="2005-10-02T00:00:00"/>
    <s v="OL"/>
    <s v="_"/>
    <s v="_"/>
    <s v="_"/>
    <s v="_"/>
    <s v="_"/>
    <s v="第3回神戸大学大会"/>
    <s v="兵庫"/>
    <s v="28"/>
    <x v="34"/>
    <x v="0"/>
    <x v="33"/>
    <n v="1"/>
  </r>
  <r>
    <s v="20051016F"/>
    <n v="20051016"/>
    <n v="20051016"/>
    <d v="2005-10-16T00:00:00"/>
    <s v="OL"/>
    <s v="_"/>
    <s v="_"/>
    <s v="s"/>
    <s v="_"/>
    <s v="_"/>
    <s v="加西OL大会"/>
    <s v="兵庫"/>
    <s v="28"/>
    <x v="34"/>
    <x v="0"/>
    <x v="33"/>
    <n v="1"/>
  </r>
  <r>
    <s v="20050529A"/>
    <n v="20050529"/>
    <n v="20050529"/>
    <d v="2005-05-29T00:00:00"/>
    <s v="OL"/>
    <s v="_"/>
    <s v="_"/>
    <s v="_"/>
    <s v="_"/>
    <s v="_"/>
    <s v="第25回市阪戦（10/10に変更)"/>
    <s v="奈良"/>
    <s v="29"/>
    <x v="31"/>
    <x v="0"/>
    <x v="33"/>
    <n v="1"/>
  </r>
  <r>
    <s v="20051009B"/>
    <n v="20051009"/>
    <n v="20051009"/>
    <d v="2005-10-09T00:00:00"/>
    <s v="OL"/>
    <s v="_"/>
    <s v="_"/>
    <s v="_"/>
    <s v="_"/>
    <s v="_"/>
    <s v="市民スポーツのつどい「オリエンテーリングの広場」"/>
    <s v="奈良"/>
    <s v="29"/>
    <x v="31"/>
    <x v="0"/>
    <x v="33"/>
    <n v="1"/>
  </r>
  <r>
    <s v="20051010C"/>
    <n v="20051010"/>
    <n v="20051010"/>
    <d v="2005-10-10T00:00:00"/>
    <s v="OL"/>
    <s v="_"/>
    <s v="_"/>
    <s v="_"/>
    <s v="_"/>
    <s v="_"/>
    <s v="第25回阪市戦"/>
    <s v="奈良"/>
    <s v="29"/>
    <x v="31"/>
    <x v="0"/>
    <x v="33"/>
    <n v="1"/>
  </r>
  <r>
    <s v="20051023A"/>
    <n v="20051023"/>
    <n v="20051023"/>
    <d v="2005-10-23T00:00:00"/>
    <s v="OL"/>
    <s v="_"/>
    <s v="_"/>
    <s v="_"/>
    <s v="_"/>
    <s v="_"/>
    <s v="[NR]第14回京大大会[alt se:7186][/alt]"/>
    <s v="奈良"/>
    <s v="29"/>
    <x v="31"/>
    <x v="0"/>
    <x v="33"/>
    <n v="1"/>
  </r>
  <r>
    <s v="20051113A"/>
    <n v="20051113"/>
    <n v="20051113"/>
    <d v="2005-11-13T00:00:00"/>
    <s v="OL"/>
    <s v="_"/>
    <s v="_"/>
    <s v="_"/>
    <s v="_"/>
    <s v="_"/>
    <s v="パークOin関西・奈良大会"/>
    <s v="奈良"/>
    <s v="29"/>
    <x v="31"/>
    <x v="0"/>
    <x v="33"/>
    <n v="1"/>
  </r>
  <r>
    <s v="20051225A"/>
    <n v="20051225"/>
    <n v="20051225"/>
    <d v="2005-12-25T00:00:00"/>
    <s v="OL"/>
    <s v="_"/>
    <s v="_"/>
    <s v="_"/>
    <s v="_"/>
    <s v="_"/>
    <s v="関西学連第3回定例戦兼新人戦"/>
    <s v="奈良"/>
    <s v="29"/>
    <x v="31"/>
    <x v="0"/>
    <x v="33"/>
    <n v="1"/>
  </r>
  <r>
    <s v="20050116B"/>
    <n v="20050116"/>
    <n v="20050116"/>
    <d v="2005-01-16T00:00:00"/>
    <s v="OL"/>
    <s v="_"/>
    <s v="_"/>
    <s v="_"/>
    <s v="_"/>
    <s v="_"/>
    <s v="和歌山県民OL大会"/>
    <s v="和歌山"/>
    <s v="30"/>
    <x v="24"/>
    <x v="0"/>
    <x v="33"/>
    <n v="1"/>
  </r>
  <r>
    <s v="20050424D"/>
    <n v="20050424"/>
    <n v="20050424"/>
    <d v="2005-04-24T00:00:00"/>
    <s v="OL"/>
    <s v="_"/>
    <s v="_"/>
    <s v="_"/>
    <s v="_"/>
    <s v="_"/>
    <s v="中辺路アウトドアフェステイバル"/>
    <s v="和歌山"/>
    <s v="30"/>
    <x v="24"/>
    <x v="0"/>
    <x v="33"/>
    <n v="1"/>
  </r>
  <r>
    <s v="20050612A"/>
    <n v="20050612"/>
    <n v="20050612"/>
    <d v="2005-06-12T00:00:00"/>
    <s v="OL"/>
    <s v="_"/>
    <s v="_"/>
    <s v="_"/>
    <s v="_"/>
    <s v="_"/>
    <s v="パークOin関西和歌山大会兼全国一斉大会"/>
    <s v="和歌山"/>
    <s v="30"/>
    <x v="24"/>
    <x v="0"/>
    <x v="33"/>
    <n v="1"/>
  </r>
  <r>
    <s v="20050410B"/>
    <n v="20050410"/>
    <n v="20050410"/>
    <d v="2005-04-10T00:00:00"/>
    <s v="OL"/>
    <s v="_"/>
    <s v="_"/>
    <s v="_"/>
    <s v="_"/>
    <s v="_"/>
    <s v="斐川町三本松公園OL大会"/>
    <s v="島根"/>
    <s v="32"/>
    <x v="6"/>
    <x v="0"/>
    <x v="33"/>
    <n v="1"/>
  </r>
  <r>
    <s v="20050429B"/>
    <n v="20050429"/>
    <n v="20050429"/>
    <d v="2005-04-29T00:00:00"/>
    <s v="OL"/>
    <s v="_"/>
    <s v="_"/>
    <s v="_"/>
    <s v="_"/>
    <s v="_"/>
    <s v="春の松江OL大会"/>
    <s v="島根"/>
    <s v="32"/>
    <x v="6"/>
    <x v="0"/>
    <x v="33"/>
    <n v="1"/>
  </r>
  <r>
    <s v="20050710B"/>
    <n v="20050710"/>
    <n v="20050710"/>
    <d v="2005-07-10T00:00:00"/>
    <s v="OL"/>
    <s v="_"/>
    <s v="_"/>
    <s v="_&amp;s"/>
    <s v="_"/>
    <s v="_"/>
    <s v="島根スポレク祭OL大会"/>
    <s v="島根"/>
    <s v="32"/>
    <x v="6"/>
    <x v="0"/>
    <x v="33"/>
    <n v="1"/>
  </r>
  <r>
    <s v="20051103A"/>
    <n v="20051103"/>
    <n v="20051103"/>
    <d v="2005-11-03T00:00:00"/>
    <s v="OL"/>
    <s v="_"/>
    <s v="_"/>
    <s v="_"/>
    <s v="_"/>
    <s v="_"/>
    <s v="2005松江秋のOL大会"/>
    <s v="島根"/>
    <s v="32"/>
    <x v="6"/>
    <x v="0"/>
    <x v="33"/>
    <n v="1"/>
  </r>
  <r>
    <s v="20051001B"/>
    <n v="20051008"/>
    <n v="20051009"/>
    <s v="2005/10/8-9"/>
    <s v="OL"/>
    <s v="_&amp;T"/>
    <s v="_"/>
    <s v="_"/>
    <s v="_"/>
    <s v="_"/>
    <s v="さんべ祭2日間大会"/>
    <s v="島根"/>
    <s v="32"/>
    <x v="6"/>
    <x v="0"/>
    <x v="33"/>
    <n v="2"/>
  </r>
  <r>
    <s v="20050903A"/>
    <n v="20050903"/>
    <n v="20050904"/>
    <s v="2005/9/3-4"/>
    <s v="OL"/>
    <s v="_"/>
    <s v="_"/>
    <s v="_"/>
    <s v="_"/>
    <s v="_"/>
    <s v="第20回吉備路ナイト＆デイ大会"/>
    <s v="岡山"/>
    <s v="33"/>
    <x v="17"/>
    <x v="0"/>
    <x v="33"/>
    <n v="2"/>
  </r>
  <r>
    <s v="20051218A"/>
    <n v="20051218"/>
    <n v="20051218"/>
    <d v="2005-12-18T00:00:00"/>
    <s v="OL"/>
    <s v="_"/>
    <s v="_"/>
    <s v="r"/>
    <s v="_"/>
    <s v="_"/>
    <s v="[JOA]第14回全日本リレーOL大会"/>
    <s v="岡山"/>
    <s v="33"/>
    <x v="17"/>
    <x v="0"/>
    <x v="33"/>
    <n v="1"/>
  </r>
  <r>
    <s v="20050424B"/>
    <n v="20050424"/>
    <n v="20050424"/>
    <d v="2005-04-24T00:00:00"/>
    <s v="OL"/>
    <s v="_&amp;T"/>
    <s v="_"/>
    <s v="_"/>
    <s v="_"/>
    <s v="_"/>
    <s v="第24回笠岡市OL大会"/>
    <s v="岡山"/>
    <s v="33"/>
    <x v="17"/>
    <x v="0"/>
    <x v="33"/>
    <n v="1"/>
  </r>
  <r>
    <s v="20050505A"/>
    <n v="20050505"/>
    <n v="20050505"/>
    <d v="2005-05-05T00:00:00"/>
    <s v="OL"/>
    <s v="_"/>
    <s v="_"/>
    <s v="_"/>
    <s v="_"/>
    <s v="_"/>
    <s v="七塚OL大会"/>
    <s v="広島"/>
    <s v="34"/>
    <x v="3"/>
    <x v="0"/>
    <x v="33"/>
    <n v="1"/>
  </r>
  <r>
    <s v="20050731D"/>
    <n v="20050731"/>
    <n v="20050731"/>
    <d v="2005-07-31T00:00:00"/>
    <s v="OL"/>
    <s v="_"/>
    <s v="_"/>
    <s v="_"/>
    <s v="_"/>
    <s v="_"/>
    <s v="広島県OL大会・県民の森大会"/>
    <s v="広島"/>
    <s v="34"/>
    <x v="3"/>
    <x v="0"/>
    <x v="33"/>
    <n v="1"/>
  </r>
  <r>
    <s v="20051103C"/>
    <n v="20051103"/>
    <n v="20051103"/>
    <d v="2005-11-03T00:00:00"/>
    <s v="OL"/>
    <s v="_"/>
    <s v="_"/>
    <s v="_"/>
    <s v="_"/>
    <s v="_"/>
    <s v="岩国市民OL大会"/>
    <s v="山口"/>
    <s v="35"/>
    <x v="2"/>
    <x v="0"/>
    <x v="33"/>
    <n v="1"/>
  </r>
  <r>
    <s v="20051217C"/>
    <n v="20051217"/>
    <n v="20051217"/>
    <d v="2005-12-17T00:00:00"/>
    <s v="OL"/>
    <s v="_"/>
    <s v="_"/>
    <s v="_"/>
    <s v="_"/>
    <s v="_"/>
    <s v="第33回山口大大会"/>
    <s v="山口"/>
    <s v="35"/>
    <x v="2"/>
    <x v="0"/>
    <x v="33"/>
    <n v="1"/>
  </r>
  <r>
    <s v="20050110C"/>
    <n v="20050110"/>
    <n v="20050110"/>
    <d v="2005-01-10T00:00:00"/>
    <s v="OL"/>
    <s v="_"/>
    <s v="_"/>
    <s v="_"/>
    <s v="_"/>
    <s v="_"/>
    <s v="第6回クアハウス今治OL大会"/>
    <s v="愛媛"/>
    <s v="38"/>
    <x v="39"/>
    <x v="0"/>
    <x v="33"/>
    <n v="1"/>
  </r>
  <r>
    <s v="20050605D"/>
    <n v="20050605"/>
    <n v="20050605"/>
    <d v="2005-06-05T00:00:00"/>
    <s v="OL"/>
    <s v="_"/>
    <s v="_"/>
    <s v="_"/>
    <s v="_"/>
    <s v="_"/>
    <s v="全国一斉OL愛媛大会"/>
    <s v="愛媛"/>
    <s v="38"/>
    <x v="39"/>
    <x v="0"/>
    <x v="33"/>
    <n v="1"/>
  </r>
  <r>
    <s v="20051113E"/>
    <n v="20051113"/>
    <n v="20051113"/>
    <d v="2005-11-13T00:00:00"/>
    <s v="OL"/>
    <s v="_"/>
    <s v="_"/>
    <s v="s"/>
    <s v="_"/>
    <s v="_"/>
    <s v="えひめスポレク大会"/>
    <s v="愛媛"/>
    <s v="38"/>
    <x v="39"/>
    <x v="0"/>
    <x v="33"/>
    <n v="1"/>
  </r>
  <r>
    <s v="20050123A"/>
    <n v="20050123"/>
    <n v="20050123"/>
    <d v="2005-01-23T00:00:00"/>
    <s v="OL"/>
    <s v="_"/>
    <s v="_"/>
    <s v="o"/>
    <s v="_"/>
    <s v="_"/>
    <s v="北九州新春OL大会"/>
    <s v="福岡"/>
    <s v="40"/>
    <x v="25"/>
    <x v="0"/>
    <x v="33"/>
    <n v="1"/>
  </r>
  <r>
    <s v="20050424C"/>
    <n v="20050424"/>
    <n v="20050424"/>
    <d v="2005-04-24T00:00:00"/>
    <s v="OL"/>
    <s v="_"/>
    <s v="_"/>
    <s v="_"/>
    <s v="_"/>
    <s v="_"/>
    <s v="平尾台OL大会"/>
    <s v="福岡"/>
    <s v="40"/>
    <x v="25"/>
    <x v="0"/>
    <x v="33"/>
    <n v="1"/>
  </r>
  <r>
    <s v="20050429A"/>
    <n v="20050429"/>
    <n v="20050429"/>
    <d v="2005-04-29T00:00:00"/>
    <s v="OL"/>
    <s v="_"/>
    <s v="_"/>
    <s v="_"/>
    <s v="_"/>
    <s v="_"/>
    <s v="みどりの日OL大会"/>
    <s v="福岡"/>
    <s v="40"/>
    <x v="25"/>
    <x v="0"/>
    <x v="33"/>
    <n v="1"/>
  </r>
  <r>
    <s v="20050612B"/>
    <n v="20050612"/>
    <n v="20050612"/>
    <d v="2005-06-12T00:00:00"/>
    <s v="OL"/>
    <s v="_"/>
    <s v="_"/>
    <s v="_"/>
    <s v="_"/>
    <s v="_"/>
    <s v="全国一斉OL福岡大会"/>
    <s v="福岡"/>
    <s v="40"/>
    <x v="25"/>
    <x v="0"/>
    <x v="33"/>
    <n v="1"/>
  </r>
  <r>
    <s v="20050619B"/>
    <n v="20050619"/>
    <n v="20050619"/>
    <d v="2005-06-19T00:00:00"/>
    <s v="OL"/>
    <s v="_"/>
    <s v="_"/>
    <s v="_"/>
    <s v="_"/>
    <s v="_"/>
    <s v="福岡県民OL大会兼久留米大学大会"/>
    <s v="福岡"/>
    <s v="40"/>
    <x v="25"/>
    <x v="0"/>
    <x v="33"/>
    <n v="1"/>
  </r>
  <r>
    <s v="20050919A"/>
    <n v="20050919"/>
    <n v="20050919"/>
    <d v="2005-09-19T00:00:00"/>
    <s v="OL"/>
    <s v="_"/>
    <s v="_"/>
    <s v="_"/>
    <s v="_"/>
    <s v="_"/>
    <s v="北九州ファミリー初心者大会"/>
    <s v="福岡"/>
    <s v="40"/>
    <x v="25"/>
    <x v="0"/>
    <x v="33"/>
    <n v="1"/>
  </r>
  <r>
    <s v="20051010B"/>
    <n v="20051010"/>
    <n v="20051010"/>
    <d v="2005-10-10T00:00:00"/>
    <s v="OL"/>
    <s v="_"/>
    <s v="_"/>
    <s v="_"/>
    <s v="_"/>
    <s v="_"/>
    <s v="北九州市民体育祭OL大会"/>
    <s v="福岡"/>
    <s v="40"/>
    <x v="25"/>
    <x v="0"/>
    <x v="33"/>
    <n v="1"/>
  </r>
  <r>
    <s v="20051120C"/>
    <n v="20051120"/>
    <n v="20051120"/>
    <d v="2005-11-20T00:00:00"/>
    <s v="OL"/>
    <s v="_"/>
    <s v="_"/>
    <s v="_"/>
    <s v="_"/>
    <s v="_"/>
    <s v="福岡県大会"/>
    <s v="福岡"/>
    <s v="40"/>
    <x v="25"/>
    <x v="0"/>
    <x v="33"/>
    <n v="1"/>
  </r>
  <r>
    <s v="20050327A"/>
    <n v="20050327"/>
    <n v="20050327"/>
    <d v="2005-03-27T00:00:00"/>
    <s v="OL"/>
    <s v="_"/>
    <s v="_"/>
    <s v="_"/>
    <s v="_"/>
    <s v="_"/>
    <s v="第13回虹の松原春まつりOL大会"/>
    <s v="佐賀"/>
    <s v="41"/>
    <x v="33"/>
    <x v="0"/>
    <x v="33"/>
    <n v="1"/>
  </r>
  <r>
    <s v="20050522A"/>
    <n v="20050522"/>
    <n v="20050522"/>
    <d v="2005-05-22T00:00:00"/>
    <s v="OL"/>
    <s v="_"/>
    <s v="_"/>
    <s v="_"/>
    <s v="_"/>
    <s v="_"/>
    <s v="第9回佐賀県さわやかスポレク大会"/>
    <s v="佐賀"/>
    <s v="41"/>
    <x v="33"/>
    <x v="0"/>
    <x v="33"/>
    <n v="1"/>
  </r>
  <r>
    <s v="20051204B"/>
    <n v="20051204"/>
    <n v="20051204"/>
    <d v="2005-12-04T00:00:00"/>
    <s v="OL"/>
    <s v="_"/>
    <s v="_"/>
    <s v="_"/>
    <s v="_"/>
    <s v="_"/>
    <s v="第23回佐賀県OL大会"/>
    <s v="佐賀"/>
    <s v="41"/>
    <x v="33"/>
    <x v="0"/>
    <x v="33"/>
    <n v="1"/>
  </r>
  <r>
    <s v="20060504C"/>
    <n v="20060504"/>
    <n v="20060504"/>
    <d v="2006-05-04T00:00:00"/>
    <s v="OL"/>
    <s v="_"/>
    <s v="_"/>
    <s v="_"/>
    <s v="_"/>
    <s v="_"/>
    <s v="Park-O Tour HOKKAIDO 2006 第1戦"/>
    <s v="北海道"/>
    <s v="01"/>
    <x v="18"/>
    <x v="0"/>
    <x v="34"/>
    <n v="1"/>
  </r>
  <r>
    <s v="20060611B"/>
    <n v="20060611"/>
    <n v="20060611"/>
    <d v="2006-06-11T00:00:00"/>
    <s v="OL"/>
    <s v="_"/>
    <s v="_"/>
    <s v="_"/>
    <s v="_"/>
    <s v="_"/>
    <s v="[JOA:S]北海道パークO大会"/>
    <s v="北海道"/>
    <s v="01"/>
    <x v="18"/>
    <x v="0"/>
    <x v="34"/>
    <n v="1"/>
  </r>
  <r>
    <s v="20060820A"/>
    <n v="20060820"/>
    <n v="20060820"/>
    <d v="2006-08-20T00:00:00"/>
    <s v="OL"/>
    <s v="_"/>
    <s v="_"/>
    <s v="_"/>
    <s v="_"/>
    <s v="_"/>
    <s v="第27回共和町OL大会"/>
    <s v="北海道"/>
    <s v="01"/>
    <x v="18"/>
    <x v="0"/>
    <x v="34"/>
    <n v="1"/>
  </r>
  <r>
    <s v="20060930A"/>
    <n v="20060930"/>
    <n v="20060930"/>
    <d v="2006-09-30T00:00:00"/>
    <s v="OL"/>
    <s v="_"/>
    <s v="_"/>
    <s v="_"/>
    <s v="_"/>
    <s v="_"/>
    <s v="[JOA:S]Park-O Tour Hokkaido第3戦"/>
    <s v="北海道"/>
    <s v="01"/>
    <x v="18"/>
    <x v="0"/>
    <x v="34"/>
    <n v="1"/>
  </r>
  <r>
    <s v="20061001C"/>
    <n v="20061001"/>
    <n v="20061001"/>
    <d v="2006-10-01T00:00:00"/>
    <s v="OL"/>
    <s v="_"/>
    <s v="_"/>
    <s v="_"/>
    <s v="_"/>
    <s v="_"/>
    <s v="第29回北大大会[alt se:10788][/alt]"/>
    <s v="北海道"/>
    <s v="01"/>
    <x v="18"/>
    <x v="0"/>
    <x v="34"/>
    <n v="1"/>
  </r>
  <r>
    <s v="20061029E"/>
    <n v="20061029"/>
    <n v="20061029"/>
    <d v="2006-10-29T00:00:00"/>
    <s v="OL"/>
    <s v="_"/>
    <s v="_"/>
    <s v="_"/>
    <s v="_"/>
    <s v="_"/>
    <s v="第29回北海道・東北選手権"/>
    <s v="青森"/>
    <s v="02"/>
    <x v="35"/>
    <x v="0"/>
    <x v="34"/>
    <n v="1"/>
  </r>
  <r>
    <s v="20061015B"/>
    <n v="20061015"/>
    <n v="20061015"/>
    <d v="2006-10-15T00:00:00"/>
    <s v="OL"/>
    <s v="_"/>
    <s v="_"/>
    <s v="_"/>
    <s v="_"/>
    <s v="_"/>
    <s v="第1回岩手大・岩手県立大大会[alt se:11096][/alt]"/>
    <s v="岩手"/>
    <s v="03"/>
    <x v="30"/>
    <x v="0"/>
    <x v="34"/>
    <n v="1"/>
  </r>
  <r>
    <s v="20060430B"/>
    <n v="20060430"/>
    <n v="20060430"/>
    <d v="2006-04-30T00:00:00"/>
    <s v="OL"/>
    <s v="_"/>
    <s v="_"/>
    <s v="_"/>
    <s v="_"/>
    <s v="_"/>
    <s v="みやぎオリエンテーリングの集い(1)"/>
    <s v="宮城"/>
    <s v="04"/>
    <x v="32"/>
    <x v="0"/>
    <x v="34"/>
    <n v="1"/>
  </r>
  <r>
    <s v="20060520A"/>
    <n v="20060520"/>
    <n v="20060520"/>
    <d v="2006-05-20T00:00:00"/>
    <s v="OL"/>
    <s v="_"/>
    <s v="_"/>
    <s v="_"/>
    <s v="_"/>
    <s v="_"/>
    <s v="みやぎオリエンテーリングの集い(2)"/>
    <s v="宮城"/>
    <s v="04"/>
    <x v="32"/>
    <x v="0"/>
    <x v="34"/>
    <n v="1"/>
  </r>
  <r>
    <s v="20060624A"/>
    <n v="20060624"/>
    <n v="20060624"/>
    <d v="2006-06-24T00:00:00"/>
    <s v="OL"/>
    <s v="_"/>
    <s v="_"/>
    <s v="o"/>
    <s v="_"/>
    <s v="_"/>
    <s v="みやぎオリエンテーリングの集い(3)"/>
    <s v="宮城"/>
    <s v="04"/>
    <x v="32"/>
    <x v="0"/>
    <x v="34"/>
    <n v="1"/>
  </r>
  <r>
    <s v="20060702C"/>
    <n v="20060702"/>
    <n v="20060702"/>
    <d v="2006-07-02T00:00:00"/>
    <s v="OL"/>
    <s v="_"/>
    <s v="_"/>
    <s v="r"/>
    <s v="_"/>
    <s v="_"/>
    <s v="第1回米本杯"/>
    <s v="宮城"/>
    <s v="04"/>
    <x v="32"/>
    <x v="0"/>
    <x v="34"/>
    <n v="1"/>
  </r>
  <r>
    <s v="20060730A"/>
    <n v="20060730"/>
    <n v="20060730"/>
    <d v="2006-07-30T00:00:00"/>
    <s v="OL"/>
    <s v="_"/>
    <s v="_"/>
    <s v="_"/>
    <s v="_"/>
    <s v="_"/>
    <s v="みやぎオリエンテーリングの集い(4)"/>
    <s v="宮城"/>
    <s v="04"/>
    <x v="32"/>
    <x v="0"/>
    <x v="34"/>
    <n v="1"/>
  </r>
  <r>
    <s v="20060826A"/>
    <n v="20060826"/>
    <n v="20060826"/>
    <d v="2006-08-26T00:00:00"/>
    <s v="OL"/>
    <s v="_"/>
    <s v="_"/>
    <s v="_"/>
    <s v="_"/>
    <s v="_"/>
    <s v="みやぎオリエンテーリングの集い(5)"/>
    <s v="宮城"/>
    <s v="04"/>
    <x v="32"/>
    <x v="0"/>
    <x v="34"/>
    <n v="1"/>
  </r>
  <r>
    <s v="20060903A"/>
    <n v="20060903"/>
    <n v="20060903"/>
    <d v="2006-09-03T00:00:00"/>
    <s v="OL"/>
    <s v="_"/>
    <s v="_"/>
    <s v="_"/>
    <s v="_"/>
    <s v="_"/>
    <s v="第29回東北大大会[alt se:10451][/alt]"/>
    <s v="宮城"/>
    <s v="04"/>
    <x v="32"/>
    <x v="0"/>
    <x v="34"/>
    <n v="1"/>
  </r>
  <r>
    <s v="20060923A"/>
    <n v="20060923"/>
    <n v="20060923"/>
    <d v="2006-09-23T00:00:00"/>
    <s v="OL"/>
    <s v="_"/>
    <s v="_"/>
    <s v="_"/>
    <s v="_"/>
    <s v="_"/>
    <s v="みやぎオリエンテーリングの集い(6)"/>
    <s v="宮城"/>
    <s v="04"/>
    <x v="32"/>
    <x v="0"/>
    <x v="34"/>
    <n v="1"/>
  </r>
  <r>
    <s v="20060618A"/>
    <n v="20060617"/>
    <n v="20060618"/>
    <s v="2006/6/17-18"/>
    <s v="OL"/>
    <s v="_"/>
    <s v="_"/>
    <s v="_"/>
    <s v="_"/>
    <s v="_"/>
    <s v="[JOA:AS][NSR]さくらんぼ2日間大会2006[alt se:9188][/alt]"/>
    <s v="山形"/>
    <s v="06"/>
    <x v="38"/>
    <x v="0"/>
    <x v="34"/>
    <n v="2"/>
  </r>
  <r>
    <s v="20060319B"/>
    <n v="20060319"/>
    <n v="20060319"/>
    <d v="2006-03-19T00:00:00"/>
    <s v="OL"/>
    <s v="_"/>
    <s v="_"/>
    <s v="_"/>
    <s v="_"/>
    <s v="_"/>
    <s v="第32回福島市大会"/>
    <s v="福島"/>
    <s v="07"/>
    <x v="10"/>
    <x v="0"/>
    <x v="34"/>
    <n v="1"/>
  </r>
  <r>
    <s v="20060611E"/>
    <n v="20060611"/>
    <n v="20060611"/>
    <d v="2006-06-11T00:00:00"/>
    <s v="OL"/>
    <s v="_"/>
    <s v="_"/>
    <s v="s"/>
    <s v="_"/>
    <s v="_"/>
    <s v="第6回あだたら高原大会"/>
    <s v="福島"/>
    <s v="07"/>
    <x v="10"/>
    <x v="0"/>
    <x v="34"/>
    <n v="1"/>
  </r>
  <r>
    <s v="20060709D"/>
    <n v="20060709"/>
    <n v="20060709"/>
    <d v="2006-07-09T00:00:00"/>
    <s v="OL"/>
    <s v="_"/>
    <s v="_"/>
    <s v="r"/>
    <s v="_"/>
    <s v="_"/>
    <s v="福島県総体リレー兼クラブ対抗リレー大会"/>
    <s v="福島"/>
    <s v="07"/>
    <x v="10"/>
    <x v="0"/>
    <x v="34"/>
    <n v="1"/>
  </r>
  <r>
    <s v="20061001F"/>
    <n v="20061001"/>
    <n v="20061001"/>
    <d v="2006-10-01T00:00:00"/>
    <s v="OL"/>
    <s v="_"/>
    <s v="_"/>
    <s v="s"/>
    <s v="_"/>
    <s v="_"/>
    <s v="福島スポーツフェスタ2006"/>
    <s v="福島"/>
    <s v="07"/>
    <x v="10"/>
    <x v="0"/>
    <x v="34"/>
    <n v="1"/>
  </r>
  <r>
    <s v="20061022A"/>
    <n v="20061022"/>
    <n v="20061022"/>
    <d v="2006-10-22T00:00:00"/>
    <s v="OL"/>
    <s v="_"/>
    <s v="_"/>
    <s v="_"/>
    <s v="_"/>
    <s v="_"/>
    <s v="佐藤克己記念第17回福島県選手権"/>
    <s v="福島"/>
    <s v="07"/>
    <x v="10"/>
    <x v="0"/>
    <x v="34"/>
    <n v="1"/>
  </r>
  <r>
    <s v="20061119F"/>
    <n v="20061119"/>
    <n v="20061119"/>
    <d v="2006-11-19T00:00:00"/>
    <s v="OL"/>
    <s v="_"/>
    <s v="_"/>
    <s v="_"/>
    <s v="_"/>
    <s v="_"/>
    <s v="第46回OL二本松大会"/>
    <s v="福島"/>
    <s v="07"/>
    <x v="10"/>
    <x v="0"/>
    <x v="34"/>
    <n v="1"/>
  </r>
  <r>
    <s v="20060409D"/>
    <n v="20060409"/>
    <n v="20060409"/>
    <d v="2006-04-09T00:00:00"/>
    <s v="OL"/>
    <s v="_"/>
    <s v="_"/>
    <s v="_"/>
    <s v="_"/>
    <s v="_"/>
    <s v="水戸千波湖パークO"/>
    <s v="茨城"/>
    <s v="08"/>
    <x v="11"/>
    <x v="0"/>
    <x v="34"/>
    <n v="1"/>
  </r>
  <r>
    <s v="20061029A"/>
    <n v="20061029"/>
    <n v="20061029"/>
    <d v="2006-10-29T00:00:00"/>
    <s v="OL"/>
    <s v="_"/>
    <s v="_"/>
    <s v="_"/>
    <s v="_"/>
    <s v="_"/>
    <s v="[JOA:B]筑波大大会[alt se:10401][/alt]"/>
    <s v="茨城"/>
    <s v="08"/>
    <x v="11"/>
    <x v="0"/>
    <x v="34"/>
    <n v="1"/>
  </r>
  <r>
    <s v="20061112A"/>
    <n v="20061112"/>
    <n v="20061112"/>
    <d v="2006-11-12T00:00:00"/>
    <s v="OL"/>
    <s v="_"/>
    <s v="_"/>
    <s v="_"/>
    <s v="_"/>
    <s v="_"/>
    <s v="[JOA]第32回東日本OL大会[alt se:10624][/alt]"/>
    <s v="茨城"/>
    <s v="08"/>
    <x v="11"/>
    <x v="0"/>
    <x v="34"/>
    <n v="1"/>
  </r>
  <r>
    <s v="20060205A"/>
    <n v="20060205"/>
    <n v="20060205"/>
    <d v="2006-02-05T00:00:00"/>
    <s v="OL"/>
    <s v="_"/>
    <s v="_"/>
    <s v="r"/>
    <s v="_"/>
    <s v="_"/>
    <s v="関東リレー2006"/>
    <s v="栃木"/>
    <s v="09"/>
    <x v="7"/>
    <x v="0"/>
    <x v="34"/>
    <n v="1"/>
  </r>
  <r>
    <s v="20060326A"/>
    <n v="20060326"/>
    <n v="20060326"/>
    <d v="2006-03-26T00:00:00"/>
    <s v="OL"/>
    <s v="_"/>
    <s v="_"/>
    <s v="_"/>
    <s v="_"/>
    <s v="_"/>
    <s v="[JOA][NR]第32回全日本OL大会"/>
    <s v="栃木"/>
    <s v="09"/>
    <x v="7"/>
    <x v="0"/>
    <x v="34"/>
    <n v="1"/>
  </r>
  <r>
    <s v="20060408A"/>
    <n v="20060408"/>
    <n v="20060409"/>
    <s v="2006/4/8-9"/>
    <s v="OL"/>
    <s v="_"/>
    <s v="_"/>
    <s v="_"/>
    <s v="_"/>
    <s v="_"/>
    <s v="[NSR]ナショナルチャレンジ矢板"/>
    <s v="栃木"/>
    <s v="09"/>
    <x v="7"/>
    <x v="0"/>
    <x v="34"/>
    <n v="2"/>
  </r>
  <r>
    <s v="20061111A"/>
    <n v="20061111"/>
    <n v="20061111"/>
    <d v="2006-11-11T00:00:00"/>
    <s v="OL"/>
    <s v="_"/>
    <s v="_"/>
    <s v="_"/>
    <s v="_"/>
    <s v="_"/>
    <s v="ナイトOシャンゼリオン2"/>
    <s v="栃木"/>
    <s v="09"/>
    <x v="7"/>
    <x v="0"/>
    <x v="34"/>
    <n v="1"/>
  </r>
  <r>
    <s v="20060325B"/>
    <n v="20060325"/>
    <n v="20060325"/>
    <d v="2006-03-25T00:00:00"/>
    <s v="OL"/>
    <s v="_&amp;T"/>
    <s v="_"/>
    <s v="_"/>
    <s v="_"/>
    <s v="_"/>
    <s v="[NSR]全日本前日ツーイベント"/>
    <s v="栃木"/>
    <s v="09"/>
    <x v="7"/>
    <x v="0"/>
    <x v="34"/>
    <n v="1"/>
  </r>
  <r>
    <s v="20060805B"/>
    <n v="20060805"/>
    <n v="20060806"/>
    <s v="2006/8/5-6"/>
    <s v="OL"/>
    <s v="_&amp;T"/>
    <s v="_"/>
    <s v="_&amp;r"/>
    <s v="_"/>
    <s v="_"/>
    <s v="Love’99大会(米本君追悼大会)[alt se:10251][/alt]"/>
    <s v="栃木"/>
    <s v="09"/>
    <x v="7"/>
    <x v="0"/>
    <x v="34"/>
    <n v="2"/>
  </r>
  <r>
    <s v="20060618B"/>
    <n v="20060618"/>
    <n v="20060618"/>
    <d v="2006-06-18T00:00:00"/>
    <s v="OL"/>
    <s v="_"/>
    <s v="_"/>
    <s v="_"/>
    <s v="_"/>
    <s v="_"/>
    <s v="関東学連ロングセレ・関東インカレ個人戦・併設大会"/>
    <s v="群馬"/>
    <s v="10"/>
    <x v="20"/>
    <x v="0"/>
    <x v="34"/>
    <n v="1"/>
  </r>
  <r>
    <s v="20061126E"/>
    <n v="20061126"/>
    <n v="20061126"/>
    <d v="2006-11-26T00:00:00"/>
    <s v="OL"/>
    <s v="_"/>
    <s v="_"/>
    <s v="_"/>
    <s v="_"/>
    <s v="_"/>
    <s v="群馬県民「万葉いしぶみの里」大会"/>
    <s v="群馬"/>
    <s v="10"/>
    <x v="20"/>
    <x v="0"/>
    <x v="34"/>
    <n v="1"/>
  </r>
  <r>
    <s v="20060226A"/>
    <n v="20060226"/>
    <n v="20060226"/>
    <d v="2006-02-26T00:00:00"/>
    <s v="OL"/>
    <s v="_"/>
    <s v="_"/>
    <s v="ｒ"/>
    <s v="_"/>
    <s v="_"/>
    <s v="第10回クラブ対抗リレーO大会"/>
    <s v="埼玉"/>
    <s v="11"/>
    <x v="0"/>
    <x v="0"/>
    <x v="34"/>
    <n v="1"/>
  </r>
  <r>
    <s v="20060423A"/>
    <n v="20060423"/>
    <n v="20060423"/>
    <d v="2006-04-23T00:00:00"/>
    <s v="OL"/>
    <s v="_"/>
    <s v="_"/>
    <s v="_"/>
    <s v="_"/>
    <s v="_"/>
    <s v="第4回茶の里いるま大会"/>
    <s v="埼玉"/>
    <s v="11"/>
    <x v="0"/>
    <x v="0"/>
    <x v="34"/>
    <n v="1"/>
  </r>
  <r>
    <s v="20060514H"/>
    <n v="20060514"/>
    <n v="20060514"/>
    <d v="2006-05-14T00:00:00"/>
    <s v="OL"/>
    <s v="_"/>
    <s v="_"/>
    <s v="_"/>
    <s v="_"/>
    <s v="_"/>
    <s v="関東学連新歓ペア大会"/>
    <s v="埼玉"/>
    <s v="11"/>
    <x v="0"/>
    <x v="0"/>
    <x v="34"/>
    <n v="1"/>
  </r>
  <r>
    <s v="20060521A"/>
    <n v="20060521"/>
    <n v="20060521"/>
    <d v="2006-05-21T00:00:00"/>
    <s v="OL"/>
    <s v="_"/>
    <s v="_"/>
    <s v="_"/>
    <s v="_"/>
    <s v="_"/>
    <s v="第5回東京OLクラブベテランズ大会"/>
    <s v="埼玉"/>
    <s v="11"/>
    <x v="0"/>
    <x v="0"/>
    <x v="34"/>
    <n v="1"/>
  </r>
  <r>
    <s v="20060528B"/>
    <n v="20060528"/>
    <n v="20060528"/>
    <d v="2006-05-28T00:00:00"/>
    <s v="OL"/>
    <s v="_"/>
    <s v="_"/>
    <s v="_"/>
    <s v="_"/>
    <s v="_"/>
    <s v="パーク＆キッズO大会"/>
    <s v="埼玉"/>
    <s v="11"/>
    <x v="0"/>
    <x v="0"/>
    <x v="34"/>
    <n v="1"/>
  </r>
  <r>
    <s v="20060610E"/>
    <n v="20060610"/>
    <n v="20060610"/>
    <d v="2006-06-10T00:00:00"/>
    <s v="OL"/>
    <s v="_"/>
    <s v="_"/>
    <s v="_"/>
    <s v="_"/>
    <s v="R"/>
    <s v="小・中学生対象農大三高杯大会"/>
    <s v="埼玉"/>
    <s v="11"/>
    <x v="0"/>
    <x v="0"/>
    <x v="34"/>
    <n v="1"/>
  </r>
  <r>
    <s v="20060611C"/>
    <n v="20060611"/>
    <n v="20060611"/>
    <d v="2006-06-11T00:00:00"/>
    <s v="OL"/>
    <s v="_"/>
    <s v="_"/>
    <s v="_"/>
    <s v="_"/>
    <s v="_"/>
    <s v="06KASEI大会"/>
    <s v="埼玉"/>
    <s v="11"/>
    <x v="0"/>
    <x v="0"/>
    <x v="34"/>
    <n v="1"/>
  </r>
  <r>
    <s v="20060903B"/>
    <n v="20060903"/>
    <n v="20060903"/>
    <d v="2006-09-03T00:00:00"/>
    <s v="OL"/>
    <s v="_"/>
    <s v="_"/>
    <s v="_"/>
    <s v="_"/>
    <s v="_"/>
    <s v="[JOA:B]第22回埼玉県協会大会[alt se:10470][/alt]"/>
    <s v="埼玉"/>
    <s v="11"/>
    <x v="0"/>
    <x v="0"/>
    <x v="34"/>
    <n v="1"/>
  </r>
  <r>
    <s v="20060930C"/>
    <n v="20060930"/>
    <n v="20060930"/>
    <d v="2006-09-30T00:00:00"/>
    <s v="OL"/>
    <s v="_"/>
    <s v="_"/>
    <s v="s"/>
    <s v="_"/>
    <s v="_"/>
    <s v="上尾の森ナイトO大会inくまがや"/>
    <s v="埼玉"/>
    <s v="11"/>
    <x v="0"/>
    <x v="0"/>
    <x v="34"/>
    <n v="1"/>
  </r>
  <r>
    <s v="20061001B"/>
    <n v="20061001"/>
    <n v="20061001"/>
    <d v="2006-10-01T00:00:00"/>
    <s v="OL"/>
    <s v="_"/>
    <s v="_"/>
    <s v="_"/>
    <s v="_"/>
    <s v="_"/>
    <s v="関東学連新人戦"/>
    <s v="埼玉"/>
    <s v="11"/>
    <x v="0"/>
    <x v="0"/>
    <x v="34"/>
    <n v="1"/>
  </r>
  <r>
    <s v="20061022C"/>
    <n v="20061022"/>
    <n v="20061022"/>
    <d v="2006-10-22T00:00:00"/>
    <s v="OL"/>
    <s v="_"/>
    <s v="_"/>
    <s v="_"/>
    <s v="_"/>
    <s v="_"/>
    <s v="第19回埼玉県民大会"/>
    <s v="埼玉"/>
    <s v="11"/>
    <x v="0"/>
    <x v="0"/>
    <x v="34"/>
    <n v="1"/>
  </r>
  <r>
    <s v="20061210B"/>
    <n v="20061210"/>
    <n v="20061210"/>
    <d v="2006-12-10T00:00:00"/>
    <s v="OL"/>
    <s v="_"/>
    <s v="_"/>
    <s v="_"/>
    <s v="_"/>
    <s v="_"/>
    <s v="埼玉レク大会inさかど"/>
    <s v="埼玉"/>
    <s v="11"/>
    <x v="0"/>
    <x v="0"/>
    <x v="34"/>
    <n v="1"/>
  </r>
  <r>
    <s v="20061223A"/>
    <n v="20061223"/>
    <n v="20061223"/>
    <d v="2006-12-23T00:00:00"/>
    <s v="OL"/>
    <s v="_"/>
    <s v="_"/>
    <s v="_"/>
    <s v="_"/>
    <s v="_"/>
    <s v="上尾・伊奈Aパーマネントコースさよなら大会"/>
    <s v="埼玉"/>
    <s v="11"/>
    <x v="0"/>
    <x v="0"/>
    <x v="34"/>
    <n v="1"/>
  </r>
  <r>
    <s v="20060305B"/>
    <n v="20060305"/>
    <n v="20060305"/>
    <d v="2006-03-05T00:00:00"/>
    <s v="OL"/>
    <s v="_"/>
    <s v="_"/>
    <s v="_"/>
    <s v="_"/>
    <s v="_"/>
    <s v="第27回千葉県協会大会"/>
    <s v="千葉"/>
    <s v="12"/>
    <x v="4"/>
    <x v="0"/>
    <x v="34"/>
    <n v="1"/>
  </r>
  <r>
    <s v="20060603A"/>
    <n v="20060603"/>
    <n v="20060603"/>
    <d v="2006-06-03T00:00:00"/>
    <s v="OL"/>
    <s v="_"/>
    <s v="_"/>
    <s v="_"/>
    <s v="_"/>
    <s v="_"/>
    <s v="[NSR]第25回京葉OLクラブ大会[alt se:9983][/alt]"/>
    <s v="千葉"/>
    <s v="12"/>
    <x v="4"/>
    <x v="0"/>
    <x v="34"/>
    <n v="1"/>
  </r>
  <r>
    <s v="20060604A"/>
    <n v="20060604"/>
    <n v="20060604"/>
    <d v="2006-06-04T00:00:00"/>
    <s v="OL"/>
    <s v="_"/>
    <s v="_"/>
    <s v="_"/>
    <s v="_"/>
    <s v="_"/>
    <s v="[JOA:A][NR]第28回東大OLK大会[alt se:9376][/alt]"/>
    <s v="千葉"/>
    <s v="12"/>
    <x v="4"/>
    <x v="0"/>
    <x v="34"/>
    <n v="1"/>
  </r>
  <r>
    <s v="20061022D"/>
    <n v="20061022"/>
    <n v="20061022"/>
    <d v="2006-10-22T00:00:00"/>
    <s v="OL"/>
    <s v="_"/>
    <s v="_"/>
    <s v="_"/>
    <s v="_"/>
    <s v="_"/>
    <s v="第28回千葉県協会大会"/>
    <s v="千葉"/>
    <s v="12"/>
    <x v="4"/>
    <x v="0"/>
    <x v="34"/>
    <n v="1"/>
  </r>
  <r>
    <s v="20061119C"/>
    <n v="20061119"/>
    <n v="20061119"/>
    <d v="2006-11-19T00:00:00"/>
    <s v="OL"/>
    <s v="_"/>
    <s v="_"/>
    <s v="_"/>
    <s v="_"/>
    <s v="_"/>
    <s v="第2回千葉県立青葉の森公園大会[alt se:11032][/alt]"/>
    <s v="千葉"/>
    <s v="12"/>
    <x v="4"/>
    <x v="0"/>
    <x v="34"/>
    <n v="1"/>
  </r>
  <r>
    <s v="20061216A"/>
    <n v="20061216"/>
    <n v="20061217"/>
    <s v="2006/12/16-17"/>
    <s v="OL"/>
    <s v="_"/>
    <s v="_"/>
    <s v="_"/>
    <s v="_"/>
    <s v="_"/>
    <s v="[JOA:S][NSR]第26回京葉OLクラブ・北総大会[alt se:11425][/alt]"/>
    <s v="千葉"/>
    <s v="12"/>
    <x v="4"/>
    <x v="0"/>
    <x v="34"/>
    <n v="2"/>
  </r>
  <r>
    <s v="20060102A"/>
    <n v="20060102"/>
    <n v="20060102"/>
    <d v="2006-01-02T00:00:00"/>
    <s v="OL"/>
    <s v="_"/>
    <s v="_"/>
    <s v="_"/>
    <s v="_"/>
    <s v="_"/>
    <s v="第22回七福神OL大会"/>
    <s v="東京"/>
    <s v="13"/>
    <x v="5"/>
    <x v="0"/>
    <x v="34"/>
    <n v="1"/>
  </r>
  <r>
    <s v="20060122A"/>
    <n v="20060122"/>
    <n v="20060122"/>
    <d v="2006-01-22T00:00:00"/>
    <s v="OL"/>
    <s v="_"/>
    <s v="_"/>
    <s v="_"/>
    <s v="_"/>
    <s v="_"/>
    <s v="第23回ジュニアチャンピオン大会[alt se:8497][/alt]"/>
    <s v="東京"/>
    <s v="13"/>
    <x v="5"/>
    <x v="0"/>
    <x v="34"/>
    <n v="1"/>
  </r>
  <r>
    <s v="20061001D"/>
    <n v="20061001"/>
    <n v="20061001"/>
    <d v="2006-10-01T00:00:00"/>
    <s v="OL"/>
    <s v="_"/>
    <s v="_"/>
    <s v="_"/>
    <s v="_"/>
    <s v="_"/>
    <s v="代々木公園大会"/>
    <s v="東京"/>
    <s v="13"/>
    <x v="5"/>
    <x v="0"/>
    <x v="34"/>
    <n v="1"/>
  </r>
  <r>
    <s v="20061009C"/>
    <n v="20061009"/>
    <n v="20061009"/>
    <d v="2006-10-09T00:00:00"/>
    <s v="OL"/>
    <s v="_"/>
    <s v="_"/>
    <s v="_"/>
    <s v="_"/>
    <s v="_"/>
    <s v="第17回青梅市スポレクフェスタOLの部"/>
    <s v="東京"/>
    <s v="13"/>
    <x v="5"/>
    <x v="0"/>
    <x v="34"/>
    <n v="1"/>
  </r>
  <r>
    <s v="20060101A"/>
    <n v="20060101"/>
    <n v="20060101"/>
    <d v="2006-01-01T00:00:00"/>
    <s v="OL"/>
    <s v="_"/>
    <s v="_"/>
    <s v="_"/>
    <s v="_"/>
    <s v="_"/>
    <s v="第30回元朝OL大会"/>
    <s v="神奈川"/>
    <s v="14"/>
    <x v="1"/>
    <x v="0"/>
    <x v="34"/>
    <n v="1"/>
  </r>
  <r>
    <s v="20060521D"/>
    <n v="20060521"/>
    <n v="20060521"/>
    <d v="2006-05-21T00:00:00"/>
    <s v="OL"/>
    <s v="_"/>
    <s v="_"/>
    <s v="_"/>
    <s v="_"/>
    <s v="_"/>
    <s v="サン・スーシ春のOL大会"/>
    <s v="神奈川"/>
    <s v="14"/>
    <x v="1"/>
    <x v="0"/>
    <x v="34"/>
    <n v="1"/>
  </r>
  <r>
    <s v="20060129A"/>
    <n v="20060129"/>
    <n v="20060129"/>
    <d v="2006-01-29T00:00:00"/>
    <s v="OL"/>
    <s v="_&amp;T"/>
    <s v="_"/>
    <s v="_"/>
    <s v="_"/>
    <s v="_"/>
    <s v="かながわOL大会"/>
    <s v="神奈川"/>
    <s v="14"/>
    <x v="1"/>
    <x v="0"/>
    <x v="34"/>
    <n v="1"/>
  </r>
  <r>
    <s v="20060923D"/>
    <n v="20060923"/>
    <n v="20060923"/>
    <d v="2006-09-23T00:00:00"/>
    <s v="OL"/>
    <s v="_&amp;T"/>
    <s v="_"/>
    <s v="_"/>
    <s v="_"/>
    <s v="_"/>
    <s v="かながわOL大会"/>
    <s v="神奈川"/>
    <s v="14"/>
    <x v="1"/>
    <x v="0"/>
    <x v="34"/>
    <n v="1"/>
  </r>
  <r>
    <s v="20060416B"/>
    <n v="20060416"/>
    <n v="20060416"/>
    <d v="2006-04-16T00:00:00"/>
    <s v="OL"/>
    <s v="_"/>
    <s v="_"/>
    <s v="_"/>
    <s v="_"/>
    <s v="_"/>
    <s v="第20回新潟大大会"/>
    <s v="新潟"/>
    <s v="15"/>
    <x v="26"/>
    <x v="0"/>
    <x v="34"/>
    <n v="1"/>
  </r>
  <r>
    <s v="20060521E"/>
    <n v="20060521"/>
    <n v="20060521"/>
    <d v="2006-05-21T00:00:00"/>
    <s v="OL"/>
    <s v="_"/>
    <s v="_"/>
    <s v="_"/>
    <s v="_"/>
    <s v="_"/>
    <s v="新潟協会杯兼第28回上越市OLクラブ大会"/>
    <s v="新潟"/>
    <s v="15"/>
    <x v="26"/>
    <x v="0"/>
    <x v="34"/>
    <n v="1"/>
  </r>
  <r>
    <s v="20061009D"/>
    <n v="20061009"/>
    <n v="20061009"/>
    <d v="2006-10-09T00:00:00"/>
    <s v="OL"/>
    <s v="_"/>
    <s v="_"/>
    <s v="_"/>
    <s v="_"/>
    <s v="_"/>
    <s v="＜熊出没で中止＞第1回愛宕山大会"/>
    <s v="新潟"/>
    <s v="15"/>
    <x v="26"/>
    <x v="0"/>
    <x v="34"/>
    <n v="1"/>
  </r>
  <r>
    <s v="20061126B"/>
    <n v="20061126"/>
    <n v="20061126"/>
    <d v="2006-11-26T00:00:00"/>
    <s v="OL"/>
    <s v="_"/>
    <s v="_"/>
    <s v="_"/>
    <s v="_"/>
    <s v="_"/>
    <s v="＜熊出没で中止＞平成18年度新潟県OL協会杯大会[alt se:11074][/alt]"/>
    <s v="新潟"/>
    <s v="15"/>
    <x v="26"/>
    <x v="0"/>
    <x v="34"/>
    <n v="1"/>
  </r>
  <r>
    <s v="20060625A"/>
    <n v="20060625"/>
    <n v="20060625"/>
    <d v="2006-06-25T00:00:00"/>
    <s v="OL"/>
    <s v="_"/>
    <s v="_"/>
    <s v="_"/>
    <s v="_"/>
    <s v="_"/>
    <s v="第15回富山県スポーツ祭大会"/>
    <s v="富山"/>
    <s v="16"/>
    <x v="37"/>
    <x v="0"/>
    <x v="34"/>
    <n v="1"/>
  </r>
  <r>
    <s v="20060402B"/>
    <n v="20060402"/>
    <n v="20060402"/>
    <d v="2006-04-02T00:00:00"/>
    <s v="OL"/>
    <s v="_"/>
    <s v="_"/>
    <s v="_"/>
    <s v="_"/>
    <s v="_"/>
    <s v="第23回金沢大OL大会"/>
    <s v="石川"/>
    <s v="17"/>
    <x v="13"/>
    <x v="0"/>
    <x v="34"/>
    <n v="1"/>
  </r>
  <r>
    <s v="20060521F"/>
    <n v="20060521"/>
    <n v="20060521"/>
    <d v="2006-05-21T00:00:00"/>
    <s v="OL"/>
    <s v="_"/>
    <s v="_"/>
    <s v="o"/>
    <s v="_"/>
    <s v="_"/>
    <s v="第15回石川県スポレク祭大会"/>
    <s v="石川"/>
    <s v="17"/>
    <x v="13"/>
    <x v="0"/>
    <x v="34"/>
    <n v="1"/>
  </r>
  <r>
    <s v="20060625B"/>
    <n v="20060625"/>
    <n v="20060625"/>
    <d v="2006-06-25T00:00:00"/>
    <s v="OL"/>
    <s v="_"/>
    <s v="_"/>
    <s v="_"/>
    <s v="_"/>
    <s v="_"/>
    <s v="第49回金沢市民体育大会"/>
    <s v="石川"/>
    <s v="17"/>
    <x v="13"/>
    <x v="0"/>
    <x v="34"/>
    <n v="1"/>
  </r>
  <r>
    <s v="20060702A"/>
    <n v="20060702"/>
    <n v="20060702"/>
    <d v="2006-07-02T00:00:00"/>
    <s v="OL"/>
    <s v="_"/>
    <s v="_"/>
    <s v="_"/>
    <s v="_"/>
    <s v="_"/>
    <s v="第58回小松市民体育大会"/>
    <s v="石川"/>
    <s v="17"/>
    <x v="13"/>
    <x v="0"/>
    <x v="34"/>
    <n v="1"/>
  </r>
  <r>
    <s v="20060806A"/>
    <n v="20060806"/>
    <n v="20060806"/>
    <d v="2006-08-06T00:00:00"/>
    <s v="OL"/>
    <s v="_"/>
    <s v="_"/>
    <s v="_"/>
    <s v="_"/>
    <s v="_"/>
    <s v="第58回石川県民体育大会OL大会"/>
    <s v="石川"/>
    <s v="17"/>
    <x v="13"/>
    <x v="0"/>
    <x v="34"/>
    <n v="1"/>
  </r>
  <r>
    <s v="20061009B"/>
    <n v="20061009"/>
    <n v="20061009"/>
    <d v="2006-10-09T00:00:00"/>
    <s v="OL"/>
    <s v="_"/>
    <s v="_"/>
    <s v="_"/>
    <s v="_"/>
    <s v="_"/>
    <s v="石川健民祭大会兼津幡町スポレク大会"/>
    <s v="石川"/>
    <s v="17"/>
    <x v="13"/>
    <x v="0"/>
    <x v="34"/>
    <n v="1"/>
  </r>
  <r>
    <s v="20060423E"/>
    <n v="20060423"/>
    <n v="20060423"/>
    <d v="2006-04-23T00:00:00"/>
    <s v="OL"/>
    <s v="_"/>
    <s v="_"/>
    <s v="_"/>
    <s v="_"/>
    <s v="_"/>
    <s v="春季福井市民大会"/>
    <s v="福井"/>
    <s v="18"/>
    <x v="12"/>
    <x v="0"/>
    <x v="34"/>
    <n v="1"/>
  </r>
  <r>
    <s v="20060618C"/>
    <n v="20060618"/>
    <n v="20060618"/>
    <d v="2006-06-18T00:00:00"/>
    <s v="OL"/>
    <s v="_"/>
    <s v="_"/>
    <s v="_"/>
    <s v="_"/>
    <s v="_"/>
    <s v="第57回福井市民体育大会大会"/>
    <s v="福井"/>
    <s v="18"/>
    <x v="12"/>
    <x v="0"/>
    <x v="34"/>
    <n v="1"/>
  </r>
  <r>
    <s v="20060924C"/>
    <n v="20060924"/>
    <n v="20060924"/>
    <d v="2006-09-24T00:00:00"/>
    <s v="OL"/>
    <s v="_"/>
    <s v="_"/>
    <s v="_"/>
    <s v="_"/>
    <s v="_"/>
    <s v="第35回福井市民スポレク大会"/>
    <s v="福井"/>
    <s v="18"/>
    <x v="12"/>
    <x v="0"/>
    <x v="34"/>
    <n v="1"/>
  </r>
  <r>
    <s v="20061029D"/>
    <n v="20061029"/>
    <n v="20061029"/>
    <d v="2006-10-29T00:00:00"/>
    <s v="OL"/>
    <s v="_"/>
    <s v="_"/>
    <s v="_"/>
    <s v="_"/>
    <s v="_"/>
    <s v="福井県民スポーツ祭大会"/>
    <s v="福井"/>
    <s v="18"/>
    <x v="12"/>
    <x v="0"/>
    <x v="34"/>
    <n v="1"/>
  </r>
  <r>
    <s v="20061119H"/>
    <n v="20061119"/>
    <n v="20061119"/>
    <d v="2006-11-19T00:00:00"/>
    <s v="OL"/>
    <s v="_"/>
    <s v="_"/>
    <s v="_"/>
    <s v="_"/>
    <s v="_"/>
    <s v="福井市民秋季大会"/>
    <s v="福井"/>
    <s v="18"/>
    <x v="12"/>
    <x v="0"/>
    <x v="34"/>
    <n v="1"/>
  </r>
  <r>
    <s v="20061007A"/>
    <n v="20061007"/>
    <n v="20061008"/>
    <s v="2006/10/7-8"/>
    <s v="OL"/>
    <s v="_"/>
    <s v="_"/>
    <s v="_"/>
    <s v="_"/>
    <s v="_"/>
    <s v="トータス２日間大会([JOA:B]あり)"/>
    <s v="山梨"/>
    <s v="19"/>
    <x v="16"/>
    <x v="0"/>
    <x v="34"/>
    <n v="2"/>
  </r>
  <r>
    <s v="20061014A"/>
    <n v="20061014"/>
    <n v="20061014"/>
    <d v="2006-10-14T00:00:00"/>
    <s v="OL"/>
    <s v="_"/>
    <s v="_"/>
    <s v="_"/>
    <s v="_"/>
    <s v="_"/>
    <s v="第18回OLT杯"/>
    <s v="山梨"/>
    <s v="19"/>
    <x v="16"/>
    <x v="0"/>
    <x v="34"/>
    <n v="1"/>
  </r>
  <r>
    <s v="20060528D"/>
    <n v="20060528"/>
    <n v="20060528"/>
    <d v="2006-05-28T00:00:00"/>
    <s v="OL"/>
    <s v="_"/>
    <s v="_"/>
    <s v="_"/>
    <s v="_"/>
    <s v="_"/>
    <s v="恐竜公園大会"/>
    <s v="長野"/>
    <s v="20"/>
    <x v="19"/>
    <x v="0"/>
    <x v="34"/>
    <n v="1"/>
  </r>
  <r>
    <s v="20060604B"/>
    <n v="20060604"/>
    <n v="20060604"/>
    <d v="2006-06-04T00:00:00"/>
    <s v="OL"/>
    <s v="_"/>
    <s v="_"/>
    <s v="_"/>
    <s v="_"/>
    <s v="_"/>
    <s v="第7回ファミリー大会"/>
    <s v="長野"/>
    <s v="20"/>
    <x v="19"/>
    <x v="0"/>
    <x v="34"/>
    <n v="1"/>
  </r>
  <r>
    <s v="20060610C"/>
    <n v="20060610"/>
    <n v="20060610"/>
    <d v="2006-06-10T00:00:00"/>
    <s v="OL"/>
    <s v="_"/>
    <s v="_"/>
    <s v="_"/>
    <s v="_"/>
    <s v="_"/>
    <s v="菅平高原アゲイン４"/>
    <s v="長野"/>
    <s v="20"/>
    <x v="19"/>
    <x v="0"/>
    <x v="34"/>
    <n v="1"/>
  </r>
  <r>
    <s v="20060709E"/>
    <n v="20060709"/>
    <n v="20060709"/>
    <d v="2006-07-09T00:00:00"/>
    <s v="OL"/>
    <s v="_"/>
    <s v="_"/>
    <s v="_"/>
    <s v="_"/>
    <s v="_"/>
    <s v="霧が峰花祭り大会"/>
    <s v="長野"/>
    <s v="20"/>
    <x v="19"/>
    <x v="0"/>
    <x v="34"/>
    <n v="1"/>
  </r>
  <r>
    <s v="20060916A"/>
    <n v="20060916"/>
    <n v="20060916"/>
    <s v="2006/9/16-17"/>
    <s v="OL"/>
    <s v="_"/>
    <s v="_"/>
    <s v="_"/>
    <s v="R"/>
    <s v="_"/>
    <s v="日本学生OL選手権(個人ロング)"/>
    <s v="長野"/>
    <s v="20"/>
    <x v="19"/>
    <x v="0"/>
    <x v="34"/>
    <n v="1"/>
  </r>
  <r>
    <s v="20060918B"/>
    <n v="20060916"/>
    <n v="20060918"/>
    <s v="2006/9/16-18"/>
    <s v="OL"/>
    <s v="_"/>
    <s v="_"/>
    <s v="_&amp;r"/>
    <s v="_"/>
    <s v="_"/>
    <s v="第14回クラブカップ7人リレー大会"/>
    <s v="長野"/>
    <s v="20"/>
    <x v="19"/>
    <x v="0"/>
    <x v="34"/>
    <n v="3"/>
  </r>
  <r>
    <s v="20060219A"/>
    <n v="20060219"/>
    <n v="20060219"/>
    <d v="2006-02-19T00:00:00"/>
    <s v="OL"/>
    <s v="_"/>
    <s v="_"/>
    <s v="_"/>
    <s v="_"/>
    <s v="_"/>
    <s v="第1回岐阜県OL協会大会"/>
    <s v="岐阜"/>
    <s v="21"/>
    <x v="14"/>
    <x v="0"/>
    <x v="34"/>
    <n v="1"/>
  </r>
  <r>
    <s v="20060504B"/>
    <n v="20060505"/>
    <n v="20060505"/>
    <d v="2006-05-05T00:00:00"/>
    <s v="OL"/>
    <s v="_"/>
    <s v="_"/>
    <s v="_"/>
    <s v="_"/>
    <s v="_"/>
    <s v="第12回根の上高原つつじまつりOL大会"/>
    <s v="岐阜"/>
    <s v="21"/>
    <x v="14"/>
    <x v="0"/>
    <x v="34"/>
    <n v="1"/>
  </r>
  <r>
    <s v="20060923C"/>
    <n v="20060923"/>
    <n v="20060923"/>
    <d v="2006-09-23T00:00:00"/>
    <s v="OL"/>
    <s v="_"/>
    <s v="_"/>
    <s v="_"/>
    <s v="_"/>
    <s v="_"/>
    <s v="スポレクぎふ2006大会"/>
    <s v="岐阜"/>
    <s v="21"/>
    <x v="14"/>
    <x v="0"/>
    <x v="34"/>
    <n v="1"/>
  </r>
  <r>
    <s v="20060108B"/>
    <n v="20060108"/>
    <n v="20060108"/>
    <d v="2006-01-08T00:00:00"/>
    <s v="OL"/>
    <s v="_"/>
    <s v="_"/>
    <s v="_"/>
    <s v="_"/>
    <s v="_"/>
    <s v="新春OL三昧"/>
    <s v="静岡"/>
    <s v="22"/>
    <x v="21"/>
    <x v="0"/>
    <x v="34"/>
    <n v="1"/>
  </r>
  <r>
    <s v="20060212A"/>
    <n v="20060212"/>
    <n v="20060212"/>
    <d v="2006-02-12T00:00:00"/>
    <s v="OL"/>
    <s v="_"/>
    <s v="_"/>
    <s v="_"/>
    <s v="_"/>
    <s v="_"/>
    <s v="第28回早大OC大会[alt se:8432][/alt]"/>
    <s v="静岡"/>
    <s v="22"/>
    <x v="21"/>
    <x v="0"/>
    <x v="34"/>
    <n v="1"/>
  </r>
  <r>
    <s v="20060317A"/>
    <n v="20060317"/>
    <n v="20060319"/>
    <s v="2006/3/17-19"/>
    <s v="OL"/>
    <s v="_"/>
    <s v="_"/>
    <s v="_"/>
    <s v="_"/>
    <s v="_"/>
    <s v="第19回全日本高等学校選手権＆併設大会"/>
    <s v="静岡"/>
    <s v="22"/>
    <x v="21"/>
    <x v="0"/>
    <x v="34"/>
    <n v="3"/>
  </r>
  <r>
    <s v="20060326C"/>
    <n v="20060326"/>
    <n v="20060326"/>
    <d v="2006-03-26T00:00:00"/>
    <s v="OL"/>
    <s v="_"/>
    <s v="_"/>
    <s v="_"/>
    <s v="_"/>
    <s v="_"/>
    <s v="県立森林公園大会"/>
    <s v="静岡"/>
    <s v="22"/>
    <x v="21"/>
    <x v="0"/>
    <x v="34"/>
    <n v="1"/>
  </r>
  <r>
    <s v="20060514F"/>
    <n v="20060514"/>
    <n v="20060514"/>
    <d v="2006-05-14T00:00:00"/>
    <s v="OL"/>
    <s v="_"/>
    <s v="_"/>
    <s v="o"/>
    <s v="_"/>
    <s v="_"/>
    <s v="第2回佐鳴湖市民大会"/>
    <s v="静岡"/>
    <s v="22"/>
    <x v="21"/>
    <x v="0"/>
    <x v="34"/>
    <n v="1"/>
  </r>
  <r>
    <s v="20060604C"/>
    <n v="20060604"/>
    <n v="20060604"/>
    <d v="2006-06-04T00:00:00"/>
    <s v="OL"/>
    <s v="_"/>
    <s v="_"/>
    <s v="s"/>
    <s v="_"/>
    <s v="_"/>
    <s v="第13回県民スポレク祭大会"/>
    <s v="静岡"/>
    <s v="22"/>
    <x v="21"/>
    <x v="0"/>
    <x v="34"/>
    <n v="1"/>
  </r>
  <r>
    <s v="20060625C"/>
    <n v="20060625"/>
    <n v="20060625"/>
    <d v="2006-06-25T00:00:00"/>
    <s v="OL"/>
    <s v="_"/>
    <s v="_"/>
    <s v="_"/>
    <s v="_"/>
    <s v="_"/>
    <s v="東海インカレ個人戦兼併設大会"/>
    <s v="静岡"/>
    <s v="22"/>
    <x v="21"/>
    <x v="0"/>
    <x v="34"/>
    <n v="1"/>
  </r>
  <r>
    <s v="20060709B"/>
    <n v="20060709"/>
    <n v="20060709"/>
    <d v="2006-07-09T00:00:00"/>
    <s v="OL"/>
    <s v="_"/>
    <s v="_"/>
    <s v="_"/>
    <s v="_"/>
    <s v="_"/>
    <s v="第4回クラブ対抗戦"/>
    <s v="静岡"/>
    <s v="22"/>
    <x v="21"/>
    <x v="0"/>
    <x v="34"/>
    <n v="1"/>
  </r>
  <r>
    <s v="20060813A"/>
    <n v="20060813"/>
    <n v="20060813"/>
    <d v="2006-08-13T00:00:00"/>
    <s v="OL"/>
    <s v="_"/>
    <s v="_"/>
    <s v="_"/>
    <s v="_"/>
    <s v="_"/>
    <s v="北東インカレ2006"/>
    <s v="静岡"/>
    <s v="22"/>
    <x v="21"/>
    <x v="0"/>
    <x v="34"/>
    <n v="1"/>
  </r>
  <r>
    <s v="20061029B"/>
    <n v="20061029"/>
    <n v="20061029"/>
    <d v="2006-10-29T00:00:00"/>
    <s v="OL"/>
    <s v="_"/>
    <s v="_"/>
    <s v="s"/>
    <s v="_"/>
    <s v="_"/>
    <s v="ねんりんピック静岡2006協賛大会"/>
    <s v="静岡"/>
    <s v="22"/>
    <x v="21"/>
    <x v="0"/>
    <x v="34"/>
    <n v="1"/>
  </r>
  <r>
    <s v="20060108A"/>
    <n v="20060108"/>
    <n v="20060108"/>
    <d v="2006-01-08T00:00:00"/>
    <s v="OL"/>
    <s v="_"/>
    <s v="_"/>
    <s v="_"/>
    <s v="_"/>
    <s v="_"/>
    <s v="ASK大会"/>
    <s v="愛知"/>
    <s v="23"/>
    <x v="8"/>
    <x v="0"/>
    <x v="34"/>
    <n v="1"/>
  </r>
  <r>
    <s v="20060129B"/>
    <n v="20060129"/>
    <n v="20060129"/>
    <d v="2006-01-29T00:00:00"/>
    <s v="OL"/>
    <s v="_"/>
    <s v="_"/>
    <s v="_"/>
    <s v="_"/>
    <s v="_"/>
    <s v="岡崎市OL大会"/>
    <s v="愛知"/>
    <s v="23"/>
    <x v="8"/>
    <x v="0"/>
    <x v="34"/>
    <n v="1"/>
  </r>
  <r>
    <s v="20060218A"/>
    <n v="20060218"/>
    <n v="20060218"/>
    <d v="2006-02-18T00:00:00"/>
    <s v="OL"/>
    <s v="_"/>
    <s v="_"/>
    <s v="_"/>
    <s v="_"/>
    <s v="_"/>
    <s v="第3回OLC東海大会"/>
    <s v="愛知"/>
    <s v="23"/>
    <x v="8"/>
    <x v="0"/>
    <x v="34"/>
    <n v="1"/>
  </r>
  <r>
    <s v="20060506B"/>
    <n v="20060506"/>
    <n v="20060506"/>
    <d v="2006-05-06T00:00:00"/>
    <s v="OL"/>
    <s v="_"/>
    <s v="_"/>
    <s v="r"/>
    <s v="_"/>
    <s v="_"/>
    <s v="東海クラブカップリレー"/>
    <s v="愛知"/>
    <s v="23"/>
    <x v="8"/>
    <x v="0"/>
    <x v="34"/>
    <n v="1"/>
  </r>
  <r>
    <s v="20060507A"/>
    <n v="20060507"/>
    <n v="20060507"/>
    <d v="2006-05-07T00:00:00"/>
    <s v="OL"/>
    <s v="_"/>
    <s v="_"/>
    <s v="_"/>
    <s v="_"/>
    <s v="_"/>
    <s v="愛知県民大会"/>
    <s v="愛知"/>
    <s v="23"/>
    <x v="8"/>
    <x v="0"/>
    <x v="34"/>
    <n v="1"/>
  </r>
  <r>
    <s v="20060716A"/>
    <n v="20060716"/>
    <n v="20060717"/>
    <s v="2006/7/16-17"/>
    <s v="OL"/>
    <s v="_"/>
    <s v="_"/>
    <s v="_"/>
    <s v="_"/>
    <s v="_"/>
    <s v="第15回愛知県高等学校中学校選手権・併設大会"/>
    <s v="愛知"/>
    <s v="23"/>
    <x v="8"/>
    <x v="0"/>
    <x v="34"/>
    <n v="2"/>
  </r>
  <r>
    <s v="20061014D"/>
    <n v="20061014"/>
    <n v="20061014"/>
    <d v="2006-10-14T00:00:00"/>
    <s v="OL"/>
    <s v="_"/>
    <s v="_"/>
    <s v="_"/>
    <s v="_"/>
    <s v="_"/>
    <s v="設楽が原大会"/>
    <s v="愛知"/>
    <s v="23"/>
    <x v="8"/>
    <x v="0"/>
    <x v="34"/>
    <n v="1"/>
  </r>
  <r>
    <s v="20061015A"/>
    <n v="20061015"/>
    <n v="20061015"/>
    <d v="2006-10-15T00:00:00"/>
    <s v="OL"/>
    <s v="_"/>
    <s v="_"/>
    <s v="_"/>
    <s v="_"/>
    <s v="_"/>
    <s v="[JOA:B]中日東海ブロック大会＜申込延長＞"/>
    <s v="愛知"/>
    <s v="23"/>
    <x v="8"/>
    <x v="0"/>
    <x v="34"/>
    <n v="1"/>
  </r>
  <r>
    <s v="20061029F"/>
    <n v="20061029"/>
    <n v="20061029"/>
    <d v="2006-10-29T00:00:00"/>
    <s v="OL"/>
    <s v="_"/>
    <s v="_"/>
    <s v="_"/>
    <s v="_"/>
    <s v="_"/>
    <s v="第4回岡崎市民大会"/>
    <s v="愛知"/>
    <s v="23"/>
    <x v="8"/>
    <x v="0"/>
    <x v="34"/>
    <n v="1"/>
  </r>
  <r>
    <s v="20060310A"/>
    <n v="20060310"/>
    <n v="20060312"/>
    <s v="2006/3/10-12"/>
    <s v="OL"/>
    <s v="_&amp;T"/>
    <s v="_"/>
    <s v="_"/>
    <s v="R"/>
    <s v="_"/>
    <s v="全日本学生ミドル＆リレー＆愛知２日間大会[alt se:8762][/alt]"/>
    <s v="愛知"/>
    <s v="23"/>
    <x v="8"/>
    <x v="0"/>
    <x v="34"/>
    <n v="3"/>
  </r>
  <r>
    <s v="20060618D"/>
    <n v="20060618"/>
    <n v="20060618"/>
    <d v="2006-06-18T00:00:00"/>
    <s v="OL"/>
    <s v="_"/>
    <s v="_"/>
    <s v="_"/>
    <s v="_"/>
    <s v="_"/>
    <s v="関西学連ロングセレ・併設大会"/>
    <s v="三重"/>
    <s v="24"/>
    <x v="28"/>
    <x v="0"/>
    <x v="34"/>
    <n v="1"/>
  </r>
  <r>
    <s v="20060924D"/>
    <n v="20060924"/>
    <n v="20060924"/>
    <d v="2006-09-24T00:00:00"/>
    <s v="OL"/>
    <s v="_"/>
    <s v="_"/>
    <s v="_"/>
    <s v="_"/>
    <s v="_"/>
    <s v="みえスポーツフェスティバル2006大会"/>
    <s v="三重"/>
    <s v="24"/>
    <x v="28"/>
    <x v="0"/>
    <x v="34"/>
    <n v="1"/>
  </r>
  <r>
    <s v="20061104C"/>
    <n v="20061104"/>
    <n v="20061104"/>
    <d v="2006-11-04T00:00:00"/>
    <s v="OL"/>
    <s v="_"/>
    <s v="_"/>
    <s v="o"/>
    <s v="_"/>
    <s v="_"/>
    <s v="朱雀OKミニ大会第2戦"/>
    <s v="滋賀"/>
    <s v="25"/>
    <x v="27"/>
    <x v="0"/>
    <x v="34"/>
    <n v="1"/>
  </r>
  <r>
    <s v="20061119A"/>
    <n v="20061119"/>
    <n v="20061119"/>
    <d v="2006-11-19T00:00:00"/>
    <s v="OL"/>
    <s v="_"/>
    <s v="_"/>
    <s v="_"/>
    <s v="_"/>
    <s v="_"/>
    <s v="[JOA:S][NSR]パークOツアーin関西第3戦"/>
    <s v="滋賀"/>
    <s v="25"/>
    <x v="27"/>
    <x v="0"/>
    <x v="34"/>
    <n v="1"/>
  </r>
  <r>
    <s v="20060212B"/>
    <n v="20060212"/>
    <n v="20060212"/>
    <d v="2006-02-12T00:00:00"/>
    <s v="OL"/>
    <s v="_"/>
    <s v="_"/>
    <s v="s"/>
    <s v="_"/>
    <s v="_"/>
    <s v="京都市民総体OL大会兼八田記念OL大会"/>
    <s v="京都"/>
    <s v="26"/>
    <x v="22"/>
    <x v="0"/>
    <x v="34"/>
    <n v="1"/>
  </r>
  <r>
    <s v="20060305A"/>
    <n v="20060305"/>
    <n v="20060305"/>
    <d v="2006-03-05T00:00:00"/>
    <s v="OL"/>
    <s v="_"/>
    <s v="_"/>
    <s v="_"/>
    <s v="_"/>
    <s v="_"/>
    <s v="パークOツァーin関西・太陽が丘大会"/>
    <s v="京都"/>
    <s v="26"/>
    <x v="22"/>
    <x v="0"/>
    <x v="34"/>
    <n v="1"/>
  </r>
  <r>
    <s v="20060423D"/>
    <n v="20060423"/>
    <n v="20060423"/>
    <d v="2006-04-23T00:00:00"/>
    <s v="OL"/>
    <s v="_"/>
    <s v="_"/>
    <s v="_"/>
    <s v="_"/>
    <s v="_"/>
    <s v="みやこOLC20周年記念リベンジ大会"/>
    <s v="京都"/>
    <s v="26"/>
    <x v="22"/>
    <x v="0"/>
    <x v="34"/>
    <n v="1"/>
  </r>
  <r>
    <s v="20060514A"/>
    <n v="20060514"/>
    <n v="20060514"/>
    <d v="2006-05-14T00:00:00"/>
    <s v="OL"/>
    <s v="_"/>
    <s v="_"/>
    <s v="_"/>
    <s v="_"/>
    <s v="_"/>
    <s v="2006年度関西学連第1回定例戦"/>
    <s v="京都"/>
    <s v="26"/>
    <x v="22"/>
    <x v="0"/>
    <x v="34"/>
    <n v="1"/>
  </r>
  <r>
    <s v="20060521C"/>
    <n v="20060521"/>
    <n v="20060521"/>
    <d v="2006-05-21T00:00:00"/>
    <s v="OL"/>
    <s v="_"/>
    <s v="_"/>
    <s v="_"/>
    <s v="_"/>
    <s v="_"/>
    <s v="第26回阪市戦"/>
    <s v="京都"/>
    <s v="26"/>
    <x v="22"/>
    <x v="0"/>
    <x v="34"/>
    <n v="1"/>
  </r>
  <r>
    <s v="20060611D"/>
    <n v="20060611"/>
    <n v="20060611"/>
    <d v="2006-06-11T00:00:00"/>
    <s v="OL"/>
    <s v="_"/>
    <s v="_"/>
    <s v="_"/>
    <s v="_"/>
    <s v="_"/>
    <s v="朱雀OKミニ大会第1戦"/>
    <s v="京都"/>
    <s v="26"/>
    <x v="22"/>
    <x v="0"/>
    <x v="34"/>
    <n v="1"/>
  </r>
  <r>
    <s v="20061217A"/>
    <n v="20061217"/>
    <n v="20061217"/>
    <d v="2006-12-17T00:00:00"/>
    <s v="OL"/>
    <s v="_"/>
    <s v="_"/>
    <s v="_"/>
    <s v="_"/>
    <s v="_"/>
    <s v="2006年度関西学連第3回定例戦兼新人戦"/>
    <s v="京都"/>
    <s v="26"/>
    <x v="22"/>
    <x v="0"/>
    <x v="34"/>
    <n v="1"/>
  </r>
  <r>
    <s v="20060103A"/>
    <n v="20060103"/>
    <n v="20060103"/>
    <d v="2006-01-03T00:00:00"/>
    <s v="OL"/>
    <s v="_"/>
    <s v="_"/>
    <s v="_"/>
    <s v="_"/>
    <s v="_"/>
    <s v="第21回KOLA新春OL大会"/>
    <s v="大阪"/>
    <s v="27"/>
    <x v="23"/>
    <x v="0"/>
    <x v="34"/>
    <n v="1"/>
  </r>
  <r>
    <s v="20060409C"/>
    <n v="20060409"/>
    <n v="20060409"/>
    <d v="2006-04-09T00:00:00"/>
    <s v="OL"/>
    <s v="_"/>
    <s v="_"/>
    <s v="o"/>
    <s v="_"/>
    <s v="_"/>
    <s v="岸和田市民OL大会"/>
    <s v="大阪"/>
    <s v="27"/>
    <x v="23"/>
    <x v="0"/>
    <x v="34"/>
    <n v="1"/>
  </r>
  <r>
    <s v="20060805A"/>
    <n v="20060805"/>
    <n v="20060805"/>
    <d v="2006-08-05T00:00:00"/>
    <s v="OL"/>
    <s v="_"/>
    <s v="_"/>
    <s v="o"/>
    <s v="_"/>
    <s v="_"/>
    <s v="第20回KOLAナイトO大会"/>
    <s v="大阪"/>
    <s v="27"/>
    <x v="23"/>
    <x v="0"/>
    <x v="34"/>
    <n v="1"/>
  </r>
  <r>
    <s v="20061022E"/>
    <n v="20061022"/>
    <n v="20061022"/>
    <d v="2006-10-22T00:00:00"/>
    <s v="OL"/>
    <s v="_"/>
    <s v="_"/>
    <s v="_"/>
    <s v="_"/>
    <s v="_"/>
    <s v="2006年度関西学連第2回定例戦"/>
    <s v="大阪"/>
    <s v="27"/>
    <x v="23"/>
    <x v="0"/>
    <x v="34"/>
    <n v="1"/>
  </r>
  <r>
    <s v="20061103A"/>
    <n v="20061103"/>
    <n v="20061103"/>
    <d v="2006-11-03T00:00:00"/>
    <s v="OL"/>
    <s v="_"/>
    <s v="_"/>
    <s v="_"/>
    <s v="_"/>
    <s v="_"/>
    <s v="[JOA:S]パークOツアーin関西第2戦"/>
    <s v="大阪"/>
    <s v="27"/>
    <x v="23"/>
    <x v="0"/>
    <x v="34"/>
    <n v="1"/>
  </r>
  <r>
    <s v="20060115A"/>
    <n v="20060115"/>
    <n v="20060115"/>
    <d v="2006-01-15T00:00:00"/>
    <s v="OL"/>
    <s v="_"/>
    <s v="_"/>
    <s v="r"/>
    <s v="_"/>
    <s v="_"/>
    <s v="第22回ウェスタンカップリレー"/>
    <s v="兵庫"/>
    <s v="28"/>
    <x v="34"/>
    <x v="0"/>
    <x v="34"/>
    <n v="1"/>
  </r>
  <r>
    <s v="20060819C"/>
    <n v="20060819"/>
    <n v="20060819"/>
    <d v="2006-08-19T00:00:00"/>
    <s v="OL"/>
    <s v="_"/>
    <s v="_"/>
    <s v="s"/>
    <s v="_"/>
    <s v="_"/>
    <s v="第6回加西ナイトO大会"/>
    <s v="兵庫"/>
    <s v="28"/>
    <x v="34"/>
    <x v="0"/>
    <x v="34"/>
    <n v="1"/>
  </r>
  <r>
    <s v="20061105A"/>
    <n v="20061105"/>
    <n v="20061105"/>
    <d v="2006-11-05T00:00:00"/>
    <s v="OL"/>
    <s v="_"/>
    <s v="_"/>
    <s v="r"/>
    <s v="_"/>
    <s v="_"/>
    <s v="[JOA]第15回全日本リレーOL大会"/>
    <s v="兵庫"/>
    <s v="28"/>
    <x v="34"/>
    <x v="0"/>
    <x v="34"/>
    <n v="1"/>
  </r>
  <r>
    <s v="20061001A"/>
    <n v="20061001"/>
    <n v="20061001"/>
    <d v="2006-10-01T00:00:00"/>
    <s v="OL"/>
    <s v="_&amp;T"/>
    <s v="_"/>
    <s v="o"/>
    <s v="_"/>
    <s v="_"/>
    <s v="のじぎく国体デモ競技"/>
    <s v="兵庫"/>
    <s v="28"/>
    <x v="34"/>
    <x v="0"/>
    <x v="34"/>
    <n v="1"/>
  </r>
  <r>
    <s v="20060514G"/>
    <n v="20060514"/>
    <n v="20060514"/>
    <d v="2006-05-14T00:00:00"/>
    <s v="OL"/>
    <s v="_"/>
    <s v="_"/>
    <s v="_&amp;O"/>
    <s v="_"/>
    <s v="_"/>
    <s v="初心者・ファミリー向けOLの集い"/>
    <s v="奈良"/>
    <s v="29"/>
    <x v="31"/>
    <x v="0"/>
    <x v="34"/>
    <n v="1"/>
  </r>
  <r>
    <s v="20060219C"/>
    <n v="20060219"/>
    <n v="20060219"/>
    <d v="2006-02-19T00:00:00"/>
    <s v="OL"/>
    <s v="_"/>
    <s v="_"/>
    <s v="_"/>
    <s v="_"/>
    <s v="_"/>
    <s v="和歌山県OL大会"/>
    <s v="和歌山"/>
    <s v="30"/>
    <x v="24"/>
    <x v="0"/>
    <x v="34"/>
    <n v="1"/>
  </r>
  <r>
    <s v="20060910A"/>
    <n v="20060910"/>
    <n v="20060910"/>
    <d v="2006-09-10T00:00:00"/>
    <s v="OL"/>
    <s v="_"/>
    <s v="_"/>
    <s v="_"/>
    <s v="_"/>
    <s v="_"/>
    <s v="[JOA:S]パークOツアーin関西第1戦"/>
    <s v="和歌山"/>
    <s v="30"/>
    <x v="24"/>
    <x v="0"/>
    <x v="34"/>
    <n v="1"/>
  </r>
  <r>
    <s v="20060503A"/>
    <n v="20060503"/>
    <n v="20060503"/>
    <d v="2006-05-03T00:00:00"/>
    <s v="OL"/>
    <s v="_"/>
    <s v="_"/>
    <s v="_"/>
    <s v="_"/>
    <s v="_"/>
    <s v="春の松江大会"/>
    <s v="島根"/>
    <s v="32"/>
    <x v="6"/>
    <x v="0"/>
    <x v="34"/>
    <n v="1"/>
  </r>
  <r>
    <s v="20060709C"/>
    <n v="20060709"/>
    <n v="20060709"/>
    <d v="2006-07-09T00:00:00"/>
    <s v="OL"/>
    <s v="_"/>
    <s v="_"/>
    <s v="o"/>
    <s v="_"/>
    <s v="_"/>
    <s v="第17回島根県スポレク祭大会"/>
    <s v="島根"/>
    <s v="32"/>
    <x v="6"/>
    <x v="0"/>
    <x v="34"/>
    <n v="1"/>
  </r>
  <r>
    <s v="20061103B"/>
    <n v="20061103"/>
    <n v="20061103"/>
    <d v="2006-11-03T00:00:00"/>
    <s v="OL"/>
    <s v="_"/>
    <s v="_"/>
    <s v="_"/>
    <s v="_"/>
    <s v="_"/>
    <s v="2006松江秋のOL大会"/>
    <s v="島根"/>
    <s v="32"/>
    <x v="6"/>
    <x v="0"/>
    <x v="34"/>
    <n v="1"/>
  </r>
  <r>
    <s v="20061028B"/>
    <n v="20061028"/>
    <n v="20061028"/>
    <d v="2006-10-28T00:00:00"/>
    <s v="OL"/>
    <s v="_&amp;T"/>
    <s v="_"/>
    <s v="_"/>
    <s v="_"/>
    <s v="_"/>
    <s v="第28回さんべ祭大会"/>
    <s v="島根"/>
    <s v="32"/>
    <x v="6"/>
    <x v="0"/>
    <x v="34"/>
    <n v="1"/>
  </r>
  <r>
    <s v="20060423B"/>
    <n v="20060423"/>
    <n v="20060423"/>
    <d v="2006-04-23T00:00:00"/>
    <s v="OL"/>
    <s v="_"/>
    <s v="_"/>
    <s v="_"/>
    <s v="_"/>
    <s v="_"/>
    <s v="第25回笠岡市OL大会"/>
    <s v="岡山"/>
    <s v="33"/>
    <x v="17"/>
    <x v="0"/>
    <x v="34"/>
    <n v="1"/>
  </r>
  <r>
    <s v="20060505A"/>
    <n v="20060505"/>
    <n v="20060505"/>
    <d v="2006-05-05T00:00:00"/>
    <s v="OL"/>
    <s v="_"/>
    <s v="_"/>
    <s v="_"/>
    <s v="_"/>
    <s v="_"/>
    <s v="OLC吉備路発足記念大会"/>
    <s v="岡山"/>
    <s v="33"/>
    <x v="17"/>
    <x v="0"/>
    <x v="34"/>
    <n v="1"/>
  </r>
  <r>
    <s v="20060902A"/>
    <n v="20060902"/>
    <n v="20060903"/>
    <s v="2006/9/2-3"/>
    <s v="OL"/>
    <s v="_"/>
    <s v="_"/>
    <s v="_"/>
    <s v="_"/>
    <s v="_"/>
    <s v="第21回吉備路ナイト＆デイ大会"/>
    <s v="岡山"/>
    <s v="33"/>
    <x v="17"/>
    <x v="0"/>
    <x v="34"/>
    <n v="2"/>
  </r>
  <r>
    <s v="20061123B"/>
    <n v="20061123"/>
    <n v="20061123"/>
    <d v="2006-11-23T00:00:00"/>
    <s v="OL"/>
    <s v="_"/>
    <s v="_"/>
    <s v="_"/>
    <s v="_"/>
    <s v="_"/>
    <s v="秋の里山実りのフェスティバル2006"/>
    <s v="岡山"/>
    <s v="33"/>
    <x v="17"/>
    <x v="0"/>
    <x v="34"/>
    <n v="1"/>
  </r>
  <r>
    <s v="20061203B"/>
    <n v="20061203"/>
    <n v="20061203"/>
    <d v="2006-12-03T00:00:00"/>
    <s v="OL"/>
    <s v="_"/>
    <s v="_"/>
    <s v="_"/>
    <s v="_"/>
    <s v="_"/>
    <s v="第39回真備町大会"/>
    <s v="岡山"/>
    <s v="33"/>
    <x v="17"/>
    <x v="0"/>
    <x v="34"/>
    <n v="1"/>
  </r>
  <r>
    <s v="20060504A"/>
    <n v="20060504"/>
    <n v="20060504"/>
    <d v="2006-05-04T00:00:00"/>
    <s v="OL"/>
    <s v="_"/>
    <s v="_"/>
    <s v="_"/>
    <s v="_"/>
    <s v="_"/>
    <s v="スコラ高原大会"/>
    <s v="広島"/>
    <s v="34"/>
    <x v="3"/>
    <x v="0"/>
    <x v="34"/>
    <n v="1"/>
  </r>
  <r>
    <s v="20060806C"/>
    <n v="20060806"/>
    <n v="20060806"/>
    <d v="2006-08-06T00:00:00"/>
    <s v="OL"/>
    <s v="_"/>
    <s v="_"/>
    <s v="_"/>
    <s v="_"/>
    <s v="_"/>
    <s v="広島県大会・県民の森大会"/>
    <s v="広島"/>
    <s v="34"/>
    <x v="3"/>
    <x v="0"/>
    <x v="34"/>
    <n v="1"/>
  </r>
  <r>
    <s v="20061126A"/>
    <n v="20061126"/>
    <n v="20061126"/>
    <d v="2006-11-26T00:00:00"/>
    <s v="OL"/>
    <s v="_"/>
    <s v="_"/>
    <s v="r"/>
    <s v="_"/>
    <s v="_"/>
    <s v="第23回ウェスタンカップリレー"/>
    <s v="広島"/>
    <s v="34"/>
    <x v="3"/>
    <x v="0"/>
    <x v="34"/>
    <n v="1"/>
  </r>
  <r>
    <s v="20061103C"/>
    <n v="20061103"/>
    <n v="20061103"/>
    <d v="2006-11-03T00:00:00"/>
    <s v="OL"/>
    <s v="_"/>
    <s v="_"/>
    <s v="_"/>
    <s v="_"/>
    <s v="_"/>
    <s v="第41回山口県スポレク兼岩国市民大会"/>
    <s v="山口"/>
    <s v="35"/>
    <x v="2"/>
    <x v="0"/>
    <x v="34"/>
    <n v="1"/>
  </r>
  <r>
    <s v="20061216B"/>
    <n v="20061216"/>
    <n v="20061216"/>
    <d v="2006-12-16T00:00:00"/>
    <s v="OL"/>
    <s v="_"/>
    <s v="_"/>
    <s v="_"/>
    <s v="_"/>
    <s v="_"/>
    <s v="第34回山口大大会"/>
    <s v="山口"/>
    <s v="35"/>
    <x v="2"/>
    <x v="0"/>
    <x v="34"/>
    <n v="1"/>
  </r>
  <r>
    <s v="20060903C"/>
    <n v="20060903"/>
    <n v="20060903"/>
    <d v="2006-09-03T00:00:00"/>
    <s v="OL"/>
    <s v="_"/>
    <s v="_"/>
    <s v="s"/>
    <s v="_"/>
    <s v="_"/>
    <s v="香川スポレク大会"/>
    <s v="香川"/>
    <s v="37"/>
    <x v="40"/>
    <x v="0"/>
    <x v="34"/>
    <n v="1"/>
  </r>
  <r>
    <s v="20061119G"/>
    <n v="20061119"/>
    <n v="20061119"/>
    <d v="2006-11-19T00:00:00"/>
    <s v="OL"/>
    <s v="_"/>
    <s v="_"/>
    <s v="s"/>
    <s v="_"/>
    <s v="_"/>
    <s v="国営讃岐まんのう公園大会"/>
    <s v="香川"/>
    <s v="37"/>
    <x v="40"/>
    <x v="0"/>
    <x v="34"/>
    <n v="1"/>
  </r>
  <r>
    <s v="20060109B"/>
    <n v="20060109"/>
    <n v="20060109"/>
    <d v="2006-01-09T00:00:00"/>
    <s v="OL"/>
    <s v="_"/>
    <s v="_"/>
    <s v="_"/>
    <s v="_"/>
    <s v="_"/>
    <s v="第7回クアハウス今治OL大会"/>
    <s v="愛媛"/>
    <s v="38"/>
    <x v="39"/>
    <x v="0"/>
    <x v="34"/>
    <n v="1"/>
  </r>
  <r>
    <s v="20060319A"/>
    <n v="20060319"/>
    <n v="20060319"/>
    <d v="2006-03-19T00:00:00"/>
    <s v="OL"/>
    <s v="_"/>
    <s v="_"/>
    <s v="_"/>
    <s v="_"/>
    <s v="_"/>
    <s v="今治市民OL大会"/>
    <s v="愛媛"/>
    <s v="38"/>
    <x v="39"/>
    <x v="0"/>
    <x v="34"/>
    <n v="1"/>
  </r>
  <r>
    <s v="20061112B"/>
    <n v="20061112"/>
    <n v="20061112"/>
    <d v="2006-11-12T00:00:00"/>
    <s v="OL"/>
    <s v="_"/>
    <s v="_"/>
    <s v="s"/>
    <s v="_"/>
    <s v="_"/>
    <s v="愛媛スポレク大会"/>
    <s v="愛媛"/>
    <s v="38"/>
    <x v="39"/>
    <x v="0"/>
    <x v="34"/>
    <n v="1"/>
  </r>
  <r>
    <s v="20060122B"/>
    <n v="20060122"/>
    <n v="20060122"/>
    <d v="2006-01-22T00:00:00"/>
    <s v="OL"/>
    <s v="_"/>
    <s v="_"/>
    <s v="o"/>
    <s v="_"/>
    <s v="_"/>
    <s v="北九州新春OL大会"/>
    <s v="福岡"/>
    <s v="40"/>
    <x v="25"/>
    <x v="0"/>
    <x v="34"/>
    <n v="1"/>
  </r>
  <r>
    <s v="20060423C"/>
    <n v="20060423"/>
    <n v="20060423"/>
    <d v="2006-04-23T00:00:00"/>
    <s v="OL"/>
    <s v="_"/>
    <s v="_"/>
    <s v="_"/>
    <s v="_"/>
    <s v="_"/>
    <s v="平尾台OL大会"/>
    <s v="福岡"/>
    <s v="40"/>
    <x v="25"/>
    <x v="0"/>
    <x v="34"/>
    <n v="1"/>
  </r>
  <r>
    <s v="20060429A"/>
    <n v="20060429"/>
    <n v="20060429"/>
    <d v="2006-04-29T00:00:00"/>
    <s v="OL"/>
    <s v="_"/>
    <s v="_"/>
    <s v="_"/>
    <s v="_"/>
    <s v="_"/>
    <s v="みどりの日・海の中道海浜公園大会"/>
    <s v="福岡"/>
    <s v="40"/>
    <x v="25"/>
    <x v="0"/>
    <x v="34"/>
    <n v="1"/>
  </r>
  <r>
    <s v="20060611A"/>
    <n v="20060611"/>
    <n v="20060611"/>
    <d v="2006-06-11T00:00:00"/>
    <s v="OL"/>
    <s v="_"/>
    <s v="_"/>
    <s v="_"/>
    <s v="_"/>
    <s v="_"/>
    <s v="全国一斉福岡大会"/>
    <s v="福岡"/>
    <s v="40"/>
    <x v="25"/>
    <x v="0"/>
    <x v="34"/>
    <n v="1"/>
  </r>
  <r>
    <s v="20060709A"/>
    <n v="20060709"/>
    <n v="20060709"/>
    <d v="2006-07-09T00:00:00"/>
    <s v="OL"/>
    <s v="_"/>
    <s v="_"/>
    <s v="_"/>
    <s v="_"/>
    <s v="_"/>
    <s v="福岡地区OL大会"/>
    <s v="福岡"/>
    <s v="40"/>
    <x v="25"/>
    <x v="0"/>
    <x v="34"/>
    <n v="1"/>
  </r>
  <r>
    <s v="20060917B"/>
    <n v="20060917"/>
    <n v="20060917"/>
    <d v="2006-09-17T00:00:00"/>
    <s v="OL"/>
    <s v="_"/>
    <s v="_"/>
    <s v="_"/>
    <s v="_"/>
    <s v="_"/>
    <s v="＜11/19に変更＞スポーツフェスタふくおか大会"/>
    <s v="福岡"/>
    <s v="40"/>
    <x v="25"/>
    <x v="0"/>
    <x v="34"/>
    <n v="1"/>
  </r>
  <r>
    <s v="20060918A"/>
    <n v="20060918"/>
    <n v="20060918"/>
    <d v="2006-09-18T00:00:00"/>
    <s v="OL"/>
    <s v="_"/>
    <s v="_"/>
    <s v="_&amp;O"/>
    <s v="_"/>
    <s v="_"/>
    <s v="ファミリー初心者＆メモリーOL大会"/>
    <s v="福岡"/>
    <s v="40"/>
    <x v="25"/>
    <x v="0"/>
    <x v="34"/>
    <n v="1"/>
  </r>
  <r>
    <s v="20060924A"/>
    <n v="20060924"/>
    <n v="20060924"/>
    <d v="2006-09-24T00:00:00"/>
    <s v="OL"/>
    <s v="_"/>
    <s v="_"/>
    <s v="_"/>
    <s v="_"/>
    <s v="_"/>
    <s v="秋の親子大会"/>
    <s v="福岡"/>
    <s v="40"/>
    <x v="25"/>
    <x v="0"/>
    <x v="34"/>
    <n v="1"/>
  </r>
  <r>
    <s v="20061009A"/>
    <n v="20061009"/>
    <n v="20061009"/>
    <d v="2006-10-09T00:00:00"/>
    <s v="OL"/>
    <s v="_"/>
    <s v="_"/>
    <s v="_"/>
    <s v="_"/>
    <s v="_"/>
    <s v="北九州市民体育祭大会"/>
    <s v="福岡"/>
    <s v="40"/>
    <x v="25"/>
    <x v="0"/>
    <x v="34"/>
    <n v="1"/>
  </r>
  <r>
    <s v="20061123C"/>
    <n v="20061123"/>
    <n v="20061123"/>
    <d v="2006-11-23T00:00:00"/>
    <s v="OL"/>
    <s v="_"/>
    <s v="_"/>
    <s v="_&amp;O"/>
    <s v="_"/>
    <s v="_"/>
    <s v="ファミリー初心者＆メモリーOL大会"/>
    <s v="福岡"/>
    <s v="40"/>
    <x v="25"/>
    <x v="0"/>
    <x v="34"/>
    <n v="1"/>
  </r>
  <r>
    <s v="20061126F"/>
    <n v="20061126"/>
    <n v="20061126"/>
    <d v="2006-11-26T00:00:00"/>
    <s v="OL"/>
    <s v="_"/>
    <s v="_"/>
    <s v="_"/>
    <s v="_"/>
    <s v="_"/>
    <s v="スポーツフェスタふくおか大会＜日程再変更＞"/>
    <s v="福岡"/>
    <s v="40"/>
    <x v="25"/>
    <x v="0"/>
    <x v="34"/>
    <n v="1"/>
  </r>
  <r>
    <s v="20060326B"/>
    <n v="20060326"/>
    <n v="20060326"/>
    <d v="2006-03-26T00:00:00"/>
    <s v="OL"/>
    <s v="_"/>
    <s v="_"/>
    <s v="_"/>
    <s v="_"/>
    <s v="_"/>
    <s v="＜中止＞第14回虹の松原春まつりOL大会"/>
    <s v="佐賀"/>
    <s v="41"/>
    <x v="33"/>
    <x v="0"/>
    <x v="34"/>
    <n v="1"/>
  </r>
  <r>
    <s v="20061119D"/>
    <n v="20061119"/>
    <n v="20061119"/>
    <d v="2006-11-19T00:00:00"/>
    <s v="OL"/>
    <s v="_"/>
    <s v="_"/>
    <s v="_"/>
    <s v="_"/>
    <s v="_"/>
    <s v="第24回佐賀県OL大会"/>
    <s v="佐賀"/>
    <s v="41"/>
    <x v="33"/>
    <x v="0"/>
    <x v="34"/>
    <n v="1"/>
  </r>
  <r>
    <s v="20070504B"/>
    <n v="20070504"/>
    <n v="20070504"/>
    <d v="2007-05-04T00:00:00"/>
    <s v="OL"/>
    <s v="_"/>
    <s v="_"/>
    <s v="_"/>
    <s v="_"/>
    <s v="_"/>
    <s v="Park-O Tour Hokkaido 第1戦"/>
    <s v="北海道"/>
    <s v="01"/>
    <x v="18"/>
    <x v="0"/>
    <x v="35"/>
    <n v="1"/>
  </r>
  <r>
    <s v="20070616D"/>
    <n v="20070616"/>
    <n v="20070616"/>
    <d v="2007-06-16T00:00:00"/>
    <s v="OL"/>
    <s v="_"/>
    <s v="_"/>
    <s v="o"/>
    <s v="_"/>
    <s v="_"/>
    <s v="全日本OL大会前日イベント"/>
    <s v="北海道"/>
    <s v="01"/>
    <x v="18"/>
    <x v="0"/>
    <x v="35"/>
    <n v="1"/>
  </r>
  <r>
    <s v="20070617A"/>
    <n v="20070617"/>
    <n v="20070617"/>
    <d v="2007-06-17T00:00:00"/>
    <s v="OL"/>
    <s v="_"/>
    <s v="_"/>
    <s v="_"/>
    <s v="_"/>
    <s v="_"/>
    <s v="[JOA][NR]第33回全日本OL大会[alt se:11971][/alt]"/>
    <s v="北海道"/>
    <s v="01"/>
    <x v="18"/>
    <x v="0"/>
    <x v="35"/>
    <n v="1"/>
  </r>
  <r>
    <s v="20070708B"/>
    <n v="20070708"/>
    <n v="20070708"/>
    <d v="2007-07-08T00:00:00"/>
    <s v="OL"/>
    <s v="_"/>
    <s v="_"/>
    <s v="_"/>
    <s v="_"/>
    <s v="_"/>
    <s v="Park-O Tour Hokkaido第2戦"/>
    <s v="北海道"/>
    <s v="01"/>
    <x v="18"/>
    <x v="0"/>
    <x v="35"/>
    <n v="1"/>
  </r>
  <r>
    <s v="20070708C"/>
    <n v="20070708"/>
    <n v="20070708"/>
    <d v="2007-07-08T00:00:00"/>
    <s v="OL"/>
    <s v="_"/>
    <s v="_"/>
    <s v="_"/>
    <s v="_"/>
    <s v="_"/>
    <s v="Park-O Tour Hokkaido第3戦"/>
    <s v="北海道"/>
    <s v="01"/>
    <x v="18"/>
    <x v="0"/>
    <x v="35"/>
    <n v="1"/>
  </r>
  <r>
    <s v="20070819C"/>
    <n v="20070819"/>
    <n v="20070819"/>
    <d v="2007-08-19T00:00:00"/>
    <s v="OL"/>
    <s v="_"/>
    <s v="_"/>
    <s v="_"/>
    <s v="_"/>
    <s v="_"/>
    <s v="第29回共和町大会"/>
    <s v="北海道"/>
    <s v="01"/>
    <x v="18"/>
    <x v="0"/>
    <x v="35"/>
    <n v="1"/>
  </r>
  <r>
    <s v="20070922B"/>
    <n v="20070922"/>
    <n v="20070922"/>
    <d v="2007-09-22T00:00:00"/>
    <s v="OL"/>
    <s v="_"/>
    <s v="_"/>
    <s v="_"/>
    <s v="_"/>
    <s v="_"/>
    <s v="Park-O Tour Hokkaido第4戦"/>
    <s v="北海道"/>
    <s v="01"/>
    <x v="18"/>
    <x v="0"/>
    <x v="35"/>
    <n v="1"/>
  </r>
  <r>
    <s v="20070923G"/>
    <n v="20070923"/>
    <n v="20070923"/>
    <d v="2007-09-23T00:00:00"/>
    <s v="OL"/>
    <s v="_"/>
    <s v="_"/>
    <s v="_"/>
    <s v="_"/>
    <s v="_"/>
    <s v="第30回北大大会[alt se:13370][/alt]"/>
    <s v="北海道"/>
    <s v="01"/>
    <x v="18"/>
    <x v="0"/>
    <x v="35"/>
    <n v="1"/>
  </r>
  <r>
    <s v="20071013A"/>
    <n v="20071013"/>
    <n v="20071013"/>
    <d v="2007-10-13T00:00:00"/>
    <s v="OL"/>
    <s v="_"/>
    <s v="_"/>
    <s v="_"/>
    <s v="_"/>
    <s v="_"/>
    <s v="第1回つのだカップ"/>
    <s v="岩手"/>
    <s v="03"/>
    <x v="30"/>
    <x v="0"/>
    <x v="35"/>
    <n v="1"/>
  </r>
  <r>
    <s v="20071014C"/>
    <n v="20071014"/>
    <n v="20071014"/>
    <d v="2007-10-14T00:00:00"/>
    <s v="OL"/>
    <s v="_"/>
    <s v="_"/>
    <s v="_"/>
    <s v="_"/>
    <s v="_"/>
    <s v="第2回岩手大・岩手県立大大会[alt se:13534][/alt]"/>
    <s v="岩手"/>
    <s v="03"/>
    <x v="30"/>
    <x v="0"/>
    <x v="35"/>
    <n v="1"/>
  </r>
  <r>
    <s v="20070520H"/>
    <n v="20070520"/>
    <n v="20070520"/>
    <d v="2007-05-20T00:00:00"/>
    <s v="OL"/>
    <s v="_"/>
    <s v="_"/>
    <s v="_"/>
    <s v="_"/>
    <s v="_"/>
    <s v="オリエンテーリングの集い第1回"/>
    <s v="宮城"/>
    <s v="04"/>
    <x v="32"/>
    <x v="0"/>
    <x v="35"/>
    <n v="1"/>
  </r>
  <r>
    <s v="20070623C"/>
    <n v="20070623"/>
    <n v="20070623"/>
    <d v="2007-06-23T00:00:00"/>
    <s v="OL"/>
    <s v="_"/>
    <s v="_"/>
    <s v="o"/>
    <s v="_"/>
    <s v="_"/>
    <s v="オリエンテーリングの集い第2回"/>
    <s v="宮城"/>
    <s v="04"/>
    <x v="32"/>
    <x v="0"/>
    <x v="35"/>
    <n v="1"/>
  </r>
  <r>
    <s v="20070728A"/>
    <n v="20070728"/>
    <n v="20070728"/>
    <d v="2007-07-28T00:00:00"/>
    <s v="OL"/>
    <s v="_"/>
    <s v="_"/>
    <s v="s"/>
    <s v="_"/>
    <s v="_"/>
    <s v="オリエンテーリングの集い第3回"/>
    <s v="宮城"/>
    <s v="04"/>
    <x v="32"/>
    <x v="0"/>
    <x v="35"/>
    <n v="1"/>
  </r>
  <r>
    <s v="20070825A"/>
    <n v="20070825"/>
    <n v="20070825"/>
    <d v="2007-08-25T00:00:00"/>
    <s v="OL"/>
    <s v="_"/>
    <s v="_"/>
    <s v="_"/>
    <s v="_"/>
    <s v="_"/>
    <s v="オリエンテーリングの集い第4回"/>
    <s v="宮城"/>
    <s v="04"/>
    <x v="32"/>
    <x v="0"/>
    <x v="35"/>
    <n v="1"/>
  </r>
  <r>
    <s v="20070908B"/>
    <n v="20070908"/>
    <n v="20070908"/>
    <d v="2007-09-08T00:00:00"/>
    <s v="OL"/>
    <s v="_"/>
    <s v="_"/>
    <s v="_"/>
    <s v="_"/>
    <s v="_"/>
    <s v="岩手県選手権"/>
    <s v="宮城"/>
    <s v="04"/>
    <x v="32"/>
    <x v="0"/>
    <x v="35"/>
    <n v="1"/>
  </r>
  <r>
    <s v="20070909A"/>
    <n v="20070909"/>
    <n v="20070909"/>
    <d v="2007-09-09T00:00:00"/>
    <s v="OL"/>
    <s v="_"/>
    <s v="_"/>
    <s v="_"/>
    <s v="_"/>
    <s v="_"/>
    <s v="[JOA:B][NR]東北大100周年記念第30回東北大大会[alt se:12816][/alt]"/>
    <s v="宮城"/>
    <s v="04"/>
    <x v="32"/>
    <x v="0"/>
    <x v="35"/>
    <n v="1"/>
  </r>
  <r>
    <s v="20071104E"/>
    <n v="20071104"/>
    <n v="20071104"/>
    <d v="2007-11-04T00:00:00"/>
    <s v="OL"/>
    <s v="_"/>
    <s v="_"/>
    <s v="_"/>
    <s v="_"/>
    <s v="_"/>
    <s v="第5回OLの集い・みちのく公園大会"/>
    <s v="宮城"/>
    <s v="04"/>
    <x v="32"/>
    <x v="0"/>
    <x v="35"/>
    <n v="1"/>
  </r>
  <r>
    <s v="20070630A"/>
    <n v="20070630"/>
    <n v="20070631"/>
    <s v="2007/6/30-7/1"/>
    <s v="OL"/>
    <s v="_"/>
    <s v="_"/>
    <s v="_"/>
    <s v="_"/>
    <s v="_"/>
    <s v="さくらんぼ2日間大会2007(含む[JOA:BS])"/>
    <s v="山形"/>
    <s v="06"/>
    <x v="38"/>
    <x v="0"/>
    <x v="35"/>
    <n v="2"/>
  </r>
  <r>
    <s v="20070610D"/>
    <n v="20070610"/>
    <n v="20070610"/>
    <d v="2007-06-10T00:00:00"/>
    <s v="OL"/>
    <s v="_"/>
    <s v="_"/>
    <s v="s"/>
    <s v="_"/>
    <s v="_"/>
    <s v="第7回あだたら高原大会"/>
    <s v="福島"/>
    <s v="07"/>
    <x v="10"/>
    <x v="0"/>
    <x v="35"/>
    <n v="1"/>
  </r>
  <r>
    <s v="20070930G"/>
    <n v="20070930"/>
    <n v="20070930"/>
    <d v="2007-09-30T00:00:00"/>
    <s v="OL"/>
    <s v="_"/>
    <s v="_"/>
    <s v="_"/>
    <s v="_"/>
    <s v="_"/>
    <s v="佐藤克己記念第18回福島県選手権"/>
    <s v="福島"/>
    <s v="07"/>
    <x v="10"/>
    <x v="0"/>
    <x v="35"/>
    <n v="1"/>
  </r>
  <r>
    <s v="20071118E"/>
    <n v="20071118"/>
    <n v="20071118"/>
    <d v="2007-11-18T00:00:00"/>
    <s v="OL"/>
    <s v="_"/>
    <s v="_"/>
    <s v="_"/>
    <s v="_"/>
    <s v="_"/>
    <s v="第47回二本松大会"/>
    <s v="福島"/>
    <s v="07"/>
    <x v="10"/>
    <x v="0"/>
    <x v="35"/>
    <n v="1"/>
  </r>
  <r>
    <s v="20070819A"/>
    <n v="20070819"/>
    <n v="20070819"/>
    <d v="2007-08-19T00:00:00"/>
    <s v="OL"/>
    <s v="_"/>
    <s v="_"/>
    <s v="_"/>
    <s v="_"/>
    <s v="_"/>
    <s v="いばらき大会"/>
    <s v="茨城"/>
    <s v="08"/>
    <x v="11"/>
    <x v="0"/>
    <x v="35"/>
    <n v="1"/>
  </r>
  <r>
    <s v="20071110A"/>
    <n v="20071110"/>
    <n v="20071113"/>
    <s v="2007/11/10-13"/>
    <s v="OL"/>
    <s v="_"/>
    <s v="_"/>
    <s v="_"/>
    <s v="_"/>
    <s v="_"/>
    <s v="ねんりんピック茨城2007"/>
    <s v="茨城"/>
    <s v="08"/>
    <x v="11"/>
    <x v="0"/>
    <x v="35"/>
    <n v="4"/>
  </r>
  <r>
    <s v="20070204A"/>
    <n v="20070204"/>
    <n v="20070204"/>
    <d v="2007-02-04T00:00:00"/>
    <s v="OL"/>
    <s v="_"/>
    <s v="_"/>
    <s v="r"/>
    <s v="_"/>
    <s v="_"/>
    <s v="関東リレー2007兼関東インカレ団体戦"/>
    <s v="栃木"/>
    <s v="09"/>
    <x v="7"/>
    <x v="0"/>
    <x v="35"/>
    <n v="1"/>
  </r>
  <r>
    <s v="20070309A"/>
    <n v="20070309"/>
    <n v="20070311"/>
    <s v="2007/3/9-11"/>
    <s v="OL"/>
    <s v="_"/>
    <s v="_"/>
    <s v="_"/>
    <s v="_"/>
    <s v="_"/>
    <s v="[NR]日本学生OL選手権(ミドル＆リレー)"/>
    <s v="栃木"/>
    <s v="09"/>
    <x v="7"/>
    <x v="0"/>
    <x v="35"/>
    <n v="3"/>
  </r>
  <r>
    <s v="20070324A"/>
    <n v="20070324"/>
    <n v="20070325"/>
    <s v="2007/3/24-25"/>
    <s v="OL"/>
    <s v="_"/>
    <s v="_"/>
    <s v="_"/>
    <s v="_"/>
    <s v="_"/>
    <s v="インターハイおよび併設大会"/>
    <s v="栃木"/>
    <s v="09"/>
    <x v="7"/>
    <x v="0"/>
    <x v="35"/>
    <n v="2"/>
  </r>
  <r>
    <s v="20070624D"/>
    <n v="20070624"/>
    <n v="20070624"/>
    <d v="2007-06-24T00:00:00"/>
    <s v="OL"/>
    <s v="_"/>
    <s v="_"/>
    <s v="_"/>
    <s v="_"/>
    <s v="_"/>
    <s v="関東学連ロングセレ併設大会"/>
    <s v="栃木"/>
    <s v="09"/>
    <x v="7"/>
    <x v="0"/>
    <x v="35"/>
    <n v="1"/>
  </r>
  <r>
    <s v="20070819B"/>
    <n v="20070819"/>
    <n v="20070819"/>
    <d v="2007-08-19T00:00:00"/>
    <s v="OL"/>
    <s v="_"/>
    <s v="_"/>
    <s v="_"/>
    <s v="_"/>
    <s v="_"/>
    <s v="北海道・東北学生選手権"/>
    <s v="栃木"/>
    <s v="09"/>
    <x v="7"/>
    <x v="0"/>
    <x v="35"/>
    <n v="1"/>
  </r>
  <r>
    <s v="20071110B"/>
    <n v="20071110"/>
    <n v="20071110"/>
    <d v="2007-11-10T00:00:00"/>
    <s v="OL"/>
    <s v="_"/>
    <s v="_"/>
    <s v="_"/>
    <s v="_"/>
    <s v="_"/>
    <s v="スプリントカップ2007最終戦"/>
    <s v="栃木"/>
    <s v="09"/>
    <x v="7"/>
    <x v="0"/>
    <x v="35"/>
    <n v="1"/>
  </r>
  <r>
    <s v="20071111A"/>
    <n v="20071110"/>
    <n v="20071111"/>
    <s v="2007/11/10-11"/>
    <s v="OL"/>
    <s v="_&amp;T"/>
    <s v="_"/>
    <s v="_"/>
    <s v="_"/>
    <s v="_"/>
    <s v="[NR]インカレロングおよび併設大会"/>
    <s v="栃木"/>
    <s v="09"/>
    <x v="7"/>
    <x v="0"/>
    <x v="35"/>
    <n v="2"/>
  </r>
  <r>
    <s v="20070311A"/>
    <n v="20070311"/>
    <n v="20070311"/>
    <d v="2007-03-11T00:00:00"/>
    <s v="OL"/>
    <s v="_"/>
    <s v="_"/>
    <s v="_&amp;s"/>
    <s v="_"/>
    <s v="_"/>
    <s v="第16回OL高崎大会"/>
    <s v="群馬"/>
    <s v="10"/>
    <x v="20"/>
    <x v="0"/>
    <x v="35"/>
    <n v="1"/>
  </r>
  <r>
    <s v="20070527C"/>
    <n v="20070527"/>
    <n v="20070527"/>
    <d v="2007-05-27T00:00:00"/>
    <s v="OL"/>
    <s v="_"/>
    <s v="_"/>
    <s v="s"/>
    <s v="_"/>
    <s v="_"/>
    <s v="第36回太田市民OL大会"/>
    <s v="群馬"/>
    <s v="10"/>
    <x v="20"/>
    <x v="0"/>
    <x v="35"/>
    <n v="1"/>
  </r>
  <r>
    <s v="20071125C"/>
    <n v="20071125"/>
    <n v="20071125"/>
    <d v="2007-11-25T00:00:00"/>
    <s v="OL"/>
    <s v="_"/>
    <s v="_"/>
    <s v="s"/>
    <s v="_"/>
    <s v="_"/>
    <s v="群馬県民大会"/>
    <s v="群馬"/>
    <s v="10"/>
    <x v="20"/>
    <x v="0"/>
    <x v="35"/>
    <n v="1"/>
  </r>
  <r>
    <s v="20070121A"/>
    <n v="20070121"/>
    <n v="20070121"/>
    <d v="2007-01-21T00:00:00"/>
    <s v="OL"/>
    <s v="_"/>
    <s v="_"/>
    <s v="_"/>
    <s v="_"/>
    <s v="_"/>
    <s v="第24回ジュニアチャンピオン大会[alt se:11392][/alt]"/>
    <s v="埼玉"/>
    <s v="11"/>
    <x v="0"/>
    <x v="0"/>
    <x v="35"/>
    <n v="1"/>
  </r>
  <r>
    <s v="20070225A"/>
    <n v="20070225"/>
    <n v="20070225"/>
    <d v="2007-02-25T00:00:00"/>
    <s v="OL"/>
    <s v="_"/>
    <s v="_"/>
    <s v="r"/>
    <s v="_"/>
    <s v="_"/>
    <s v="第11回クラブ対抗リレー大会(締切延長)"/>
    <s v="埼玉"/>
    <s v="11"/>
    <x v="0"/>
    <x v="0"/>
    <x v="35"/>
    <n v="1"/>
  </r>
  <r>
    <s v="20070408A"/>
    <n v="20070408"/>
    <n v="20070408"/>
    <d v="2007-04-08T00:00:00"/>
    <s v="OL"/>
    <s v="_"/>
    <s v="_"/>
    <s v="_"/>
    <s v="_"/>
    <s v="_"/>
    <s v="第5回茶の里いるま大会[alt se:11527][/alt]"/>
    <s v="埼玉"/>
    <s v="11"/>
    <x v="0"/>
    <x v="0"/>
    <x v="35"/>
    <n v="1"/>
  </r>
  <r>
    <s v="20070513A"/>
    <n v="20070513"/>
    <n v="20070513"/>
    <d v="2007-05-13T00:00:00"/>
    <s v="OL"/>
    <s v="_"/>
    <s v="_"/>
    <s v="_"/>
    <s v="_"/>
    <s v="_"/>
    <s v="[JOA:A][NR]多摩OL創立35周年記念大会[alt se:11641][/alt]"/>
    <s v="埼玉"/>
    <s v="11"/>
    <x v="0"/>
    <x v="0"/>
    <x v="35"/>
    <n v="1"/>
  </r>
  <r>
    <s v="20070520B"/>
    <n v="20070520"/>
    <n v="20070520"/>
    <d v="2007-05-20T00:00:00"/>
    <s v="OL"/>
    <s v="_"/>
    <s v="_"/>
    <s v="_"/>
    <s v="_"/>
    <s v="_"/>
    <s v="埼玉スポーツフェスティバル"/>
    <s v="埼玉"/>
    <s v="11"/>
    <x v="0"/>
    <x v="0"/>
    <x v="35"/>
    <n v="1"/>
  </r>
  <r>
    <s v="20070609A"/>
    <n v="20070609"/>
    <n v="20070609"/>
    <d v="2007-06-09T00:00:00"/>
    <s v="OL"/>
    <s v="_"/>
    <s v="_"/>
    <s v="_"/>
    <s v="_"/>
    <s v="_"/>
    <s v="農大三高公開市民講座"/>
    <s v="埼玉"/>
    <s v="11"/>
    <x v="0"/>
    <x v="0"/>
    <x v="35"/>
    <n v="1"/>
  </r>
  <r>
    <s v="20070610B"/>
    <n v="20070610"/>
    <n v="20070610"/>
    <d v="2007-06-10T00:00:00"/>
    <s v="OL"/>
    <s v="_"/>
    <s v="_"/>
    <s v="_"/>
    <s v="_"/>
    <s v="_"/>
    <s v="07 KASEI-OL大会"/>
    <s v="埼玉"/>
    <s v="11"/>
    <x v="0"/>
    <x v="0"/>
    <x v="35"/>
    <n v="1"/>
  </r>
  <r>
    <s v="20070812B"/>
    <n v="20070812"/>
    <n v="20070812"/>
    <d v="2007-08-12T00:00:00"/>
    <s v="OL"/>
    <s v="_"/>
    <s v="_"/>
    <s v="s"/>
    <s v="_"/>
    <s v="_"/>
    <s v="オリエンテーリングを楽しもう！(1日目)"/>
    <s v="埼玉"/>
    <s v="11"/>
    <x v="0"/>
    <x v="0"/>
    <x v="35"/>
    <n v="1"/>
  </r>
  <r>
    <s v="20070826C"/>
    <n v="20070826"/>
    <n v="20070826"/>
    <d v="2007-08-26T00:00:00"/>
    <s v="OL"/>
    <s v="_"/>
    <s v="_"/>
    <s v="s"/>
    <s v="_"/>
    <s v="_"/>
    <s v="オリエンテーリングを楽しもう！(2日目)"/>
    <s v="埼玉"/>
    <s v="11"/>
    <x v="0"/>
    <x v="0"/>
    <x v="35"/>
    <n v="1"/>
  </r>
  <r>
    <s v="20070902A"/>
    <n v="20070902"/>
    <n v="20070902"/>
    <d v="2007-09-02T00:00:00"/>
    <s v="OL"/>
    <s v="_"/>
    <s v="_"/>
    <s v="s"/>
    <s v="_"/>
    <s v="_"/>
    <s v="オリエンテーリングを楽しもう！(3日目)"/>
    <s v="埼玉"/>
    <s v="11"/>
    <x v="0"/>
    <x v="0"/>
    <x v="35"/>
    <n v="1"/>
  </r>
  <r>
    <s v="20070930C"/>
    <n v="20070930"/>
    <n v="20070930"/>
    <d v="2007-09-30T00:00:00"/>
    <s v="OL"/>
    <s v="_"/>
    <s v="_"/>
    <s v="_"/>
    <s v="_"/>
    <s v="_"/>
    <s v="第19回東工大OLT大会"/>
    <s v="埼玉"/>
    <s v="11"/>
    <x v="0"/>
    <x v="0"/>
    <x v="35"/>
    <n v="1"/>
  </r>
  <r>
    <s v="20071020E"/>
    <n v="20071020"/>
    <n v="20071020"/>
    <d v="2007-10-20T00:00:00"/>
    <s v="OL"/>
    <s v="_"/>
    <s v="_"/>
    <s v="_"/>
    <s v="_"/>
    <s v="_"/>
    <s v="ナイトOシャンゼリオン3"/>
    <s v="埼玉"/>
    <s v="11"/>
    <x v="0"/>
    <x v="0"/>
    <x v="35"/>
    <n v="1"/>
  </r>
  <r>
    <s v="20071028B"/>
    <n v="20071028"/>
    <n v="20071028"/>
    <d v="2007-10-28T00:00:00"/>
    <s v="OL"/>
    <s v="_"/>
    <s v="_"/>
    <s v="_"/>
    <s v="_"/>
    <s v="_"/>
    <s v="第20回埼玉県民大会"/>
    <s v="埼玉"/>
    <s v="11"/>
    <x v="0"/>
    <x v="0"/>
    <x v="35"/>
    <n v="1"/>
  </r>
  <r>
    <s v="20071104C"/>
    <n v="20071104"/>
    <n v="20071104"/>
    <d v="2007-11-04T00:00:00"/>
    <s v="OL"/>
    <s v="_"/>
    <s v="_"/>
    <s v="s"/>
    <s v="_"/>
    <s v="_"/>
    <s v="オリエンテーリングを楽しもう！"/>
    <s v="埼玉"/>
    <s v="11"/>
    <x v="0"/>
    <x v="0"/>
    <x v="35"/>
    <n v="1"/>
  </r>
  <r>
    <s v="20071110C"/>
    <n v="20071110"/>
    <n v="20071110"/>
    <d v="2007-11-10T00:00:00"/>
    <s v="OL"/>
    <s v="_"/>
    <s v="_"/>
    <s v="_"/>
    <s v="_"/>
    <s v="_"/>
    <s v="秋の吉見発見07／三高OL大会"/>
    <s v="埼玉"/>
    <s v="11"/>
    <x v="0"/>
    <x v="0"/>
    <x v="35"/>
    <n v="1"/>
  </r>
  <r>
    <s v="20071111F"/>
    <n v="20071111"/>
    <n v="20071111"/>
    <d v="2007-11-11T00:00:00"/>
    <s v="OL"/>
    <s v="_"/>
    <s v="_"/>
    <s v="s"/>
    <s v="_"/>
    <s v="_"/>
    <s v="オリエンテーリングを楽しもう！"/>
    <s v="埼玉"/>
    <s v="11"/>
    <x v="0"/>
    <x v="0"/>
    <x v="35"/>
    <n v="1"/>
  </r>
  <r>
    <s v="20071125H"/>
    <n v="20071125"/>
    <n v="20071125"/>
    <d v="2007-11-25T00:00:00"/>
    <s v="OL"/>
    <s v="_"/>
    <s v="_"/>
    <s v="_"/>
    <s v="_"/>
    <s v="_"/>
    <s v="関東学連ミドルセレ"/>
    <s v="埼玉"/>
    <s v="11"/>
    <x v="0"/>
    <x v="0"/>
    <x v="35"/>
    <n v="1"/>
  </r>
  <r>
    <s v="20071208A"/>
    <n v="20071208"/>
    <n v="20071209"/>
    <s v="2007/12/8-9"/>
    <s v="OL"/>
    <s v="_&amp;T"/>
    <s v="_"/>
    <s v="_"/>
    <s v="_"/>
    <s v="_"/>
    <s v="埼玉Oフェスタ2日間大会(含む[JOA:A]イベント)[alt se:14034][/alt]"/>
    <s v="埼玉"/>
    <s v="11"/>
    <x v="0"/>
    <x v="0"/>
    <x v="35"/>
    <n v="2"/>
  </r>
  <r>
    <s v="20070304C"/>
    <n v="20070304"/>
    <n v="20070304"/>
    <d v="2007-03-04T00:00:00"/>
    <s v="OL"/>
    <s v="_"/>
    <s v="_"/>
    <s v="_"/>
    <s v="_"/>
    <s v="_"/>
    <s v="第29回千葉県協会大会"/>
    <s v="千葉"/>
    <s v="12"/>
    <x v="4"/>
    <x v="0"/>
    <x v="35"/>
    <n v="1"/>
  </r>
  <r>
    <s v="20070609B"/>
    <n v="20070609"/>
    <n v="20070609"/>
    <d v="2007-06-09T00:00:00"/>
    <s v="OL"/>
    <s v="_"/>
    <s v="_"/>
    <s v="_"/>
    <s v="_"/>
    <s v="_"/>
    <s v="県立青葉の森公園ミニ大会"/>
    <s v="千葉"/>
    <s v="12"/>
    <x v="4"/>
    <x v="0"/>
    <x v="35"/>
    <n v="1"/>
  </r>
  <r>
    <s v="20070610H"/>
    <n v="20070610"/>
    <n v="20070610"/>
    <d v="2007-06-10T00:00:00"/>
    <s v="OL"/>
    <s v="_"/>
    <s v="_"/>
    <s v="_"/>
    <s v="_"/>
    <s v="_"/>
    <s v="千葉公園パークO"/>
    <s v="千葉"/>
    <s v="12"/>
    <x v="4"/>
    <x v="0"/>
    <x v="35"/>
    <n v="1"/>
  </r>
  <r>
    <s v="20071014E"/>
    <n v="20071014"/>
    <n v="20071014"/>
    <d v="2007-10-14T00:00:00"/>
    <s v="OL"/>
    <s v="_"/>
    <s v="_"/>
    <s v="_"/>
    <s v="_"/>
    <s v="_"/>
    <s v="関東学連新人戦"/>
    <s v="千葉"/>
    <s v="12"/>
    <x v="4"/>
    <x v="0"/>
    <x v="35"/>
    <n v="1"/>
  </r>
  <r>
    <s v="20071118B"/>
    <n v="20071118"/>
    <n v="20071118"/>
    <d v="2007-11-18T00:00:00"/>
    <s v="OL"/>
    <s v="_"/>
    <s v="_"/>
    <s v="_"/>
    <s v="_"/>
    <s v="_"/>
    <s v="第3回県立青葉の森公園大会[alt se:13916][/alt]"/>
    <s v="千葉"/>
    <s v="12"/>
    <x v="4"/>
    <x v="0"/>
    <x v="35"/>
    <n v="1"/>
  </r>
  <r>
    <s v="20070217A"/>
    <n v="20070217"/>
    <n v="20070217"/>
    <d v="2007-02-17T00:00:00"/>
    <s v="OL"/>
    <s v="_&amp;T"/>
    <s v="_"/>
    <s v="_"/>
    <s v="_"/>
    <s v="_"/>
    <s v="第1回幕張海浜公園大会"/>
    <s v="千葉"/>
    <s v="12"/>
    <x v="4"/>
    <x v="0"/>
    <x v="35"/>
    <n v="1"/>
  </r>
  <r>
    <s v="20070331A"/>
    <n v="20070331"/>
    <n v="20070332"/>
    <s v="2007/3/31-4/1"/>
    <s v="OL"/>
    <s v="_&amp;T"/>
    <s v="_"/>
    <s v="_"/>
    <s v="_"/>
    <s v="_"/>
    <s v="京葉OLクラブ創立30周年記念大会[alt se:12143][/alt]&lt;br /&gt;(含む[JOA:AS]イベント)"/>
    <s v="千葉"/>
    <s v="12"/>
    <x v="4"/>
    <x v="0"/>
    <x v="35"/>
    <n v="2"/>
  </r>
  <r>
    <s v="20070102A"/>
    <n v="20070102"/>
    <n v="20070102"/>
    <d v="2007-01-02T00:00:00"/>
    <s v="OL"/>
    <s v="_"/>
    <s v="_"/>
    <s v="_"/>
    <s v="_"/>
    <s v="_"/>
    <s v="第23回七福神OL大会"/>
    <s v="東京"/>
    <s v="13"/>
    <x v="5"/>
    <x v="0"/>
    <x v="35"/>
    <n v="1"/>
  </r>
  <r>
    <s v="20070211A"/>
    <n v="20070211"/>
    <n v="20070211"/>
    <d v="2007-02-11T00:00:00"/>
    <s v="OL"/>
    <s v="_"/>
    <s v="_"/>
    <s v="_"/>
    <s v="_"/>
    <s v="_"/>
    <s v="[NR]第29回早大OC大会[alt se:11416][/alt]"/>
    <s v="東京"/>
    <s v="13"/>
    <x v="5"/>
    <x v="0"/>
    <x v="35"/>
    <n v="1"/>
  </r>
  <r>
    <s v="20070224A"/>
    <n v="20070224"/>
    <n v="20070224"/>
    <d v="2007-02-24T00:00:00"/>
    <s v="OL"/>
    <s v="_"/>
    <s v="_"/>
    <s v="_"/>
    <s v="_"/>
    <s v="_"/>
    <s v="[NSR]駒沢公園パークO大会"/>
    <s v="東京"/>
    <s v="13"/>
    <x v="5"/>
    <x v="0"/>
    <x v="35"/>
    <n v="1"/>
  </r>
  <r>
    <s v="20070421A"/>
    <n v="20070421"/>
    <n v="20070422"/>
    <s v="2007/4/21-22"/>
    <s v="OL"/>
    <s v="_"/>
    <s v="_"/>
    <s v="_"/>
    <s v="_"/>
    <s v="_"/>
    <s v="[JOA:S][NSR]トーキョーベイエリア・スプリントO第1ステージ"/>
    <s v="東京"/>
    <s v="13"/>
    <x v="5"/>
    <x v="0"/>
    <x v="35"/>
    <n v="2"/>
  </r>
  <r>
    <s v="20070527A"/>
    <n v="20070527"/>
    <n v="20070527"/>
    <d v="2007-05-27T00:00:00"/>
    <s v="OL"/>
    <s v="_"/>
    <s v="_"/>
    <s v="_"/>
    <s v="_"/>
    <s v="_"/>
    <s v="第6回東京OLクラブベテランズ大会[alt se:12332][/alt]"/>
    <s v="東京"/>
    <s v="13"/>
    <x v="5"/>
    <x v="0"/>
    <x v="35"/>
    <n v="1"/>
  </r>
  <r>
    <s v="20070602A"/>
    <n v="20070602"/>
    <n v="20070602"/>
    <d v="2007-06-02T00:00:00"/>
    <s v="OL"/>
    <s v="_"/>
    <s v="_"/>
    <s v="_"/>
    <s v="_"/>
    <s v="_"/>
    <s v="[JOA:S][NSR]トーキョーベイエリア・スプリントO第2ステージ"/>
    <s v="東京"/>
    <s v="13"/>
    <x v="5"/>
    <x v="0"/>
    <x v="35"/>
    <n v="1"/>
  </r>
  <r>
    <s v="20070603A"/>
    <n v="20070603"/>
    <n v="20070603"/>
    <d v="2007-06-03T00:00:00"/>
    <s v="OL"/>
    <s v="_"/>
    <s v="_"/>
    <s v="_"/>
    <s v="_"/>
    <s v="_"/>
    <s v="[NR]第29回東大OLK大会7[alt se:12534][/alt]＜一部締切り延長＞"/>
    <s v="東京"/>
    <s v="13"/>
    <x v="5"/>
    <x v="0"/>
    <x v="35"/>
    <n v="1"/>
  </r>
  <r>
    <s v="20070716A"/>
    <n v="20070716"/>
    <n v="20070716"/>
    <d v="2007-07-16T00:00:00"/>
    <s v="OL"/>
    <s v="_"/>
    <s v="_"/>
    <s v="_"/>
    <s v="_"/>
    <s v="_"/>
    <s v="第1回奥高尾タイムトライアル大会"/>
    <s v="東京"/>
    <s v="13"/>
    <x v="5"/>
    <x v="0"/>
    <x v="35"/>
    <n v="1"/>
  </r>
  <r>
    <s v="20070721A"/>
    <n v="20070721"/>
    <n v="20070721"/>
    <d v="2007-07-21T00:00:00"/>
    <s v="OL"/>
    <s v="_"/>
    <s v="_"/>
    <s v="_"/>
    <s v="_"/>
    <s v="_"/>
    <s v="WOC直前スプリント大会"/>
    <s v="東京"/>
    <s v="13"/>
    <x v="5"/>
    <x v="0"/>
    <x v="35"/>
    <n v="1"/>
  </r>
  <r>
    <s v="20070930D"/>
    <n v="20070930"/>
    <n v="20070930"/>
    <d v="2007-09-30T00:00:00"/>
    <s v="OL"/>
    <s v="_"/>
    <s v="_"/>
    <s v="_"/>
    <s v="_"/>
    <s v="_"/>
    <s v="第19回都民スポレクふれあい大会"/>
    <s v="東京"/>
    <s v="13"/>
    <x v="5"/>
    <x v="0"/>
    <x v="35"/>
    <n v="1"/>
  </r>
  <r>
    <s v="20071008C"/>
    <n v="20071008"/>
    <n v="20071008"/>
    <d v="2007-10-08T00:00:00"/>
    <s v="OL"/>
    <s v="_"/>
    <s v="_"/>
    <s v="_"/>
    <s v="_"/>
    <s v="_"/>
    <s v="第17回青梅スポレクフェスティバル"/>
    <s v="東京"/>
    <s v="13"/>
    <x v="5"/>
    <x v="0"/>
    <x v="35"/>
    <n v="1"/>
  </r>
  <r>
    <s v="20071020D"/>
    <n v="20071020"/>
    <n v="20071020"/>
    <d v="2007-10-20T00:00:00"/>
    <s v="OL"/>
    <s v="_"/>
    <s v="_"/>
    <s v="_"/>
    <s v="_"/>
    <s v="_"/>
    <s v="第1回ふとったデブの会スプリント"/>
    <s v="東京"/>
    <s v="13"/>
    <x v="5"/>
    <x v="0"/>
    <x v="35"/>
    <n v="1"/>
  </r>
  <r>
    <s v="20071021A"/>
    <n v="20071021"/>
    <n v="20071021"/>
    <d v="2007-10-21T00:00:00"/>
    <s v="OL"/>
    <s v="_"/>
    <s v="_"/>
    <s v="_"/>
    <s v="_"/>
    <s v="_"/>
    <s v="第30回筑波大大会"/>
    <s v="東京"/>
    <s v="13"/>
    <x v="5"/>
    <x v="0"/>
    <x v="35"/>
    <n v="1"/>
  </r>
  <r>
    <s v="20070520D"/>
    <n v="20070520"/>
    <n v="20070520"/>
    <d v="2007-05-20T00:00:00"/>
    <s v="OL"/>
    <s v="_"/>
    <s v="_"/>
    <s v="_"/>
    <s v="_"/>
    <s v="_"/>
    <s v="スプリントイベントin平塚"/>
    <s v="神奈川"/>
    <s v="14"/>
    <x v="1"/>
    <x v="0"/>
    <x v="35"/>
    <n v="1"/>
  </r>
  <r>
    <s v="20071028G"/>
    <n v="20071028"/>
    <n v="20071028"/>
    <d v="2007-10-28T00:00:00"/>
    <s v="OL"/>
    <s v="_"/>
    <s v="_"/>
    <s v="_"/>
    <s v="_"/>
    <s v="_"/>
    <s v="港南区民さわやか大会"/>
    <s v="神奈川"/>
    <s v="14"/>
    <x v="1"/>
    <x v="0"/>
    <x v="35"/>
    <n v="1"/>
  </r>
  <r>
    <s v="20070128B"/>
    <n v="20070128"/>
    <n v="20070128"/>
    <d v="2007-01-28T00:00:00"/>
    <s v="OL"/>
    <s v="_&amp;T"/>
    <s v="_"/>
    <s v="_"/>
    <s v="_"/>
    <s v="_"/>
    <s v="かながわOL大会"/>
    <s v="神奈川"/>
    <s v="14"/>
    <x v="1"/>
    <x v="0"/>
    <x v="35"/>
    <n v="1"/>
  </r>
  <r>
    <s v="20070930B"/>
    <n v="20070930"/>
    <n v="20070930"/>
    <d v="2007-09-30T00:00:00"/>
    <s v="OL"/>
    <s v="_&amp;T"/>
    <s v="_"/>
    <s v="_"/>
    <s v="_"/>
    <s v="_"/>
    <s v="かながわOL大会"/>
    <s v="神奈川"/>
    <s v="14"/>
    <x v="1"/>
    <x v="0"/>
    <x v="35"/>
    <n v="1"/>
  </r>
  <r>
    <s v="20070407A"/>
    <n v="20070407"/>
    <n v="20070407"/>
    <d v="2007-04-07T00:00:00"/>
    <s v="OL"/>
    <s v="_"/>
    <s v="_"/>
    <s v="_"/>
    <s v="_"/>
    <s v="_"/>
    <s v="さんじょう大崎山大会(ナイトOから変更)"/>
    <s v="新潟"/>
    <s v="15"/>
    <x v="26"/>
    <x v="0"/>
    <x v="35"/>
    <n v="1"/>
  </r>
  <r>
    <s v="20070408C"/>
    <n v="20070408"/>
    <n v="20070408"/>
    <d v="2007-04-08T00:00:00"/>
    <s v="OL"/>
    <s v="_"/>
    <s v="_"/>
    <s v="_"/>
    <s v="_"/>
    <s v="_"/>
    <s v="第21回新潟大大会兼県協会杯"/>
    <s v="新潟"/>
    <s v="15"/>
    <x v="26"/>
    <x v="0"/>
    <x v="35"/>
    <n v="1"/>
  </r>
  <r>
    <s v="20070520C"/>
    <n v="20070520"/>
    <n v="20070520"/>
    <d v="2007-05-20T00:00:00"/>
    <s v="OL"/>
    <s v="_"/>
    <s v="_"/>
    <s v="_"/>
    <s v="_"/>
    <s v="_"/>
    <s v="第29回上越市OLC大会"/>
    <s v="新潟"/>
    <s v="15"/>
    <x v="26"/>
    <x v="0"/>
    <x v="35"/>
    <n v="1"/>
  </r>
  <r>
    <s v="20071014D"/>
    <n v="20071014"/>
    <n v="20071014"/>
    <d v="2007-10-14T00:00:00"/>
    <s v="OL"/>
    <s v="_"/>
    <s v="_"/>
    <s v="_"/>
    <s v="_"/>
    <s v="_"/>
    <s v="新潟レク祭大会"/>
    <s v="新潟"/>
    <s v="15"/>
    <x v="26"/>
    <x v="0"/>
    <x v="35"/>
    <n v="1"/>
  </r>
  <r>
    <s v="20071021F"/>
    <n v="20071021"/>
    <n v="20071021"/>
    <d v="2007-10-21T00:00:00"/>
    <s v="OL"/>
    <s v="_"/>
    <s v="_"/>
    <s v="_"/>
    <s v="_"/>
    <s v="_"/>
    <s v="長岡レクフェスタ大会"/>
    <s v="新潟"/>
    <s v="15"/>
    <x v="26"/>
    <x v="0"/>
    <x v="35"/>
    <n v="1"/>
  </r>
  <r>
    <s v="20071028E"/>
    <n v="20071028"/>
    <n v="20071028"/>
    <d v="2007-10-28T00:00:00"/>
    <s v="OL"/>
    <s v="_"/>
    <s v="_"/>
    <s v="_"/>
    <s v="_"/>
    <s v="_"/>
    <s v="第2回愛宕山大会兼平成19年度新潟県協会杯"/>
    <s v="新潟"/>
    <s v="15"/>
    <x v="26"/>
    <x v="0"/>
    <x v="35"/>
    <n v="1"/>
  </r>
  <r>
    <s v="20070610C"/>
    <n v="20070610"/>
    <n v="20070610"/>
    <d v="2007-06-10T00:00:00"/>
    <s v="OL"/>
    <s v="_"/>
    <s v="_"/>
    <s v="_&amp;s"/>
    <s v="_"/>
    <s v="_"/>
    <s v="第8回富山OLK大会兼富山県大会"/>
    <s v="富山"/>
    <s v="16"/>
    <x v="37"/>
    <x v="0"/>
    <x v="35"/>
    <n v="1"/>
  </r>
  <r>
    <s v="20070401A"/>
    <n v="20070401"/>
    <n v="20070401"/>
    <d v="2007-04-01T00:00:00"/>
    <s v="OL"/>
    <s v="_"/>
    <s v="_"/>
    <s v="_"/>
    <s v="_"/>
    <s v="_"/>
    <s v="第24回金沢大大会"/>
    <s v="石川"/>
    <s v="17"/>
    <x v="13"/>
    <x v="0"/>
    <x v="35"/>
    <n v="1"/>
  </r>
  <r>
    <s v="20070520F"/>
    <n v="20070520"/>
    <n v="20070520"/>
    <d v="2007-05-20T00:00:00"/>
    <s v="OL"/>
    <s v="_"/>
    <s v="_"/>
    <s v="o"/>
    <s v="_"/>
    <s v="_"/>
    <s v="第16回石川県スポレク祭大会"/>
    <s v="石川"/>
    <s v="17"/>
    <x v="13"/>
    <x v="0"/>
    <x v="35"/>
    <n v="1"/>
  </r>
  <r>
    <s v="20070624E"/>
    <n v="20070624"/>
    <n v="20070624"/>
    <d v="2007-06-24T00:00:00"/>
    <s v="OL"/>
    <s v="_"/>
    <s v="_"/>
    <s v="_"/>
    <s v="_"/>
    <s v="_"/>
    <s v="第50回金沢市民体育大会"/>
    <s v="石川"/>
    <s v="17"/>
    <x v="13"/>
    <x v="0"/>
    <x v="35"/>
    <n v="1"/>
  </r>
  <r>
    <s v="20070715C"/>
    <n v="20070715"/>
    <n v="20070715"/>
    <d v="2007-07-15T00:00:00"/>
    <s v="OL"/>
    <s v="_"/>
    <s v="_"/>
    <s v="_"/>
    <s v="_"/>
    <s v="_"/>
    <s v="第59回小松市民体育大会OL大会"/>
    <s v="石川"/>
    <s v="17"/>
    <x v="13"/>
    <x v="0"/>
    <x v="35"/>
    <n v="1"/>
  </r>
  <r>
    <s v="20070805D"/>
    <n v="20070805"/>
    <n v="20070805"/>
    <d v="2007-08-05T00:00:00"/>
    <s v="OL"/>
    <s v="_"/>
    <s v="_"/>
    <s v="_"/>
    <s v="_"/>
    <s v="_"/>
    <s v="第59回石川県民体育大会OL大会"/>
    <s v="石川"/>
    <s v="17"/>
    <x v="13"/>
    <x v="0"/>
    <x v="35"/>
    <n v="1"/>
  </r>
  <r>
    <s v="20071007A"/>
    <n v="20071007"/>
    <n v="20071007"/>
    <d v="2007-10-07T00:00:00"/>
    <s v="OL"/>
    <s v="_"/>
    <s v="_"/>
    <s v="r"/>
    <s v="_"/>
    <s v="_"/>
    <s v="[JOA]第16回全日本リレーOL大会"/>
    <s v="石川"/>
    <s v="17"/>
    <x v="13"/>
    <x v="0"/>
    <x v="35"/>
    <n v="1"/>
  </r>
  <r>
    <s v="20071008A"/>
    <n v="20071008"/>
    <n v="20071008"/>
    <d v="2007-10-08T00:00:00"/>
    <s v="OL"/>
    <s v="_"/>
    <s v="_"/>
    <s v="_"/>
    <s v="_"/>
    <s v="_"/>
    <s v="第34回石川健民祭大会兼津幡町スポレク大会"/>
    <s v="石川"/>
    <s v="17"/>
    <x v="13"/>
    <x v="0"/>
    <x v="35"/>
    <n v="1"/>
  </r>
  <r>
    <s v="20071014B"/>
    <n v="20071014"/>
    <n v="20071014"/>
    <d v="2007-10-14T00:00:00"/>
    <s v="OL"/>
    <s v="_"/>
    <s v="_"/>
    <s v="s"/>
    <s v="_"/>
    <s v="_"/>
    <s v="金沢市民スポーツマンスリー大会"/>
    <s v="石川"/>
    <s v="17"/>
    <x v="13"/>
    <x v="0"/>
    <x v="35"/>
    <n v="1"/>
  </r>
  <r>
    <s v="20070422A"/>
    <n v="20070422"/>
    <n v="20070422"/>
    <d v="2007-04-22T00:00:00"/>
    <s v="OL"/>
    <s v="_"/>
    <s v="_"/>
    <s v="_"/>
    <s v="_"/>
    <s v="_"/>
    <s v="春季福井市民大会"/>
    <s v="福井"/>
    <s v="18"/>
    <x v="12"/>
    <x v="0"/>
    <x v="35"/>
    <n v="1"/>
  </r>
  <r>
    <s v="20070624A"/>
    <n v="20070624"/>
    <n v="20070624"/>
    <d v="2007-06-24T00:00:00"/>
    <s v="OL"/>
    <s v="_"/>
    <s v="_"/>
    <s v="_"/>
    <s v="_"/>
    <s v="_"/>
    <s v="第58回福井市民体育大会"/>
    <s v="福井"/>
    <s v="18"/>
    <x v="12"/>
    <x v="0"/>
    <x v="35"/>
    <n v="1"/>
  </r>
  <r>
    <s v="20070930A"/>
    <n v="20070930"/>
    <n v="20070930"/>
    <d v="2007-09-30T00:00:00"/>
    <s v="OL"/>
    <s v="_"/>
    <s v="_"/>
    <s v="_"/>
    <s v="_"/>
    <s v="_"/>
    <s v="第36回福井市民スポレク大会"/>
    <s v="福井"/>
    <s v="18"/>
    <x v="12"/>
    <x v="0"/>
    <x v="35"/>
    <n v="1"/>
  </r>
  <r>
    <s v="20071006A"/>
    <n v="20071006"/>
    <n v="20071008"/>
    <d v="2007-10-06T00:00:00"/>
    <s v="OL"/>
    <s v="_"/>
    <s v="_"/>
    <s v="_"/>
    <s v="_"/>
    <s v="_"/>
    <s v="[JOA:S][NSR]東尋坊パークOin福井"/>
    <s v="福井"/>
    <s v="18"/>
    <x v="12"/>
    <x v="0"/>
    <x v="35"/>
    <n v="3"/>
  </r>
  <r>
    <s v="20071028A"/>
    <n v="20071028"/>
    <n v="20071028"/>
    <d v="2007-10-28T00:00:00"/>
    <s v="OL"/>
    <s v="_"/>
    <s v="_"/>
    <s v="_"/>
    <s v="_"/>
    <s v="_"/>
    <s v="テクノポート福井総合公園PC開設記念大会"/>
    <s v="福井"/>
    <s v="18"/>
    <x v="12"/>
    <x v="0"/>
    <x v="35"/>
    <n v="1"/>
  </r>
  <r>
    <s v="20071104F"/>
    <n v="20071104"/>
    <n v="20071104"/>
    <d v="2007-11-04T00:00:00"/>
    <s v="OL"/>
    <s v="_"/>
    <s v="_"/>
    <s v="_"/>
    <s v="_"/>
    <s v="_"/>
    <s v="秋季福井市民大会"/>
    <s v="福井"/>
    <s v="18"/>
    <x v="12"/>
    <x v="0"/>
    <x v="35"/>
    <n v="1"/>
  </r>
  <r>
    <s v="20070804A"/>
    <n v="20070804"/>
    <n v="20070804"/>
    <d v="2007-08-04T00:00:00"/>
    <s v="OL"/>
    <s v="_"/>
    <s v="_"/>
    <s v="_"/>
    <s v="_"/>
    <s v="_"/>
    <s v="杏友会シリーズ第2戦"/>
    <s v="山梨"/>
    <s v="19"/>
    <x v="16"/>
    <x v="0"/>
    <x v="35"/>
    <n v="1"/>
  </r>
  <r>
    <s v="20070527F"/>
    <n v="20070527"/>
    <n v="20070527"/>
    <d v="2007-05-27T00:00:00"/>
    <s v="OL"/>
    <s v="_"/>
    <s v="_"/>
    <s v="_"/>
    <s v="_"/>
    <s v="_"/>
    <s v="全国一斉あそびの日・恐竜公園大会"/>
    <s v="長野"/>
    <s v="20"/>
    <x v="19"/>
    <x v="0"/>
    <x v="35"/>
    <n v="1"/>
  </r>
  <r>
    <s v="20070603B"/>
    <n v="20070603"/>
    <n v="20070603"/>
    <d v="2007-06-03T00:00:00"/>
    <s v="OL"/>
    <s v="_"/>
    <s v="_"/>
    <s v="_"/>
    <s v="_"/>
    <s v="_"/>
    <s v="菅平高原ファミリーミニO"/>
    <s v="長野"/>
    <s v="20"/>
    <x v="19"/>
    <x v="0"/>
    <x v="35"/>
    <n v="1"/>
  </r>
  <r>
    <s v="20070708A"/>
    <n v="20070708"/>
    <n v="20070708"/>
    <d v="2007-07-08T00:00:00"/>
    <s v="OL"/>
    <s v="_"/>
    <s v="_"/>
    <s v="_"/>
    <s v="_"/>
    <s v="_"/>
    <s v="諏訪市スポーツ祭大会"/>
    <s v="長野"/>
    <s v="20"/>
    <x v="19"/>
    <x v="0"/>
    <x v="35"/>
    <n v="1"/>
  </r>
  <r>
    <s v="20070714A"/>
    <n v="20070714"/>
    <n v="20070714"/>
    <d v="2007-07-14T00:00:00"/>
    <s v="OL"/>
    <s v="_"/>
    <s v="_"/>
    <s v="s"/>
    <s v="R"/>
    <s v="_"/>
    <s v="スポーツ天国"/>
    <s v="長野"/>
    <s v="20"/>
    <x v="19"/>
    <x v="0"/>
    <x v="35"/>
    <n v="1"/>
  </r>
  <r>
    <s v="20070915A"/>
    <n v="20070915"/>
    <n v="20070917"/>
    <s v="2007/9/15-17"/>
    <s v="OL"/>
    <s v="_"/>
    <s v="_"/>
    <s v="_&amp;r"/>
    <s v="_"/>
    <s v="_"/>
    <s v="駒ヶ根ナビゲーションフェスティバル(含む[JOA:S])"/>
    <s v="長野"/>
    <s v="20"/>
    <x v="19"/>
    <x v="0"/>
    <x v="35"/>
    <n v="3"/>
  </r>
  <r>
    <s v="20070225B"/>
    <n v="20070225"/>
    <n v="20070225"/>
    <d v="2007-02-25T00:00:00"/>
    <s v="OL"/>
    <s v="_"/>
    <s v="_"/>
    <s v="_"/>
    <s v="_"/>
    <s v="_"/>
    <s v="第2回岐阜県OL協会大会"/>
    <s v="岐阜"/>
    <s v="21"/>
    <x v="14"/>
    <x v="0"/>
    <x v="35"/>
    <n v="1"/>
  </r>
  <r>
    <s v="20070505B"/>
    <n v="20070504"/>
    <n v="20070504"/>
    <d v="2007-05-04T00:00:00"/>
    <s v="OL"/>
    <s v="_"/>
    <s v="_"/>
    <s v="_"/>
    <s v="_"/>
    <s v="_"/>
    <s v="第13回根の上高原つつじまつり大会"/>
    <s v="岐阜"/>
    <s v="21"/>
    <x v="14"/>
    <x v="0"/>
    <x v="35"/>
    <n v="1"/>
  </r>
  <r>
    <s v="20070909B"/>
    <n v="20070909"/>
    <n v="20070909"/>
    <d v="2007-09-09T00:00:00"/>
    <s v="OL"/>
    <s v="_"/>
    <s v="_"/>
    <s v="_"/>
    <s v="_"/>
    <s v="_"/>
    <s v="第3回岐阜県OL協会大会"/>
    <s v="岐阜"/>
    <s v="21"/>
    <x v="14"/>
    <x v="0"/>
    <x v="35"/>
    <n v="1"/>
  </r>
  <r>
    <s v="20070909C"/>
    <n v="20070909"/>
    <n v="20070909"/>
    <d v="2007-09-09T00:00:00"/>
    <s v="OL"/>
    <s v="_"/>
    <s v="_"/>
    <s v="s"/>
    <s v="_"/>
    <s v="_"/>
    <s v="岐阜県民スポーツ大会"/>
    <s v="岐阜"/>
    <s v="21"/>
    <x v="14"/>
    <x v="0"/>
    <x v="35"/>
    <n v="1"/>
  </r>
  <r>
    <s v="20070318A"/>
    <n v="20070318"/>
    <n v="20070318"/>
    <d v="2007-03-18T00:00:00"/>
    <s v="OL"/>
    <s v="_"/>
    <s v="_"/>
    <s v="_"/>
    <s v="_"/>
    <s v="_"/>
    <s v="[JOA:A][NR]富士Spring Cup[alt se:11272][/alt]"/>
    <s v="静岡"/>
    <s v="22"/>
    <x v="21"/>
    <x v="0"/>
    <x v="35"/>
    <n v="1"/>
  </r>
  <r>
    <s v="20070408D"/>
    <n v="20070408"/>
    <n v="20070408"/>
    <d v="2007-04-08T00:00:00"/>
    <s v="OL"/>
    <s v="_"/>
    <s v="_"/>
    <s v="s"/>
    <s v="_"/>
    <s v="_"/>
    <s v="清水区スコアO大会"/>
    <s v="静岡"/>
    <s v="22"/>
    <x v="21"/>
    <x v="0"/>
    <x v="35"/>
    <n v="1"/>
  </r>
  <r>
    <s v="20070503A"/>
    <n v="20070503"/>
    <n v="20070506"/>
    <s v="2007/5/3-6"/>
    <s v="OL"/>
    <s v="_"/>
    <s v="_"/>
    <s v="_"/>
    <s v="_"/>
    <s v="_"/>
    <s v="富士ゴールデン4days大会"/>
    <s v="静岡"/>
    <s v="22"/>
    <x v="21"/>
    <x v="0"/>
    <x v="35"/>
    <n v="4"/>
  </r>
  <r>
    <s v="20070513D"/>
    <n v="20070513"/>
    <n v="20070513"/>
    <d v="2007-05-13T00:00:00"/>
    <s v="OL"/>
    <s v="_"/>
    <s v="_"/>
    <s v="_"/>
    <s v="_"/>
    <s v="_"/>
    <s v="エコパ大会"/>
    <s v="静岡"/>
    <s v="22"/>
    <x v="21"/>
    <x v="0"/>
    <x v="35"/>
    <n v="1"/>
  </r>
  <r>
    <s v="20070520G"/>
    <n v="20070520"/>
    <n v="20070520"/>
    <d v="2007-05-20T00:00:00"/>
    <s v="OL"/>
    <s v="_"/>
    <s v="_"/>
    <s v="s"/>
    <s v="_"/>
    <s v="_"/>
    <s v="第3回佐鳴湖市民大会"/>
    <s v="静岡"/>
    <s v="22"/>
    <x v="21"/>
    <x v="0"/>
    <x v="35"/>
    <n v="1"/>
  </r>
  <r>
    <s v="20070527B"/>
    <n v="20070527"/>
    <n v="20070527"/>
    <d v="2007-05-27T00:00:00"/>
    <s v="OL"/>
    <s v="_"/>
    <s v="_"/>
    <s v="_"/>
    <s v="_"/>
    <s v="_"/>
    <s v="[JOA:S][NSR]富士山こどもの国大会[alt se:12860][/alt]"/>
    <s v="静岡"/>
    <s v="22"/>
    <x v="21"/>
    <x v="0"/>
    <x v="35"/>
    <n v="1"/>
  </r>
  <r>
    <s v="20070923E"/>
    <n v="20070923"/>
    <n v="20070923"/>
    <d v="2007-09-23T00:00:00"/>
    <s v="OL"/>
    <s v="_"/>
    <s v="_"/>
    <s v="_"/>
    <s v="_"/>
    <s v="_"/>
    <s v="杏友会シリーズ第3戦－秋会内杯"/>
    <s v="静岡"/>
    <s v="22"/>
    <x v="21"/>
    <x v="0"/>
    <x v="35"/>
    <n v="1"/>
  </r>
  <r>
    <s v="20071027C"/>
    <n v="20071027"/>
    <n v="20071028"/>
    <s v="2007/10/27-28"/>
    <s v="OL"/>
    <s v="_"/>
    <s v="_&amp;c"/>
    <s v="_&amp;O"/>
    <s v="_"/>
    <s v="_"/>
    <s v="オリエンテーリングin朝霧"/>
    <s v="静岡"/>
    <s v="22"/>
    <x v="21"/>
    <x v="0"/>
    <x v="35"/>
    <n v="2"/>
  </r>
  <r>
    <s v="20071118C"/>
    <n v="20071118"/>
    <n v="20071118"/>
    <d v="2007-11-18T00:00:00"/>
    <s v="OL"/>
    <s v="_"/>
    <s v="_"/>
    <s v="_"/>
    <s v="_"/>
    <s v="_"/>
    <s v="第7回ぞんび～ず大会"/>
    <s v="静岡"/>
    <s v="22"/>
    <x v="21"/>
    <x v="0"/>
    <x v="35"/>
    <n v="1"/>
  </r>
  <r>
    <s v="20071128A"/>
    <n v="20071128"/>
    <n v="20071132"/>
    <s v="2007/11/28-12/2"/>
    <s v="OL"/>
    <s v="_"/>
    <s v="_"/>
    <s v="_"/>
    <s v="_"/>
    <s v="_"/>
    <s v="ぽっかり5days"/>
    <s v="静岡"/>
    <s v="22"/>
    <x v="21"/>
    <x v="0"/>
    <x v="35"/>
    <n v="5"/>
  </r>
  <r>
    <s v="20070128C"/>
    <n v="20070128"/>
    <n v="20070128"/>
    <d v="2007-01-28T00:00:00"/>
    <s v="OL"/>
    <s v="_"/>
    <s v="_"/>
    <s v="_&amp;s"/>
    <s v="_"/>
    <s v="_"/>
    <s v="第62回岡崎市OL大会"/>
    <s v="愛知"/>
    <s v="23"/>
    <x v="8"/>
    <x v="0"/>
    <x v="35"/>
    <n v="1"/>
  </r>
  <r>
    <s v="20070429B"/>
    <n v="20070429"/>
    <n v="20070429"/>
    <d v="2007-04-29T00:00:00"/>
    <s v="OL"/>
    <s v="_"/>
    <s v="_"/>
    <s v="_"/>
    <s v="_"/>
    <s v="_"/>
    <s v="愛知県民大会"/>
    <s v="愛知"/>
    <s v="23"/>
    <x v="8"/>
    <x v="0"/>
    <x v="35"/>
    <n v="1"/>
  </r>
  <r>
    <s v="20070624C"/>
    <n v="20070624"/>
    <n v="20070624"/>
    <d v="2007-06-24T00:00:00"/>
    <s v="OL"/>
    <s v="_"/>
    <s v="_"/>
    <s v="_"/>
    <s v="_"/>
    <s v="_"/>
    <s v="東海インカレ"/>
    <s v="愛知"/>
    <s v="23"/>
    <x v="8"/>
    <x v="0"/>
    <x v="35"/>
    <n v="1"/>
  </r>
  <r>
    <s v="20070715B"/>
    <n v="20070715"/>
    <n v="20070715"/>
    <d v="2007-07-15T00:00:00"/>
    <s v="OL"/>
    <s v="_"/>
    <s v="_"/>
    <s v="_"/>
    <s v="_"/>
    <s v="_"/>
    <s v="＜台風で中止＞[JOA:S]三河OLC伊良湖大会"/>
    <s v="愛知"/>
    <s v="23"/>
    <x v="8"/>
    <x v="0"/>
    <x v="35"/>
    <n v="1"/>
  </r>
  <r>
    <s v="20071020C"/>
    <n v="20071020"/>
    <n v="20071021"/>
    <s v="2007/10/20-21"/>
    <s v="OL"/>
    <s v="_"/>
    <s v="_"/>
    <s v="_"/>
    <s v="_"/>
    <s v="_"/>
    <s v="第28回小牧山大会"/>
    <s v="愛知"/>
    <s v="23"/>
    <x v="8"/>
    <x v="0"/>
    <x v="35"/>
    <n v="2"/>
  </r>
  <r>
    <s v="20071028C"/>
    <n v="20071028"/>
    <n v="20071028"/>
    <d v="2007-10-28T00:00:00"/>
    <s v="OL"/>
    <s v="_"/>
    <s v="_"/>
    <s v="_"/>
    <s v="_"/>
    <s v="_"/>
    <s v="第5回岡崎市民大会"/>
    <s v="愛知"/>
    <s v="23"/>
    <x v="8"/>
    <x v="0"/>
    <x v="35"/>
    <n v="1"/>
  </r>
  <r>
    <s v="20071103F"/>
    <n v="20071103"/>
    <n v="20071103"/>
    <d v="2007-11-03T00:00:00"/>
    <s v="OL"/>
    <s v="_"/>
    <s v="_"/>
    <s v="_"/>
    <s v="_"/>
    <s v="_"/>
    <s v="三河高原ウルトラロング大会"/>
    <s v="愛知"/>
    <s v="23"/>
    <x v="8"/>
    <x v="0"/>
    <x v="35"/>
    <n v="1"/>
  </r>
  <r>
    <s v="20071104B"/>
    <n v="20071104"/>
    <n v="20071104"/>
    <d v="2007-11-04T00:00:00"/>
    <s v="OL"/>
    <s v="_"/>
    <s v="_"/>
    <s v="_"/>
    <s v="_"/>
    <s v="_"/>
    <s v="愛知OLC大会兼愛知スポレク大会"/>
    <s v="愛知"/>
    <s v="23"/>
    <x v="8"/>
    <x v="0"/>
    <x v="35"/>
    <n v="1"/>
  </r>
  <r>
    <s v="20071202A"/>
    <n v="20071202"/>
    <n v="20071202"/>
    <d v="2007-12-02T00:00:00"/>
    <s v="OL"/>
    <s v="_"/>
    <s v="_"/>
    <s v="_"/>
    <s v="_"/>
    <s v="_"/>
    <s v="[JOA:A][NR]オリエンテーリング下山大会[alt se:13855][/alt]"/>
    <s v="愛知"/>
    <s v="23"/>
    <x v="8"/>
    <x v="0"/>
    <x v="35"/>
    <n v="1"/>
  </r>
  <r>
    <s v="20070107A"/>
    <n v="20070107"/>
    <n v="20070108"/>
    <s v="2007/1/7-8"/>
    <s v="OL"/>
    <s v="_&amp;T"/>
    <s v="_"/>
    <s v="_"/>
    <s v="_"/>
    <s v="_"/>
    <s v="愛知OLC大会"/>
    <s v="愛知"/>
    <s v="23"/>
    <x v="8"/>
    <x v="0"/>
    <x v="35"/>
    <n v="2"/>
  </r>
  <r>
    <s v="20070218B"/>
    <n v="20070218"/>
    <n v="20070218"/>
    <d v="2007-02-18T00:00:00"/>
    <s v="OL"/>
    <s v="_&amp;T"/>
    <s v="_"/>
    <s v="_"/>
    <s v="_"/>
    <s v="_"/>
    <s v="第4回OLC東海大会"/>
    <s v="愛知"/>
    <s v="23"/>
    <x v="8"/>
    <x v="0"/>
    <x v="35"/>
    <n v="1"/>
  </r>
  <r>
    <s v="20070211B"/>
    <n v="20070211"/>
    <n v="20070211"/>
    <d v="2007-02-11T00:00:00"/>
    <s v="OL"/>
    <s v="_"/>
    <s v="_"/>
    <s v="_"/>
    <s v="_"/>
    <s v="_"/>
    <s v="亀山市民大会"/>
    <s v="三重"/>
    <s v="24"/>
    <x v="28"/>
    <x v="0"/>
    <x v="35"/>
    <n v="1"/>
  </r>
  <r>
    <s v="20071118A"/>
    <n v="20071118"/>
    <n v="20071118"/>
    <d v="2007-11-18T00:00:00"/>
    <s v="OL"/>
    <s v="_"/>
    <s v="_"/>
    <s v="_"/>
    <s v="_"/>
    <s v="_"/>
    <s v="三重スポーツフェスティバル"/>
    <s v="三重"/>
    <s v="24"/>
    <x v="28"/>
    <x v="0"/>
    <x v="35"/>
    <n v="1"/>
  </r>
  <r>
    <s v="20071124A"/>
    <n v="20071124"/>
    <n v="20071125"/>
    <s v="2007/11/24-25"/>
    <s v="OL"/>
    <s v="_"/>
    <s v="_"/>
    <s v="_"/>
    <s v="_"/>
    <s v="_"/>
    <s v="滋賀2daysフェスティバル(含む[JOA:B])"/>
    <s v="滋賀"/>
    <s v="25"/>
    <x v="27"/>
    <x v="0"/>
    <x v="35"/>
    <n v="2"/>
  </r>
  <r>
    <s v="20070121C"/>
    <n v="20070121"/>
    <n v="20070121"/>
    <d v="2007-01-21T00:00:00"/>
    <s v="OL"/>
    <s v="_"/>
    <s v="_"/>
    <s v="_"/>
    <s v="_"/>
    <s v="_"/>
    <s v="朱雀OKミニ大会第3戦"/>
    <s v="京都"/>
    <s v="26"/>
    <x v="22"/>
    <x v="0"/>
    <x v="35"/>
    <n v="1"/>
  </r>
  <r>
    <s v="20070127A"/>
    <n v="20070127"/>
    <n v="20070127"/>
    <d v="2007-01-27T00:00:00"/>
    <s v="OL"/>
    <s v="_"/>
    <s v="_"/>
    <s v="_"/>
    <s v="_"/>
    <s v="_"/>
    <s v="第6回ぞんび～ず大会"/>
    <s v="京都"/>
    <s v="26"/>
    <x v="22"/>
    <x v="0"/>
    <x v="35"/>
    <n v="1"/>
  </r>
  <r>
    <s v="20070204B"/>
    <n v="20070204"/>
    <n v="20070204"/>
    <d v="2007-02-04T00:00:00"/>
    <s v="OL"/>
    <s v="_"/>
    <s v="_"/>
    <s v="o"/>
    <s v="_"/>
    <s v="_"/>
    <s v="京都市民総体OL大会兼第4回八田記念OL大会"/>
    <s v="京都"/>
    <s v="26"/>
    <x v="22"/>
    <x v="0"/>
    <x v="35"/>
    <n v="1"/>
  </r>
  <r>
    <s v="20070304A"/>
    <n v="20070304"/>
    <n v="20070304"/>
    <d v="2007-03-04T00:00:00"/>
    <s v="OL"/>
    <s v="_"/>
    <s v="_"/>
    <s v="_"/>
    <s v="_"/>
    <s v="_"/>
    <s v="[JOA:S]パークOツアーin関西第5戦・京都大会"/>
    <s v="京都"/>
    <s v="26"/>
    <x v="22"/>
    <x v="0"/>
    <x v="35"/>
    <n v="1"/>
  </r>
  <r>
    <s v="20070513C"/>
    <n v="20070513"/>
    <n v="20070513"/>
    <d v="2007-05-13T00:00:00"/>
    <s v="OL"/>
    <s v="_"/>
    <s v="_"/>
    <s v="_"/>
    <s v="_"/>
    <s v="_"/>
    <s v="2007年度関西学連第1回定例戦"/>
    <s v="京都"/>
    <s v="26"/>
    <x v="22"/>
    <x v="0"/>
    <x v="35"/>
    <n v="1"/>
  </r>
  <r>
    <s v="20071014A"/>
    <n v="20071014"/>
    <n v="20071014"/>
    <d v="2007-10-14T00:00:00"/>
    <s v="OL"/>
    <s v="_"/>
    <s v="_"/>
    <s v="_"/>
    <s v="_"/>
    <s v="_"/>
    <s v="第27回阪市戦2007"/>
    <s v="京都"/>
    <s v="26"/>
    <x v="22"/>
    <x v="0"/>
    <x v="35"/>
    <n v="1"/>
  </r>
  <r>
    <s v="20071021D"/>
    <n v="20071021"/>
    <n v="20071021"/>
    <d v="2007-10-21T00:00:00"/>
    <s v="OL"/>
    <s v="_"/>
    <s v="_"/>
    <s v="_"/>
    <s v="_"/>
    <s v="_"/>
    <s v="円山公園OL教室&amp;ミニOL大会"/>
    <s v="京都"/>
    <s v="26"/>
    <x v="22"/>
    <x v="0"/>
    <x v="35"/>
    <n v="1"/>
  </r>
  <r>
    <s v="20071021E"/>
    <n v="20071021"/>
    <n v="20071021"/>
    <d v="2007-10-21T00:00:00"/>
    <s v="OL"/>
    <s v="_"/>
    <s v="_"/>
    <s v="_"/>
    <s v="_"/>
    <s v="_"/>
    <s v="2007年度関西学連第2回定例戦"/>
    <s v="京都"/>
    <s v="26"/>
    <x v="22"/>
    <x v="0"/>
    <x v="35"/>
    <n v="1"/>
  </r>
  <r>
    <s v="20070103A"/>
    <n v="20070103"/>
    <n v="20070103"/>
    <d v="2007-01-03T00:00:00"/>
    <s v="OL"/>
    <s v="_"/>
    <s v="_"/>
    <s v="_"/>
    <s v="_"/>
    <s v="_"/>
    <s v="第22回KOLA新春OL大会"/>
    <s v="大阪"/>
    <s v="27"/>
    <x v="23"/>
    <x v="0"/>
    <x v="35"/>
    <n v="1"/>
  </r>
  <r>
    <s v="20070408B"/>
    <n v="20070408"/>
    <n v="20070408"/>
    <d v="2007-04-08T00:00:00"/>
    <s v="OL"/>
    <s v="_"/>
    <s v="_"/>
    <s v="o"/>
    <s v="_"/>
    <s v="_"/>
    <s v="岸和田市民大会"/>
    <s v="大阪"/>
    <s v="27"/>
    <x v="23"/>
    <x v="0"/>
    <x v="35"/>
    <n v="1"/>
  </r>
  <r>
    <s v="20070513B"/>
    <n v="20070513"/>
    <n v="20070513"/>
    <d v="2007-05-13T00:00:00"/>
    <s v="OL"/>
    <s v="_"/>
    <s v="_"/>
    <s v="_"/>
    <s v="_"/>
    <s v="_"/>
    <s v="大阪府民大会第1戦"/>
    <s v="大阪"/>
    <s v="27"/>
    <x v="23"/>
    <x v="0"/>
    <x v="35"/>
    <n v="1"/>
  </r>
  <r>
    <s v="20070728E"/>
    <n v="20070728"/>
    <n v="20070728"/>
    <d v="2007-07-28T00:00:00"/>
    <s v="OL"/>
    <s v="_"/>
    <s v="_"/>
    <s v="o"/>
    <s v="_"/>
    <s v="_"/>
    <s v="KOLAたそがれ大会"/>
    <s v="大阪"/>
    <s v="27"/>
    <x v="23"/>
    <x v="0"/>
    <x v="35"/>
    <n v="1"/>
  </r>
  <r>
    <s v="20070923B"/>
    <n v="20070923"/>
    <n v="20070923"/>
    <d v="2007-09-23T00:00:00"/>
    <s v="OL"/>
    <s v="_"/>
    <s v="_"/>
    <s v="r"/>
    <s v="_"/>
    <s v="_"/>
    <s v="大阪OLC3ステージイベント"/>
    <s v="大阪"/>
    <s v="27"/>
    <x v="23"/>
    <x v="0"/>
    <x v="35"/>
    <n v="1"/>
  </r>
  <r>
    <s v="20071104A"/>
    <n v="20071104"/>
    <n v="20071104"/>
    <d v="2007-11-04T00:00:00"/>
    <s v="OL"/>
    <s v="_"/>
    <s v="_"/>
    <s v="_"/>
    <s v="_"/>
    <s v="_"/>
    <s v="大阪府民大会第2戦"/>
    <s v="大阪"/>
    <s v="27"/>
    <x v="23"/>
    <x v="0"/>
    <x v="35"/>
    <n v="1"/>
  </r>
  <r>
    <s v="20070325A"/>
    <n v="20070325"/>
    <n v="20070325"/>
    <d v="2007-03-25T00:00:00"/>
    <s v="OL"/>
    <s v="_"/>
    <s v="_"/>
    <s v="_"/>
    <s v="_"/>
    <s v="_"/>
    <s v="[JOA:S]パークOツアーin関西第6戦・三木山公園大会"/>
    <s v="兵庫"/>
    <s v="28"/>
    <x v="34"/>
    <x v="0"/>
    <x v="35"/>
    <n v="1"/>
  </r>
  <r>
    <s v="20070128A"/>
    <n v="20070217"/>
    <n v="20070217"/>
    <d v="2007-02-17T00:00:00"/>
    <s v="OL"/>
    <s v="_"/>
    <s v="_"/>
    <s v="_"/>
    <s v="_"/>
    <s v="_"/>
    <s v="パークOツアーin関西第4戦・香久山大会(1/28から変更)"/>
    <s v="奈良"/>
    <s v="29"/>
    <x v="31"/>
    <x v="0"/>
    <x v="35"/>
    <n v="1"/>
  </r>
  <r>
    <s v="20071118F"/>
    <n v="20071118"/>
    <n v="20071118"/>
    <d v="2007-11-18T00:00:00"/>
    <s v="OL"/>
    <s v="_"/>
    <s v="_"/>
    <s v="_"/>
    <s v="_"/>
    <s v="_"/>
    <s v="ならスポーツフェスタ21"/>
    <s v="奈良"/>
    <s v="29"/>
    <x v="31"/>
    <x v="0"/>
    <x v="35"/>
    <n v="1"/>
  </r>
  <r>
    <s v="20071209B"/>
    <n v="20071209"/>
    <n v="20071209"/>
    <d v="2007-12-09T00:00:00"/>
    <s v="OL"/>
    <s v="_"/>
    <s v="_"/>
    <s v="_"/>
    <s v="_"/>
    <s v="_"/>
    <s v="2007年度関西学連第4回定例戦兼新人戦"/>
    <s v="奈良"/>
    <s v="29"/>
    <x v="31"/>
    <x v="0"/>
    <x v="35"/>
    <n v="1"/>
  </r>
  <r>
    <s v="20070225C"/>
    <n v="20070225"/>
    <n v="20070225"/>
    <d v="2007-02-25T00:00:00"/>
    <s v="OL"/>
    <s v="_"/>
    <s v="_"/>
    <s v="_"/>
    <s v="_"/>
    <s v="_"/>
    <s v="和歌山県OL大会"/>
    <s v="和歌山"/>
    <s v="30"/>
    <x v="24"/>
    <x v="0"/>
    <x v="35"/>
    <n v="1"/>
  </r>
  <r>
    <s v="20071216B"/>
    <n v="20071216"/>
    <n v="20071216"/>
    <d v="2007-12-16T00:00:00"/>
    <s v="OL"/>
    <s v="_"/>
    <s v="_"/>
    <s v="_"/>
    <s v="_"/>
    <s v="_"/>
    <s v="[JOA:S]パークOツアーin関西・和歌山大会"/>
    <s v="和歌山"/>
    <s v="30"/>
    <x v="24"/>
    <x v="0"/>
    <x v="35"/>
    <n v="1"/>
  </r>
  <r>
    <s v="20070429D"/>
    <n v="20070429"/>
    <n v="20070429"/>
    <d v="2007-04-29T00:00:00"/>
    <s v="OL"/>
    <s v="_"/>
    <s v="_"/>
    <s v="_"/>
    <s v="_"/>
    <s v="_"/>
    <s v="春の松江大会"/>
    <s v="島根"/>
    <s v="32"/>
    <x v="6"/>
    <x v="0"/>
    <x v="35"/>
    <n v="1"/>
  </r>
  <r>
    <s v="20070624I"/>
    <n v="20070624"/>
    <n v="20070624"/>
    <d v="2007-06-24T00:00:00"/>
    <s v="OL"/>
    <s v="_"/>
    <s v="_"/>
    <s v="_"/>
    <s v="_"/>
    <s v="_"/>
    <s v="第19回島根県スポレク祭大会"/>
    <s v="島根"/>
    <s v="32"/>
    <x v="6"/>
    <x v="0"/>
    <x v="35"/>
    <n v="1"/>
  </r>
  <r>
    <s v="20071027D"/>
    <n v="20071027"/>
    <n v="20071028"/>
    <d v="2007-10-27T00:00:00"/>
    <s v="OL"/>
    <s v="_"/>
    <s v="_"/>
    <s v="_"/>
    <s v="_"/>
    <s v="_"/>
    <s v="第29回さんべ祭大会"/>
    <s v="島根"/>
    <s v="32"/>
    <x v="6"/>
    <x v="0"/>
    <x v="35"/>
    <n v="2"/>
  </r>
  <r>
    <s v="20071103E"/>
    <n v="20071103"/>
    <n v="20071103"/>
    <d v="2007-11-03T00:00:00"/>
    <s v="OL"/>
    <s v="_"/>
    <s v="_"/>
    <s v="_"/>
    <s v="_"/>
    <s v="_"/>
    <s v="2007松江秋のOL大会"/>
    <s v="島根"/>
    <s v="32"/>
    <x v="6"/>
    <x v="0"/>
    <x v="35"/>
    <n v="1"/>
  </r>
  <r>
    <s v="20070225D"/>
    <n v="20070225"/>
    <n v="20070225"/>
    <d v="2007-02-25T00:00:00"/>
    <s v="OL"/>
    <s v="_"/>
    <s v="_"/>
    <s v="_"/>
    <s v="_"/>
    <s v="_"/>
    <s v="倉敷市福田公園パークO大会"/>
    <s v="岡山"/>
    <s v="33"/>
    <x v="17"/>
    <x v="0"/>
    <x v="35"/>
    <n v="1"/>
  </r>
  <r>
    <s v="20070422B"/>
    <n v="20070422"/>
    <n v="20070422"/>
    <d v="2007-04-22T00:00:00"/>
    <s v="OL"/>
    <s v="_"/>
    <s v="_"/>
    <s v="_"/>
    <s v="_"/>
    <s v="_"/>
    <s v="第26回笠岡市OL大会"/>
    <s v="岡山"/>
    <s v="33"/>
    <x v="17"/>
    <x v="0"/>
    <x v="35"/>
    <n v="1"/>
  </r>
  <r>
    <s v="20070901A"/>
    <n v="20070901"/>
    <n v="20070902"/>
    <s v="2007/9/1-2"/>
    <s v="OL"/>
    <s v="_"/>
    <s v="_"/>
    <s v="_"/>
    <s v="_"/>
    <s v="_"/>
    <s v="第22回吉備路ナイト＆デイ大会"/>
    <s v="岡山"/>
    <s v="33"/>
    <x v="17"/>
    <x v="0"/>
    <x v="35"/>
    <n v="2"/>
  </r>
  <r>
    <s v="20071202B"/>
    <n v="20071202"/>
    <n v="20071202"/>
    <d v="2007-12-02T00:00:00"/>
    <s v="OL"/>
    <s v="_"/>
    <s v="_"/>
    <s v="_"/>
    <s v="_"/>
    <s v="_"/>
    <s v="第40回真備町大会"/>
    <s v="岡山"/>
    <s v="33"/>
    <x v="17"/>
    <x v="0"/>
    <x v="35"/>
    <n v="1"/>
  </r>
  <r>
    <s v="20070429E"/>
    <n v="20070429"/>
    <n v="20070430"/>
    <s v="2007/4/29-30"/>
    <s v="OL"/>
    <s v="_"/>
    <s v="_"/>
    <s v="_"/>
    <s v="_"/>
    <s v="_"/>
    <s v="第2回牛小屋高原大会"/>
    <s v="広島"/>
    <s v="34"/>
    <x v="3"/>
    <x v="0"/>
    <x v="35"/>
    <n v="2"/>
  </r>
  <r>
    <s v="20071223A"/>
    <n v="20071223"/>
    <n v="20071224"/>
    <s v="2007/12/23-24"/>
    <s v="OL"/>
    <s v="_"/>
    <s v="_"/>
    <s v="_"/>
    <s v="_"/>
    <s v="_"/>
    <s v="第9回スコラ高原大会兼広島県大会"/>
    <s v="広島"/>
    <s v="34"/>
    <x v="3"/>
    <x v="0"/>
    <x v="35"/>
    <n v="2"/>
  </r>
  <r>
    <s v="20071103D"/>
    <n v="20071103"/>
    <n v="20071103"/>
    <d v="2007-11-03T00:00:00"/>
    <s v="OL"/>
    <s v="_"/>
    <s v="_"/>
    <s v="_"/>
    <s v="_"/>
    <s v="_"/>
    <s v="第42回山口県スポレク大会兼岩国市民大会"/>
    <s v="山口"/>
    <s v="35"/>
    <x v="2"/>
    <x v="0"/>
    <x v="35"/>
    <n v="1"/>
  </r>
  <r>
    <s v="20071216C"/>
    <n v="20071216"/>
    <n v="20071216"/>
    <d v="2007-12-16T00:00:00"/>
    <s v="OL"/>
    <s v="_"/>
    <s v="_"/>
    <s v="_"/>
    <s v="_"/>
    <s v="_"/>
    <s v="第35回山口大大会"/>
    <s v="山口"/>
    <s v="35"/>
    <x v="2"/>
    <x v="0"/>
    <x v="35"/>
    <n v="1"/>
  </r>
  <r>
    <s v="20071028D"/>
    <n v="20071028"/>
    <n v="20071028"/>
    <d v="2007-10-28T00:00:00"/>
    <s v="OL"/>
    <s v="_"/>
    <s v="_"/>
    <s v="o"/>
    <s v="_"/>
    <s v="_"/>
    <s v="第18回香川県民スポレク大会"/>
    <s v="香川"/>
    <s v="37"/>
    <x v="40"/>
    <x v="0"/>
    <x v="35"/>
    <n v="1"/>
  </r>
  <r>
    <s v="20071111D"/>
    <n v="20071111"/>
    <n v="20071111"/>
    <d v="2007-11-11T00:00:00"/>
    <s v="OL"/>
    <s v="_"/>
    <s v="_"/>
    <s v="s"/>
    <s v="_"/>
    <s v="_"/>
    <s v="愛媛スポレク大会"/>
    <s v="愛媛"/>
    <s v="38"/>
    <x v="39"/>
    <x v="0"/>
    <x v="35"/>
    <n v="1"/>
  </r>
  <r>
    <s v="20070121B"/>
    <n v="20070121"/>
    <n v="20070121"/>
    <d v="2007-01-21T00:00:00"/>
    <s v="OL"/>
    <s v="_"/>
    <s v="_"/>
    <s v="o"/>
    <s v="_"/>
    <s v="_"/>
    <s v="新春OL兼福岡県大会"/>
    <s v="福岡"/>
    <s v="40"/>
    <x v="25"/>
    <x v="0"/>
    <x v="35"/>
    <n v="1"/>
  </r>
  <r>
    <s v="20070415A"/>
    <n v="20070415"/>
    <n v="20070415"/>
    <d v="2007-04-15T00:00:00"/>
    <s v="OL"/>
    <s v="_"/>
    <s v="_"/>
    <s v="_"/>
    <s v="_"/>
    <s v="_"/>
    <s v="春のOL大会"/>
    <s v="福岡"/>
    <s v="40"/>
    <x v="25"/>
    <x v="0"/>
    <x v="35"/>
    <n v="1"/>
  </r>
  <r>
    <s v="20070422C"/>
    <n v="20070422"/>
    <n v="20070422"/>
    <d v="2007-04-22T00:00:00"/>
    <s v="OL"/>
    <s v="_"/>
    <s v="_"/>
    <s v="_"/>
    <s v="_"/>
    <s v="_"/>
    <s v="平尾台OL大会"/>
    <s v="福岡"/>
    <s v="40"/>
    <x v="25"/>
    <x v="0"/>
    <x v="35"/>
    <n v="1"/>
  </r>
  <r>
    <s v="20070504A"/>
    <n v="20070504"/>
    <n v="20070504"/>
    <d v="2007-05-04T00:00:00"/>
    <s v="OL"/>
    <s v="_"/>
    <s v="_"/>
    <s v="_"/>
    <s v="_"/>
    <s v="_"/>
    <s v="みどりの日・海の中道海浜公園大会"/>
    <s v="福岡"/>
    <s v="40"/>
    <x v="25"/>
    <x v="0"/>
    <x v="35"/>
    <n v="1"/>
  </r>
  <r>
    <s v="20070624H"/>
    <n v="20070624"/>
    <n v="20070624"/>
    <d v="2007-06-24T00:00:00"/>
    <s v="OL"/>
    <s v="_"/>
    <s v="_"/>
    <s v="_"/>
    <s v="_"/>
    <s v="_"/>
    <s v="福岡県大会兼久留米大大会"/>
    <s v="福岡"/>
    <s v="40"/>
    <x v="25"/>
    <x v="0"/>
    <x v="35"/>
    <n v="1"/>
  </r>
  <r>
    <s v="20070917B"/>
    <n v="20070917"/>
    <n v="20070917"/>
    <d v="2007-09-17T00:00:00"/>
    <s v="OL"/>
    <s v="_"/>
    <s v="_"/>
    <s v="_&amp;O"/>
    <s v="_"/>
    <s v="_"/>
    <s v="ファミリー初心者OL&amp;撤収OL大会"/>
    <s v="福岡"/>
    <s v="40"/>
    <x v="25"/>
    <x v="0"/>
    <x v="35"/>
    <n v="1"/>
  </r>
  <r>
    <s v="20070923C"/>
    <n v="20070923"/>
    <n v="20070923"/>
    <d v="2007-09-23T00:00:00"/>
    <s v="OL"/>
    <s v="_"/>
    <s v="_"/>
    <s v="_"/>
    <s v="_"/>
    <s v="_"/>
    <s v="秋のオリエンテーリング大会"/>
    <s v="福岡"/>
    <s v="40"/>
    <x v="25"/>
    <x v="0"/>
    <x v="35"/>
    <n v="1"/>
  </r>
  <r>
    <s v="20071008B"/>
    <n v="20071008"/>
    <n v="20071008"/>
    <d v="2007-10-08T00:00:00"/>
    <s v="OL"/>
    <s v="_"/>
    <s v="_"/>
    <s v="_"/>
    <s v="_"/>
    <s v="_"/>
    <s v="北九州市民体育祭大会"/>
    <s v="福岡"/>
    <s v="40"/>
    <x v="25"/>
    <x v="0"/>
    <x v="35"/>
    <n v="1"/>
  </r>
  <r>
    <s v="20071021C"/>
    <n v="20071021"/>
    <n v="20071021"/>
    <d v="2007-10-21T00:00:00"/>
    <s v="OL"/>
    <s v="_"/>
    <s v="_"/>
    <s v="_"/>
    <s v="_"/>
    <s v="_"/>
    <s v="福岡県スポレク大会"/>
    <s v="福岡"/>
    <s v="40"/>
    <x v="25"/>
    <x v="0"/>
    <x v="35"/>
    <n v="1"/>
  </r>
  <r>
    <s v="20071118G"/>
    <n v="20071118"/>
    <n v="20071118"/>
    <d v="2007-11-18T00:00:00"/>
    <s v="OL"/>
    <s v="_"/>
    <s v="_"/>
    <s v="_"/>
    <s v="_"/>
    <s v="_"/>
    <s v="久留米大学大会"/>
    <s v="福岡"/>
    <s v="40"/>
    <x v="25"/>
    <x v="0"/>
    <x v="35"/>
    <n v="1"/>
  </r>
  <r>
    <s v="20071123A"/>
    <n v="20071123"/>
    <n v="20071123"/>
    <d v="2007-11-23T00:00:00"/>
    <s v="OL"/>
    <s v="_"/>
    <s v="_"/>
    <s v="_"/>
    <s v="_"/>
    <s v="_"/>
    <s v="北九州地区大会"/>
    <s v="福岡"/>
    <s v="40"/>
    <x v="25"/>
    <x v="0"/>
    <x v="35"/>
    <n v="1"/>
  </r>
  <r>
    <s v="20070527E"/>
    <n v="20070527"/>
    <n v="20070527"/>
    <d v="2007-05-27T00:00:00"/>
    <s v="OL"/>
    <s v="_"/>
    <s v="_"/>
    <s v="_"/>
    <s v="_"/>
    <s v="_"/>
    <s v="第11回佐賀さわやかスポレク大会"/>
    <s v="佐賀"/>
    <s v="41"/>
    <x v="33"/>
    <x v="0"/>
    <x v="35"/>
    <n v="1"/>
  </r>
  <r>
    <s v="20071125E"/>
    <n v="20071125"/>
    <n v="20071125"/>
    <d v="2007-11-25T00:00:00"/>
    <s v="OL"/>
    <s v="_"/>
    <s v="_"/>
    <s v="_"/>
    <s v="_"/>
    <s v="_"/>
    <s v="第25回佐賀県大会"/>
    <s v="佐賀"/>
    <s v="41"/>
    <x v="33"/>
    <x v="0"/>
    <x v="35"/>
    <n v="1"/>
  </r>
  <r>
    <s v="20070519A"/>
    <n v="20070519"/>
    <n v="20070520"/>
    <s v="2007/5/19-20"/>
    <s v="OL"/>
    <s v="_&amp;T"/>
    <s v="_"/>
    <s v="_"/>
    <s v="_"/>
    <s v="_"/>
    <s v="長崎ちゃんぽんフェスタ(含む[JOA]イベント)"/>
    <s v="長崎"/>
    <s v="42"/>
    <x v="41"/>
    <x v="0"/>
    <x v="35"/>
    <n v="2"/>
  </r>
  <r>
    <s v="20070304B"/>
    <n v="20070304"/>
    <n v="20070304"/>
    <d v="2007-03-04T00:00:00"/>
    <s v="OL"/>
    <s v="_&amp;T"/>
    <s v="_"/>
    <s v="_"/>
    <s v="_"/>
    <s v="_"/>
    <s v="あけもどろ大会"/>
    <s v="沖縄"/>
    <s v="47"/>
    <x v="43"/>
    <x v="0"/>
    <x v="35"/>
    <n v="1"/>
  </r>
  <r>
    <s v="20080505B"/>
    <n v="20080505"/>
    <n v="20080505"/>
    <d v="2008-05-05T00:00:00"/>
    <s v="OL"/>
    <s v="_"/>
    <s v="_"/>
    <s v="_"/>
    <s v="_"/>
    <s v="_"/>
    <s v="Park-O Tour HOKKAIDO 2008第1戦"/>
    <s v="北海道"/>
    <s v="01"/>
    <x v="18"/>
    <x v="0"/>
    <x v="36"/>
    <n v="1"/>
  </r>
  <r>
    <s v="20080622G"/>
    <n v="20080622"/>
    <n v="20080622"/>
    <d v="2008-06-22T00:00:00"/>
    <s v="OL"/>
    <s v="_"/>
    <s v="_"/>
    <s v="_"/>
    <s v="_"/>
    <s v="_"/>
    <s v="Park-O Tour HOKKAIDO 2008第2戦"/>
    <s v="北海道"/>
    <s v="01"/>
    <x v="18"/>
    <x v="0"/>
    <x v="36"/>
    <n v="1"/>
  </r>
  <r>
    <s v="20080713D"/>
    <n v="20080713"/>
    <n v="20080713"/>
    <d v="2008-07-13T00:00:00"/>
    <s v="OL"/>
    <s v="_"/>
    <s v="_"/>
    <s v="_"/>
    <s v="_"/>
    <s v="_"/>
    <s v="Park-O Tour HOKKAIDO 2008第3戦"/>
    <s v="北海道"/>
    <s v="01"/>
    <x v="18"/>
    <x v="0"/>
    <x v="36"/>
    <n v="1"/>
  </r>
  <r>
    <s v="20080824C"/>
    <n v="20080824"/>
    <n v="20080824"/>
    <d v="2008-08-24T00:00:00"/>
    <s v="OL"/>
    <s v="_"/>
    <s v="_"/>
    <s v="_"/>
    <s v="_"/>
    <s v="_"/>
    <s v="共和町かかしまつり全道大会"/>
    <s v="北海道"/>
    <s v="01"/>
    <x v="18"/>
    <x v="0"/>
    <x v="36"/>
    <n v="1"/>
  </r>
  <r>
    <s v="20080920C"/>
    <n v="20080920"/>
    <n v="20080920"/>
    <d v="2008-09-20T00:00:00"/>
    <s v="OL"/>
    <s v="_"/>
    <s v="_"/>
    <s v="_"/>
    <s v="_"/>
    <s v="_"/>
    <s v="Park-O Tour HOKKAIDO 2008第4戦"/>
    <s v="北海道"/>
    <s v="01"/>
    <x v="18"/>
    <x v="0"/>
    <x v="36"/>
    <n v="1"/>
  </r>
  <r>
    <s v="20080921A"/>
    <n v="20080921"/>
    <n v="20080921"/>
    <d v="2008-09-21T00:00:00"/>
    <s v="OL"/>
    <s v="_"/>
    <s v="_"/>
    <s v="_"/>
    <s v="_"/>
    <s v="_"/>
    <s v="第31回北大大会[alt se:16205][/alt]"/>
    <s v="北海道"/>
    <s v="01"/>
    <x v="18"/>
    <x v="0"/>
    <x v="36"/>
    <n v="1"/>
  </r>
  <r>
    <s v="20081109C"/>
    <n v="20081109"/>
    <n v="20081109"/>
    <d v="2008-11-09T00:00:00"/>
    <s v="OL"/>
    <s v="_"/>
    <s v="_"/>
    <s v="_"/>
    <s v="_"/>
    <s v="_"/>
    <s v="Park-O Tour HOKKAIDO 2008第5戦"/>
    <s v="北海道"/>
    <s v="01"/>
    <x v="18"/>
    <x v="0"/>
    <x v="36"/>
    <n v="1"/>
  </r>
  <r>
    <s v="20081011B"/>
    <n v="20081011"/>
    <n v="20081011"/>
    <d v="2008-10-11T00:00:00"/>
    <s v="OL"/>
    <s v="_"/>
    <s v="_"/>
    <s v="_"/>
    <s v="_"/>
    <s v="_"/>
    <s v="岩県前日イベント"/>
    <s v="岩手"/>
    <s v="03"/>
    <x v="30"/>
    <x v="0"/>
    <x v="36"/>
    <n v="1"/>
  </r>
  <r>
    <s v="20081012A"/>
    <n v="20081012"/>
    <n v="20081012"/>
    <d v="2008-10-12T00:00:00"/>
    <s v="OL"/>
    <s v="_"/>
    <s v="_"/>
    <s v="_"/>
    <s v="_"/>
    <s v="_"/>
    <s v="第3回岩手大・岩手県立大大会"/>
    <s v="岩手"/>
    <s v="03"/>
    <x v="30"/>
    <x v="0"/>
    <x v="36"/>
    <n v="1"/>
  </r>
  <r>
    <s v="20081013B"/>
    <n v="20081013"/>
    <n v="20081013"/>
    <d v="2008-10-13T00:00:00"/>
    <s v="OL"/>
    <s v="_"/>
    <s v="_"/>
    <s v="_"/>
    <s v="_"/>
    <s v="_"/>
    <s v="SKI-WOC応援大会"/>
    <s v="岩手"/>
    <s v="03"/>
    <x v="30"/>
    <x v="0"/>
    <x v="36"/>
    <n v="1"/>
  </r>
  <r>
    <s v="20080913C"/>
    <n v="20080913"/>
    <n v="20080913"/>
    <d v="2008-09-13T00:00:00"/>
    <s v="OL"/>
    <s v="_"/>
    <s v="_"/>
    <s v="_"/>
    <s v="_"/>
    <s v="_"/>
    <s v="第1回東北・MG前日イベント"/>
    <s v="宮城"/>
    <s v="04"/>
    <x v="32"/>
    <x v="0"/>
    <x v="36"/>
    <n v="1"/>
  </r>
  <r>
    <s v="20080914B"/>
    <n v="20080914"/>
    <n v="20080914"/>
    <d v="2008-09-14T00:00:00"/>
    <s v="OL"/>
    <s v="_"/>
    <s v="_"/>
    <s v="_"/>
    <s v="_"/>
    <s v="_"/>
    <s v="[JOA:B]第31回東北大大会[alt se:15299][/alt]"/>
    <s v="宮城"/>
    <s v="04"/>
    <x v="32"/>
    <x v="0"/>
    <x v="36"/>
    <n v="1"/>
  </r>
  <r>
    <s v="20080915B"/>
    <n v="20080915"/>
    <n v="20080915"/>
    <d v="2008-09-15T00:00:00"/>
    <s v="OL"/>
    <s v="_"/>
    <s v="_"/>
    <s v="_"/>
    <s v="_"/>
    <s v="_"/>
    <s v="第2回つのだカップ"/>
    <s v="宮城"/>
    <s v="04"/>
    <x v="32"/>
    <x v="0"/>
    <x v="36"/>
    <n v="1"/>
  </r>
  <r>
    <s v="20080927D"/>
    <n v="20080927"/>
    <n v="20080927"/>
    <d v="2008-09-27T00:00:00"/>
    <s v="OL"/>
    <s v="_"/>
    <s v="_"/>
    <s v="_"/>
    <s v="_"/>
    <s v="_"/>
    <s v="みやぎOLの集い第4回"/>
    <s v="宮城"/>
    <s v="04"/>
    <x v="32"/>
    <x v="0"/>
    <x v="36"/>
    <n v="1"/>
  </r>
  <r>
    <s v="20081026E"/>
    <n v="20081026"/>
    <n v="20081026"/>
    <d v="2008-10-26T00:00:00"/>
    <s v="OL"/>
    <s v="_"/>
    <s v="_"/>
    <s v="_"/>
    <s v="_"/>
    <s v="_"/>
    <s v="みやぎOLの集い第5回"/>
    <s v="宮城"/>
    <s v="04"/>
    <x v="32"/>
    <x v="0"/>
    <x v="36"/>
    <n v="1"/>
  </r>
  <r>
    <s v="20080525B"/>
    <n v="20080525"/>
    <n v="20080525"/>
    <d v="2008-05-25T00:00:00"/>
    <s v="OL"/>
    <s v="_"/>
    <s v="_"/>
    <s v="_"/>
    <s v="_"/>
    <s v="_"/>
    <s v="ひがしね堂の前公園大会"/>
    <s v="山形"/>
    <s v="06"/>
    <x v="38"/>
    <x v="0"/>
    <x v="36"/>
    <n v="1"/>
  </r>
  <r>
    <s v="20080628B"/>
    <n v="20080628"/>
    <n v="20080629"/>
    <s v="2008/6/28-29"/>
    <s v="OL"/>
    <s v="_"/>
    <s v="_"/>
    <s v="_"/>
    <s v="_"/>
    <s v="_"/>
    <s v="[NR][NSR]さくらんぼ2日間大会(併設ナイトOあり)"/>
    <s v="山形"/>
    <s v="06"/>
    <x v="38"/>
    <x v="0"/>
    <x v="36"/>
    <n v="2"/>
  </r>
  <r>
    <s v="20080608C"/>
    <n v="20080608"/>
    <n v="20080608"/>
    <d v="2008-06-08T00:00:00"/>
    <s v="OL"/>
    <s v="_"/>
    <s v="_"/>
    <s v="s"/>
    <s v="_"/>
    <s v="_"/>
    <s v="第8回あだたら高原大会"/>
    <s v="福島"/>
    <s v="07"/>
    <x v="10"/>
    <x v="0"/>
    <x v="36"/>
    <n v="1"/>
  </r>
  <r>
    <s v="20080712C"/>
    <n v="20080712"/>
    <n v="20080712"/>
    <d v="2008-07-12T00:00:00"/>
    <s v="OL"/>
    <s v="_"/>
    <s v="_"/>
    <s v="_"/>
    <s v="_"/>
    <s v="_"/>
    <s v="筑東北戦"/>
    <s v="福島"/>
    <s v="07"/>
    <x v="10"/>
    <x v="0"/>
    <x v="36"/>
    <n v="1"/>
  </r>
  <r>
    <s v="20080713C"/>
    <n v="20080713"/>
    <n v="20080713"/>
    <d v="2008-07-13T00:00:00"/>
    <s v="OL"/>
    <s v="_"/>
    <s v="_"/>
    <s v="r"/>
    <s v="_"/>
    <s v="_"/>
    <s v="第61回福島県総体リレー兼第18回クラブ対抗リレー"/>
    <s v="福島"/>
    <s v="07"/>
    <x v="10"/>
    <x v="0"/>
    <x v="36"/>
    <n v="1"/>
  </r>
  <r>
    <s v="20081026D"/>
    <n v="20081026"/>
    <n v="20081026"/>
    <d v="2008-10-26T00:00:00"/>
    <s v="OL"/>
    <s v="_"/>
    <s v="_"/>
    <s v="_"/>
    <s v="_"/>
    <s v="_"/>
    <s v="佐藤克己記念第19回福島県選手権"/>
    <s v="福島"/>
    <s v="07"/>
    <x v="10"/>
    <x v="0"/>
    <x v="36"/>
    <n v="1"/>
  </r>
  <r>
    <s v="20081109F"/>
    <n v="20081109"/>
    <n v="20081109"/>
    <d v="2008-11-09T00:00:00"/>
    <s v="OL"/>
    <s v="_"/>
    <s v="_"/>
    <s v="_"/>
    <s v="_"/>
    <s v="_"/>
    <s v="第48回二本松大会"/>
    <s v="福島"/>
    <s v="07"/>
    <x v="10"/>
    <x v="0"/>
    <x v="36"/>
    <n v="1"/>
  </r>
  <r>
    <s v="20080203A"/>
    <n v="20080203"/>
    <n v="20080203"/>
    <d v="2008-02-03T00:00:00"/>
    <s v="OL"/>
    <s v="_"/>
    <s v="_"/>
    <s v="_"/>
    <s v="_"/>
    <s v="_"/>
    <s v="百式"/>
    <s v="茨城"/>
    <s v="08"/>
    <x v="11"/>
    <x v="0"/>
    <x v="36"/>
    <n v="1"/>
  </r>
  <r>
    <s v="20080928F"/>
    <n v="20080928"/>
    <n v="20080928"/>
    <d v="2008-09-28T00:00:00"/>
    <s v="OL"/>
    <s v="_"/>
    <s v="_"/>
    <s v="_"/>
    <s v="_"/>
    <s v="_"/>
    <s v="第11回いばらき大会"/>
    <s v="茨城"/>
    <s v="08"/>
    <x v="11"/>
    <x v="0"/>
    <x v="36"/>
    <n v="1"/>
  </r>
  <r>
    <s v="20081116A"/>
    <n v="20081116"/>
    <n v="20081116"/>
    <d v="2008-11-16T00:00:00"/>
    <s v="OL"/>
    <s v="_"/>
    <s v="_"/>
    <s v="_"/>
    <s v="_"/>
    <s v="_"/>
    <s v="第31回筑波大大会"/>
    <s v="茨城"/>
    <s v="08"/>
    <x v="11"/>
    <x v="0"/>
    <x v="36"/>
    <n v="1"/>
  </r>
  <r>
    <s v="20080209B"/>
    <n v="20080209"/>
    <n v="20080211"/>
    <s v="2008/2/9-11"/>
    <s v="OL"/>
    <s v="_"/>
    <s v="_"/>
    <s v="_"/>
    <s v="_"/>
    <s v="_"/>
    <s v="第3回日本学連合宿"/>
    <s v="栃木"/>
    <s v="09"/>
    <x v="7"/>
    <x v="0"/>
    <x v="36"/>
    <n v="3"/>
  </r>
  <r>
    <s v="20080210B"/>
    <n v="20080210"/>
    <n v="20080210"/>
    <d v="2008-02-10T00:00:00"/>
    <s v="OL"/>
    <s v="_"/>
    <s v="_"/>
    <s v="r"/>
    <s v="_"/>
    <s v="_"/>
    <s v="関東リレー兼関東インカレ団体戦"/>
    <s v="栃木"/>
    <s v="09"/>
    <x v="7"/>
    <x v="0"/>
    <x v="36"/>
    <n v="1"/>
  </r>
  <r>
    <s v="20080309A"/>
    <n v="20080309"/>
    <n v="20080309"/>
    <d v="2008-03-09T00:00:00"/>
    <s v="OL"/>
    <s v="_"/>
    <s v="_"/>
    <s v="s"/>
    <s v="_"/>
    <s v="_"/>
    <s v="第17回高崎観音山丘陵大会"/>
    <s v="群馬"/>
    <s v="10"/>
    <x v="20"/>
    <x v="0"/>
    <x v="36"/>
    <n v="1"/>
  </r>
  <r>
    <s v="20080518B"/>
    <n v="20080518"/>
    <n v="20080518"/>
    <d v="2008-05-18T00:00:00"/>
    <s v="OL"/>
    <s v="_"/>
    <s v="_"/>
    <s v="s"/>
    <s v="_"/>
    <s v="_"/>
    <s v="第37回太田市民OL大会"/>
    <s v="群馬"/>
    <s v="10"/>
    <x v="20"/>
    <x v="0"/>
    <x v="36"/>
    <n v="1"/>
  </r>
  <r>
    <s v="20081109D"/>
    <n v="20081109"/>
    <n v="20081109"/>
    <d v="2008-11-09T00:00:00"/>
    <s v="OL"/>
    <s v="_"/>
    <s v="_"/>
    <s v="o"/>
    <s v="_"/>
    <s v="_"/>
    <s v="群馬県民大会"/>
    <s v="群馬"/>
    <s v="10"/>
    <x v="20"/>
    <x v="0"/>
    <x v="36"/>
    <n v="1"/>
  </r>
  <r>
    <s v="20080217B"/>
    <n v="20080217"/>
    <n v="20080217"/>
    <d v="2008-02-17T00:00:00"/>
    <s v="OL"/>
    <s v="_"/>
    <s v="_"/>
    <s v="r"/>
    <s v="_"/>
    <s v="_"/>
    <s v="第12回クラブ対抗リレー"/>
    <s v="埼玉"/>
    <s v="11"/>
    <x v="0"/>
    <x v="0"/>
    <x v="36"/>
    <n v="1"/>
  </r>
  <r>
    <s v="20080413C"/>
    <n v="20080413"/>
    <n v="20080413"/>
    <d v="2008-04-13T00:00:00"/>
    <s v="OL"/>
    <s v="_"/>
    <s v="_"/>
    <s v="o"/>
    <s v="_"/>
    <s v="_"/>
    <s v="OLを楽しみませんか"/>
    <s v="埼玉"/>
    <s v="11"/>
    <x v="0"/>
    <x v="0"/>
    <x v="36"/>
    <n v="1"/>
  </r>
  <r>
    <s v="20080420B"/>
    <n v="20080420"/>
    <n v="20080420"/>
    <d v="2008-04-20T00:00:00"/>
    <s v="OL"/>
    <s v="_"/>
    <s v="_"/>
    <s v="_"/>
    <s v="_"/>
    <s v="_"/>
    <s v="第6回茶の里いるま大会in越生[alt se:14954][/alt]"/>
    <s v="埼玉"/>
    <s v="11"/>
    <x v="0"/>
    <x v="0"/>
    <x v="36"/>
    <n v="1"/>
  </r>
  <r>
    <s v="20080525C"/>
    <n v="20080525"/>
    <n v="20080525"/>
    <d v="2008-05-25T00:00:00"/>
    <s v="OL"/>
    <s v="_"/>
    <s v="_"/>
    <s v="o"/>
    <s v="_"/>
    <s v="_"/>
    <s v="OLを楽しみませんか"/>
    <s v="埼玉"/>
    <s v="11"/>
    <x v="0"/>
    <x v="0"/>
    <x v="36"/>
    <n v="1"/>
  </r>
  <r>
    <s v="20080525H"/>
    <n v="20080525"/>
    <n v="20080525"/>
    <d v="2008-05-25T00:00:00"/>
    <s v="OL"/>
    <s v="_"/>
    <s v="_"/>
    <s v="_"/>
    <s v="_"/>
    <s v="_"/>
    <s v="関東学連ペアオリエンテーリング大会"/>
    <s v="埼玉"/>
    <s v="11"/>
    <x v="0"/>
    <x v="0"/>
    <x v="36"/>
    <n v="1"/>
  </r>
  <r>
    <s v="20080608B"/>
    <n v="20080608"/>
    <n v="20080608"/>
    <d v="2008-06-08T00:00:00"/>
    <s v="OL"/>
    <s v="_"/>
    <s v="_"/>
    <s v="_"/>
    <s v="_"/>
    <s v="_"/>
    <s v="08 KASEI-OL大会"/>
    <s v="埼玉"/>
    <s v="11"/>
    <x v="0"/>
    <x v="0"/>
    <x v="36"/>
    <n v="1"/>
  </r>
  <r>
    <s v="20080615A"/>
    <n v="20080615"/>
    <n v="20080615"/>
    <d v="2008-06-15T00:00:00"/>
    <s v="OL"/>
    <s v="_"/>
    <s v="_"/>
    <s v="_"/>
    <s v="_"/>
    <s v="_"/>
    <s v="農大三高春のOL大会"/>
    <s v="埼玉"/>
    <s v="11"/>
    <x v="0"/>
    <x v="0"/>
    <x v="36"/>
    <n v="1"/>
  </r>
  <r>
    <s v="20080615B"/>
    <n v="20080615"/>
    <n v="20080615"/>
    <d v="2008-06-15T00:00:00"/>
    <s v="OL"/>
    <s v="_"/>
    <s v="_"/>
    <s v="o"/>
    <s v="_"/>
    <s v="_"/>
    <s v="OLを楽しみませんか"/>
    <s v="埼玉"/>
    <s v="11"/>
    <x v="0"/>
    <x v="0"/>
    <x v="36"/>
    <n v="1"/>
  </r>
  <r>
    <s v="20080727A"/>
    <n v="20080727"/>
    <n v="20080727"/>
    <d v="2008-07-27T00:00:00"/>
    <s v="OL"/>
    <s v="_"/>
    <s v="_"/>
    <s v="o"/>
    <s v="_"/>
    <s v="_"/>
    <s v="OLを楽しみませんか"/>
    <s v="埼玉"/>
    <s v="11"/>
    <x v="0"/>
    <x v="0"/>
    <x v="36"/>
    <n v="1"/>
  </r>
  <r>
    <s v="20080810A"/>
    <n v="20080810"/>
    <n v="20080810"/>
    <d v="2008-08-10T00:00:00"/>
    <s v="OL"/>
    <s v="_"/>
    <s v="_"/>
    <s v="o"/>
    <s v="_"/>
    <s v="_"/>
    <s v="OLを楽しみませんか"/>
    <s v="埼玉"/>
    <s v="11"/>
    <x v="0"/>
    <x v="0"/>
    <x v="36"/>
    <n v="1"/>
  </r>
  <r>
    <s v="20080928A"/>
    <n v="20080928"/>
    <n v="20080928"/>
    <d v="2008-09-28T00:00:00"/>
    <s v="OL"/>
    <s v="_"/>
    <s v="_"/>
    <s v="o"/>
    <s v="_"/>
    <s v="_"/>
    <s v="OLを楽しみませんか"/>
    <s v="埼玉"/>
    <s v="11"/>
    <x v="0"/>
    <x v="0"/>
    <x v="36"/>
    <n v="1"/>
  </r>
  <r>
    <s v="20081012F"/>
    <n v="20081012"/>
    <n v="20081012"/>
    <d v="2008-10-12T00:00:00"/>
    <s v="OL"/>
    <s v="_"/>
    <s v="_"/>
    <s v="_"/>
    <s v="_"/>
    <s v="_"/>
    <s v="関東学連新人戦"/>
    <s v="埼玉"/>
    <s v="11"/>
    <x v="0"/>
    <x v="0"/>
    <x v="36"/>
    <n v="1"/>
  </r>
  <r>
    <s v="20081018A"/>
    <n v="20081018"/>
    <n v="20081018"/>
    <d v="2008-10-18T00:00:00"/>
    <s v="OL"/>
    <s v="_"/>
    <s v="_"/>
    <s v="_"/>
    <s v="_"/>
    <s v="_"/>
    <s v="20年度埼玉県レク大会inくまがや"/>
    <s v="埼玉"/>
    <s v="11"/>
    <x v="0"/>
    <x v="0"/>
    <x v="36"/>
    <n v="1"/>
  </r>
  <r>
    <s v="20081019B"/>
    <n v="20081019"/>
    <n v="20081019"/>
    <d v="2008-10-19T00:00:00"/>
    <s v="OL"/>
    <s v="_"/>
    <s v="_"/>
    <s v="_"/>
    <s v="_"/>
    <s v="_"/>
    <s v="第21回埼玉県民大会"/>
    <s v="埼玉"/>
    <s v="11"/>
    <x v="0"/>
    <x v="0"/>
    <x v="36"/>
    <n v="1"/>
  </r>
  <r>
    <s v="20081019C"/>
    <n v="20081019"/>
    <n v="20081019"/>
    <d v="2008-10-19T00:00:00"/>
    <s v="OL"/>
    <s v="_"/>
    <s v="_"/>
    <s v="o"/>
    <s v="_"/>
    <s v="_"/>
    <s v="OLを楽しみませんか"/>
    <s v="埼玉"/>
    <s v="11"/>
    <x v="0"/>
    <x v="0"/>
    <x v="36"/>
    <n v="1"/>
  </r>
  <r>
    <s v="20081026A"/>
    <n v="20081026"/>
    <n v="20081026"/>
    <d v="2008-10-26T00:00:00"/>
    <s v="OL"/>
    <s v="_"/>
    <s v="_"/>
    <s v="_"/>
    <s v="_"/>
    <s v="_"/>
    <s v="第24回埼玉県協会大会"/>
    <s v="埼玉"/>
    <s v="11"/>
    <x v="0"/>
    <x v="0"/>
    <x v="36"/>
    <n v="1"/>
  </r>
  <r>
    <s v="20081109E"/>
    <n v="20081109"/>
    <n v="20081109"/>
    <d v="2008-11-09T00:00:00"/>
    <s v="OL"/>
    <s v="_"/>
    <s v="_"/>
    <s v="_"/>
    <s v="_"/>
    <s v="_"/>
    <s v="農大三高大会"/>
    <s v="埼玉"/>
    <s v="11"/>
    <x v="0"/>
    <x v="0"/>
    <x v="36"/>
    <n v="1"/>
  </r>
  <r>
    <s v="20081130A"/>
    <n v="20081130"/>
    <n v="20081130"/>
    <d v="2008-11-30T00:00:00"/>
    <s v="OL"/>
    <s v="_"/>
    <s v="_"/>
    <s v="_"/>
    <s v="_"/>
    <s v="_"/>
    <s v="寄居PC改訂記念大会"/>
    <s v="埼玉"/>
    <s v="11"/>
    <x v="0"/>
    <x v="0"/>
    <x v="36"/>
    <n v="1"/>
  </r>
  <r>
    <s v="20080928G"/>
    <n v="20080928"/>
    <n v="20080928"/>
    <d v="2008-09-28T00:00:00"/>
    <s v="OL"/>
    <s v="_"/>
    <s v="_"/>
    <s v="_"/>
    <s v="_"/>
    <s v="_"/>
    <s v="千葉協会大会"/>
    <s v="千葉"/>
    <s v="12"/>
    <x v="4"/>
    <x v="0"/>
    <x v="36"/>
    <n v="1"/>
  </r>
  <r>
    <s v="20081102B"/>
    <n v="20081102"/>
    <n v="20081102"/>
    <d v="2008-11-02T00:00:00"/>
    <s v="OL"/>
    <s v="_"/>
    <s v="_"/>
    <s v="_"/>
    <s v="_"/>
    <s v="_"/>
    <s v="第32回千葉県協会大会"/>
    <s v="千葉"/>
    <s v="12"/>
    <x v="4"/>
    <x v="0"/>
    <x v="36"/>
    <n v="1"/>
  </r>
  <r>
    <s v="20081109A"/>
    <n v="20081109"/>
    <n v="20081109"/>
    <d v="2008-11-09T00:00:00"/>
    <s v="OL"/>
    <s v="_"/>
    <s v="_"/>
    <s v="_"/>
    <s v="_"/>
    <s v="_"/>
    <s v="第4回千葉県立青葉の森公園大会"/>
    <s v="千葉"/>
    <s v="12"/>
    <x v="4"/>
    <x v="0"/>
    <x v="36"/>
    <n v="1"/>
  </r>
  <r>
    <s v="20081130D"/>
    <n v="20081130"/>
    <n v="20081130"/>
    <d v="2008-11-30T00:00:00"/>
    <s v="OL"/>
    <s v="_"/>
    <s v="_"/>
    <s v="_"/>
    <s v="_"/>
    <s v="_"/>
    <s v="関東学連ミドルセレ"/>
    <s v="千葉"/>
    <s v="12"/>
    <x v="4"/>
    <x v="0"/>
    <x v="36"/>
    <n v="1"/>
  </r>
  <r>
    <s v="20080301A"/>
    <n v="20080301"/>
    <n v="20080302"/>
    <s v="2008/3/1-2"/>
    <s v="OL"/>
    <s v="_&amp;T"/>
    <s v="_"/>
    <s v="_"/>
    <s v="_"/>
    <s v="_"/>
    <s v="京葉OL幕張・佐倉２日間大会([JOA:S]あり)[alt se:14530][/alt]"/>
    <s v="千葉"/>
    <s v="12"/>
    <x v="4"/>
    <x v="0"/>
    <x v="36"/>
    <n v="2"/>
  </r>
  <r>
    <s v="20081122A"/>
    <n v="20081122"/>
    <n v="20081123"/>
    <s v="2008/11/22-23"/>
    <s v="OL"/>
    <s v="_&amp;T"/>
    <s v="_"/>
    <s v="_"/>
    <s v="_"/>
    <s v="_"/>
    <s v="[JOA:S]第29回京葉OL南房総２日間大会[alt se:16538][/alt]"/>
    <s v="千葉"/>
    <s v="12"/>
    <x v="4"/>
    <x v="0"/>
    <x v="36"/>
    <n v="2"/>
  </r>
  <r>
    <s v="20080102A"/>
    <n v="20080102"/>
    <n v="20080102"/>
    <d v="2008-01-02T00:00:00"/>
    <s v="OL"/>
    <s v="_"/>
    <s v="_"/>
    <s v="_"/>
    <s v="_"/>
    <s v="_"/>
    <s v="第24回七福神OL大会"/>
    <s v="東京"/>
    <s v="13"/>
    <x v="5"/>
    <x v="0"/>
    <x v="36"/>
    <n v="1"/>
  </r>
  <r>
    <s v="20080120B"/>
    <n v="20080120"/>
    <n v="20080120"/>
    <d v="2008-01-20T00:00:00"/>
    <s v="OL"/>
    <s v="_"/>
    <s v="_"/>
    <s v="_"/>
    <s v="_"/>
    <s v="_"/>
    <s v="第25回ジュニアチャンピオン大会[alt se:13883][/alt]"/>
    <s v="東京"/>
    <s v="13"/>
    <x v="5"/>
    <x v="0"/>
    <x v="36"/>
    <n v="1"/>
  </r>
  <r>
    <s v="20080517B"/>
    <n v="20080517"/>
    <n v="20080518"/>
    <d v="2008-05-17T00:00:00"/>
    <s v="OL"/>
    <s v="_"/>
    <s v="_"/>
    <s v="_"/>
    <s v="_"/>
    <s v="_"/>
    <s v="[JOA:S][NSR]東京スプリントO大会in昭和記念公園"/>
    <s v="東京"/>
    <s v="13"/>
    <x v="5"/>
    <x v="0"/>
    <x v="36"/>
    <n v="2"/>
  </r>
  <r>
    <s v="20080525A"/>
    <n v="20080525"/>
    <n v="20080525"/>
    <d v="2008-05-25T00:00:00"/>
    <s v="OL"/>
    <s v="_"/>
    <s v="_"/>
    <s v="_"/>
    <s v="_"/>
    <s v="_"/>
    <s v="第7回東京OLクラブベテランズ大会[alt se:15036][/alt]"/>
    <s v="東京"/>
    <s v="13"/>
    <x v="5"/>
    <x v="0"/>
    <x v="36"/>
    <n v="1"/>
  </r>
  <r>
    <s v="20080702A"/>
    <n v="20080702"/>
    <n v="20080702"/>
    <d v="2008-07-02T00:00:00"/>
    <s v="OL"/>
    <s v="_"/>
    <s v="_"/>
    <s v="_"/>
    <s v="_"/>
    <s v="_"/>
    <s v="竹中村、村興しスプリント"/>
    <s v="東京"/>
    <s v="13"/>
    <x v="5"/>
    <x v="0"/>
    <x v="36"/>
    <n v="1"/>
  </r>
  <r>
    <s v="20080712B"/>
    <n v="20080712"/>
    <n v="20080712"/>
    <d v="2008-07-12T00:00:00"/>
    <s v="OL"/>
    <s v="_"/>
    <s v="_"/>
    <s v="_"/>
    <s v="_"/>
    <s v="_"/>
    <s v="夢の島スプリント2008"/>
    <s v="東京"/>
    <s v="13"/>
    <x v="5"/>
    <x v="0"/>
    <x v="36"/>
    <n v="1"/>
  </r>
  <r>
    <s v="20080721B"/>
    <n v="20080721"/>
    <n v="20080721"/>
    <d v="2008-07-21T00:00:00"/>
    <s v="OL"/>
    <s v="_"/>
    <s v="_"/>
    <s v="_"/>
    <s v="_"/>
    <s v="_"/>
    <s v="第2回奥高尾タイムトライアル大会"/>
    <s v="東京"/>
    <s v="13"/>
    <x v="5"/>
    <x v="0"/>
    <x v="36"/>
    <n v="1"/>
  </r>
  <r>
    <s v="20080928D"/>
    <n v="20080928"/>
    <n v="20080928"/>
    <d v="2008-09-28T00:00:00"/>
    <s v="OL"/>
    <s v="_"/>
    <s v="_"/>
    <s v="_"/>
    <s v="_"/>
    <s v="_"/>
    <s v="東京スプリントO大会in代々木公園"/>
    <s v="東京"/>
    <s v="13"/>
    <x v="5"/>
    <x v="0"/>
    <x v="36"/>
    <n v="1"/>
  </r>
  <r>
    <s v="20081005C"/>
    <n v="20081005"/>
    <n v="20081005"/>
    <d v="2008-10-05T00:00:00"/>
    <s v="OL"/>
    <s v="_"/>
    <s v="_"/>
    <s v="_"/>
    <s v="_"/>
    <s v="_"/>
    <s v="第20回東工大OLT大会"/>
    <s v="東京"/>
    <s v="13"/>
    <x v="5"/>
    <x v="0"/>
    <x v="36"/>
    <n v="1"/>
  </r>
  <r>
    <s v="20081013A"/>
    <n v="20081013"/>
    <n v="20081013"/>
    <d v="2008-10-13T00:00:00"/>
    <s v="OL"/>
    <s v="_"/>
    <s v="_"/>
    <s v="_"/>
    <s v="_"/>
    <s v="_"/>
    <s v="第19回青梅市スポレクフェスティバル"/>
    <s v="東京"/>
    <s v="13"/>
    <x v="5"/>
    <x v="0"/>
    <x v="36"/>
    <n v="1"/>
  </r>
  <r>
    <s v="20081115B"/>
    <n v="20081115"/>
    <n v="20081115"/>
    <d v="2008-11-15T00:00:00"/>
    <s v="OL"/>
    <s v="_"/>
    <s v="_&amp;c"/>
    <s v="_"/>
    <s v="_"/>
    <s v="_"/>
    <s v="辰巳の森スプリントO"/>
    <s v="東京"/>
    <s v="13"/>
    <x v="5"/>
    <x v="0"/>
    <x v="36"/>
    <n v="1"/>
  </r>
  <r>
    <s v="20081124B"/>
    <n v="20081124"/>
    <n v="20081124"/>
    <d v="2008-11-24T00:00:00"/>
    <s v="OL"/>
    <s v="_"/>
    <s v="_"/>
    <s v="_"/>
    <s v="_"/>
    <s v="_"/>
    <s v="東京スプリントO大会in駒沢公園"/>
    <s v="東京"/>
    <s v="13"/>
    <x v="5"/>
    <x v="0"/>
    <x v="36"/>
    <n v="1"/>
  </r>
  <r>
    <s v="20081221E"/>
    <n v="20081221"/>
    <n v="20081221"/>
    <d v="2008-12-21T00:00:00"/>
    <s v="OL"/>
    <s v="_"/>
    <s v="_"/>
    <s v="_"/>
    <s v="_"/>
    <s v="_"/>
    <s v="ES関東X'masスプリントO大会in大島小松川公園"/>
    <s v="東京"/>
    <s v="13"/>
    <x v="5"/>
    <x v="0"/>
    <x v="36"/>
    <n v="1"/>
  </r>
  <r>
    <s v="20080202A"/>
    <n v="20080202"/>
    <n v="20080202"/>
    <d v="2008-02-02T00:00:00"/>
    <s v="OL"/>
    <s v="_"/>
    <s v="_"/>
    <s v="_"/>
    <s v="_"/>
    <s v="_"/>
    <s v="[JOA:S]スプリントイベントin海老名"/>
    <s v="神奈川"/>
    <s v="14"/>
    <x v="1"/>
    <x v="0"/>
    <x v="36"/>
    <n v="1"/>
  </r>
  <r>
    <s v="20081220A"/>
    <n v="20081220"/>
    <n v="20081220"/>
    <d v="2008-12-20T00:00:00"/>
    <s v="OL"/>
    <s v="_"/>
    <s v="_"/>
    <s v="_&amp;O"/>
    <s v="_"/>
    <s v="_"/>
    <s v="かながわOL相模原大会"/>
    <s v="神奈川"/>
    <s v="14"/>
    <x v="1"/>
    <x v="0"/>
    <x v="36"/>
    <n v="1"/>
  </r>
  <r>
    <s v="20080203B"/>
    <n v="20080203"/>
    <n v="20080203"/>
    <d v="2008-02-03T00:00:00"/>
    <s v="OL"/>
    <s v="_&amp;T"/>
    <s v="_"/>
    <s v="_"/>
    <s v="_"/>
    <s v="_"/>
    <s v="かながわOL大会"/>
    <s v="神奈川"/>
    <s v="14"/>
    <x v="1"/>
    <x v="0"/>
    <x v="36"/>
    <n v="1"/>
  </r>
  <r>
    <s v="20081004A"/>
    <n v="20081004"/>
    <n v="20081004"/>
    <d v="2008-10-04T00:00:00"/>
    <s v="OL"/>
    <s v="_&amp;T"/>
    <s v="_"/>
    <s v="_&amp;O"/>
    <s v="_"/>
    <s v="_"/>
    <s v="かながわOL海の公園大会"/>
    <s v="神奈川"/>
    <s v="14"/>
    <x v="1"/>
    <x v="0"/>
    <x v="36"/>
    <n v="1"/>
  </r>
  <r>
    <s v="20080323A"/>
    <n v="20080323"/>
    <n v="20080323"/>
    <d v="2008-03-23T00:00:00"/>
    <s v="OL"/>
    <s v="_"/>
    <s v="_"/>
    <s v="_"/>
    <s v="_"/>
    <s v="_"/>
    <s v="さんじょう大崎山大会"/>
    <s v="新潟"/>
    <s v="15"/>
    <x v="26"/>
    <x v="0"/>
    <x v="36"/>
    <n v="1"/>
  </r>
  <r>
    <s v="20081005E"/>
    <n v="20081005"/>
    <n v="20081005"/>
    <d v="2008-10-05T00:00:00"/>
    <s v="OL"/>
    <s v="_"/>
    <s v="_"/>
    <s v="_"/>
    <s v="_"/>
    <s v="_"/>
    <s v="第18回新潟県レク大会"/>
    <s v="新潟"/>
    <s v="15"/>
    <x v="26"/>
    <x v="0"/>
    <x v="36"/>
    <n v="1"/>
  </r>
  <r>
    <s v="20081012H"/>
    <n v="20081012"/>
    <n v="20081012"/>
    <d v="2008-10-12T00:00:00"/>
    <s v="OL"/>
    <s v="_"/>
    <s v="_"/>
    <s v="_"/>
    <s v="_"/>
    <s v="_"/>
    <s v="第3回愛宕山大会"/>
    <s v="新潟"/>
    <s v="15"/>
    <x v="26"/>
    <x v="0"/>
    <x v="36"/>
    <n v="1"/>
  </r>
  <r>
    <s v="20081019E"/>
    <n v="20081019"/>
    <n v="20081019"/>
    <d v="2008-10-19T00:00:00"/>
    <s v="OL"/>
    <s v="_"/>
    <s v="_"/>
    <s v="_"/>
    <s v="_"/>
    <s v="_"/>
    <s v="新潟協会杯兼第30回上越市OLC大会"/>
    <s v="新潟"/>
    <s v="15"/>
    <x v="26"/>
    <x v="0"/>
    <x v="36"/>
    <n v="1"/>
  </r>
  <r>
    <s v="20080831B"/>
    <n v="20080831"/>
    <n v="20080831"/>
    <d v="2008-08-31T00:00:00"/>
    <s v="OL"/>
    <s v="_&amp;T"/>
    <s v="_"/>
    <s v="_&amp;s"/>
    <s v="_"/>
    <s v="_"/>
    <s v="[NSR]第22回新潟大大会"/>
    <s v="新潟"/>
    <s v="15"/>
    <x v="26"/>
    <x v="0"/>
    <x v="36"/>
    <n v="1"/>
  </r>
  <r>
    <s v="20080525G"/>
    <n v="20080525"/>
    <n v="20080525"/>
    <d v="2008-05-25T00:00:00"/>
    <s v="OL"/>
    <s v="_"/>
    <s v="_"/>
    <s v="_"/>
    <s v="_"/>
    <s v="_"/>
    <s v="第17回富山県スポレク大会"/>
    <s v="富山"/>
    <s v="16"/>
    <x v="37"/>
    <x v="0"/>
    <x v="36"/>
    <n v="1"/>
  </r>
  <r>
    <s v="20081018B"/>
    <n v="20081018"/>
    <n v="20081018"/>
    <d v="2008-10-18T00:00:00"/>
    <s v="OL"/>
    <s v="_"/>
    <s v="_"/>
    <s v="_"/>
    <s v="_"/>
    <s v="_"/>
    <s v="呉羽青少年自然の家OL体験会"/>
    <s v="富山"/>
    <s v="16"/>
    <x v="37"/>
    <x v="0"/>
    <x v="36"/>
    <n v="1"/>
  </r>
  <r>
    <s v="20080518A"/>
    <n v="20080518"/>
    <n v="20080518"/>
    <d v="2008-05-18T00:00:00"/>
    <s v="OL"/>
    <s v="_"/>
    <s v="_"/>
    <s v="o"/>
    <s v="_"/>
    <s v="_"/>
    <s v="第17回石川県スポレク祭大会"/>
    <s v="石川"/>
    <s v="17"/>
    <x v="13"/>
    <x v="0"/>
    <x v="36"/>
    <n v="1"/>
  </r>
  <r>
    <s v="20080629A"/>
    <n v="20080629"/>
    <n v="20080629"/>
    <d v="2008-06-29T00:00:00"/>
    <s v="OL"/>
    <s v="_"/>
    <s v="_"/>
    <s v="_"/>
    <s v="_"/>
    <s v="_"/>
    <s v="第51回金沢市民体育大会"/>
    <s v="石川"/>
    <s v="17"/>
    <x v="13"/>
    <x v="0"/>
    <x v="36"/>
    <n v="1"/>
  </r>
  <r>
    <s v="20080713B"/>
    <n v="20080713"/>
    <n v="20080713"/>
    <d v="2008-07-13T00:00:00"/>
    <s v="OL"/>
    <s v="_"/>
    <s v="_"/>
    <s v="_"/>
    <s v="_"/>
    <s v="_"/>
    <s v="第60回小松市民体育大会OL大会"/>
    <s v="石川"/>
    <s v="17"/>
    <x v="13"/>
    <x v="0"/>
    <x v="36"/>
    <n v="1"/>
  </r>
  <r>
    <s v="20080803A"/>
    <n v="20080803"/>
    <n v="20080803"/>
    <d v="2008-08-03T00:00:00"/>
    <s v="OL"/>
    <s v="_"/>
    <s v="_"/>
    <s v="_"/>
    <s v="_"/>
    <s v="_"/>
    <s v="第60回石川県民体育大会"/>
    <s v="石川"/>
    <s v="17"/>
    <x v="13"/>
    <x v="0"/>
    <x v="36"/>
    <n v="1"/>
  </r>
  <r>
    <s v="20080823A"/>
    <n v="20080823"/>
    <n v="20080823"/>
    <d v="2008-08-23T00:00:00"/>
    <s v="OL"/>
    <s v="_"/>
    <s v="_"/>
    <s v="_"/>
    <s v="_"/>
    <s v="_"/>
    <s v="[JOA:B][NR]加賀海岸ミドルO大会"/>
    <s v="石川"/>
    <s v="17"/>
    <x v="13"/>
    <x v="0"/>
    <x v="36"/>
    <n v="1"/>
  </r>
  <r>
    <s v="20081005A"/>
    <n v="20081005"/>
    <n v="20081005"/>
    <d v="2008-10-05T00:00:00"/>
    <s v="OL"/>
    <s v="_"/>
    <s v="_"/>
    <s v="_"/>
    <s v="_"/>
    <s v="_"/>
    <s v="金沢市民スポーツマンスリー大会"/>
    <s v="石川"/>
    <s v="17"/>
    <x v="13"/>
    <x v="0"/>
    <x v="36"/>
    <n v="1"/>
  </r>
  <r>
    <s v="20081012C"/>
    <n v="20081013"/>
    <n v="20081013"/>
    <d v="2008-10-13T00:00:00"/>
    <s v="OL"/>
    <s v="_"/>
    <s v="_"/>
    <s v="s"/>
    <s v="_"/>
    <s v="_"/>
    <s v="石川健民祭兼津幡町スポレク大会"/>
    <s v="石川"/>
    <s v="17"/>
    <x v="13"/>
    <x v="0"/>
    <x v="36"/>
    <n v="1"/>
  </r>
  <r>
    <s v="20080824A"/>
    <n v="20080824"/>
    <n v="20080824"/>
    <d v="2008-08-24T00:00:00"/>
    <s v="OL"/>
    <s v="_&amp;T"/>
    <s v="_"/>
    <s v="_"/>
    <s v="_"/>
    <s v="_"/>
    <s v="クラブカップ2008"/>
    <s v="石川"/>
    <s v="17"/>
    <x v="13"/>
    <x v="0"/>
    <x v="36"/>
    <n v="1"/>
  </r>
  <r>
    <s v="20080420C"/>
    <n v="20080420"/>
    <n v="20080420"/>
    <d v="2008-04-20T00:00:00"/>
    <s v="OL"/>
    <s v="_"/>
    <s v="_&amp;c"/>
    <s v="_"/>
    <s v="_"/>
    <s v="_"/>
    <s v="福井市民春季OL教室＆大会"/>
    <s v="福井"/>
    <s v="18"/>
    <x v="12"/>
    <x v="0"/>
    <x v="36"/>
    <n v="1"/>
  </r>
  <r>
    <s v="20080622A"/>
    <n v="20080622"/>
    <n v="20080622"/>
    <d v="2008-06-22T00:00:00"/>
    <s v="OL"/>
    <s v="_"/>
    <s v="_"/>
    <s v="_"/>
    <s v="_"/>
    <s v="_"/>
    <s v="第59回福井市民体育大会"/>
    <s v="福井"/>
    <s v="18"/>
    <x v="12"/>
    <x v="0"/>
    <x v="36"/>
    <n v="1"/>
  </r>
  <r>
    <s v="20080928B"/>
    <n v="20080928"/>
    <n v="20080928"/>
    <d v="2008-09-28T00:00:00"/>
    <s v="OL"/>
    <s v="_"/>
    <s v="_"/>
    <s v="_"/>
    <s v="_"/>
    <s v="_"/>
    <s v="第37回福井市民スポレク大会"/>
    <s v="福井"/>
    <s v="18"/>
    <x v="12"/>
    <x v="0"/>
    <x v="36"/>
    <n v="1"/>
  </r>
  <r>
    <s v="20081026C"/>
    <n v="20081026"/>
    <n v="20081026"/>
    <d v="2008-10-26T00:00:00"/>
    <s v="OL"/>
    <s v="_"/>
    <s v="_"/>
    <s v="_"/>
    <s v="_"/>
    <s v="_"/>
    <s v="福井県民スポーツ祭大会"/>
    <s v="福井"/>
    <s v="18"/>
    <x v="12"/>
    <x v="0"/>
    <x v="36"/>
    <n v="1"/>
  </r>
  <r>
    <s v="20080809A"/>
    <n v="20080809"/>
    <n v="20080809"/>
    <d v="2008-08-09T00:00:00"/>
    <s v="OL"/>
    <s v="_"/>
    <s v="_"/>
    <s v="_"/>
    <s v="_"/>
    <s v="_"/>
    <s v="東大夏会内杯"/>
    <s v="山梨"/>
    <s v="19"/>
    <x v="16"/>
    <x v="0"/>
    <x v="36"/>
    <n v="1"/>
  </r>
  <r>
    <s v="20080809B"/>
    <n v="20080809"/>
    <n v="20080810"/>
    <s v="2008/8/9-10"/>
    <s v="OL"/>
    <s v="_"/>
    <s v="_"/>
    <s v="_&amp;r"/>
    <s v="_"/>
    <s v="_"/>
    <s v="筑波杯・ひたちの杯08"/>
    <s v="山梨"/>
    <s v="19"/>
    <x v="16"/>
    <x v="0"/>
    <x v="36"/>
    <n v="2"/>
  </r>
  <r>
    <s v="20080525E"/>
    <n v="20080525"/>
    <n v="20080525"/>
    <d v="2008-05-25T00:00:00"/>
    <s v="OL"/>
    <s v="_"/>
    <s v="_"/>
    <s v="_"/>
    <s v="_"/>
    <s v="_"/>
    <s v="恐竜公園大会2008"/>
    <s v="長野"/>
    <s v="20"/>
    <x v="19"/>
    <x v="0"/>
    <x v="36"/>
    <n v="1"/>
  </r>
  <r>
    <s v="20080615C"/>
    <n v="20080614"/>
    <n v="20080615"/>
    <s v="2008/6/14-15"/>
    <s v="OL"/>
    <s v="_"/>
    <s v="_"/>
    <s v="_"/>
    <s v="_"/>
    <s v="_"/>
    <s v="[JOA:BS][NR][NSR][駒ヶ根高原大会"/>
    <s v="長野"/>
    <s v="20"/>
    <x v="19"/>
    <x v="0"/>
    <x v="36"/>
    <n v="2"/>
  </r>
  <r>
    <s v="20080622D"/>
    <n v="20080622"/>
    <n v="20080622"/>
    <d v="2008-06-22T00:00:00"/>
    <s v="OL&amp;ORR"/>
    <s v="_"/>
    <s v="_"/>
    <s v="_"/>
    <s v="_"/>
    <s v="_"/>
    <s v="池山マウンテンマラソン[alt se:15675][/alt]"/>
    <s v="長野"/>
    <s v="20"/>
    <x v="19"/>
    <x v="0"/>
    <x v="36"/>
    <n v="1"/>
  </r>
  <r>
    <s v="20080705A"/>
    <n v="20080705"/>
    <n v="20080705"/>
    <d v="2008-07-05T00:00:00"/>
    <s v="OL"/>
    <s v="_"/>
    <s v="_"/>
    <s v="_"/>
    <s v="_"/>
    <s v="_"/>
    <s v="スポーツ天国"/>
    <s v="長野"/>
    <s v="20"/>
    <x v="19"/>
    <x v="0"/>
    <x v="36"/>
    <n v="1"/>
  </r>
  <r>
    <s v="20080913B"/>
    <n v="20080913"/>
    <n v="20080913"/>
    <d v="2008-09-13T00:00:00"/>
    <s v="OL&amp;ORR"/>
    <s v="_"/>
    <s v="_"/>
    <s v="_"/>
    <s v="_"/>
    <s v="_"/>
    <s v="菅平アゲインFINAL"/>
    <s v="長野"/>
    <s v="20"/>
    <x v="19"/>
    <x v="0"/>
    <x v="36"/>
    <n v="1"/>
  </r>
  <r>
    <s v="20080920A"/>
    <n v="20080920"/>
    <n v="20080921"/>
    <s v="2008/9/20-21"/>
    <s v="OL"/>
    <s v="_"/>
    <s v="_"/>
    <s v="_"/>
    <s v="_"/>
    <s v="_"/>
    <s v="トータス八ヶ岳2days"/>
    <s v="長野"/>
    <s v="20"/>
    <x v="19"/>
    <x v="0"/>
    <x v="36"/>
    <n v="2"/>
  </r>
  <r>
    <s v="20080224B"/>
    <n v="20080224"/>
    <n v="20080224"/>
    <d v="2008-02-24T00:00:00"/>
    <s v="OL"/>
    <s v="_"/>
    <s v="_"/>
    <s v="_"/>
    <s v="_"/>
    <s v="_"/>
    <s v="第49回中日東海ブロック大会"/>
    <s v="岐阜"/>
    <s v="21"/>
    <x v="14"/>
    <x v="0"/>
    <x v="36"/>
    <n v="1"/>
  </r>
  <r>
    <s v="20080504B"/>
    <n v="20080504"/>
    <n v="20080504"/>
    <d v="2008-05-04T00:00:00"/>
    <s v="OL"/>
    <s v="_"/>
    <s v="_"/>
    <s v="_"/>
    <s v="_"/>
    <s v="_"/>
    <s v="第14回根の上高原つつじまつり大会"/>
    <s v="岐阜"/>
    <s v="21"/>
    <x v="14"/>
    <x v="0"/>
    <x v="36"/>
    <n v="1"/>
  </r>
  <r>
    <s v="20080921C"/>
    <n v="20080921"/>
    <n v="20080921"/>
    <d v="2008-09-21T00:00:00"/>
    <s v="OL"/>
    <s v="_"/>
    <s v="_"/>
    <s v="o"/>
    <s v="_"/>
    <s v="_"/>
    <s v="第4回岐阜県協会大会"/>
    <s v="岐阜"/>
    <s v="21"/>
    <x v="14"/>
    <x v="0"/>
    <x v="36"/>
    <n v="1"/>
  </r>
  <r>
    <s v="20080322A"/>
    <n v="20080322"/>
    <n v="20080323"/>
    <s v="2008/3/22-23"/>
    <s v="OL"/>
    <s v="_"/>
    <s v="_"/>
    <s v="_"/>
    <s v="_"/>
    <s v="_"/>
    <s v="第21回インターハイおよび併設大会"/>
    <s v="静岡"/>
    <s v="22"/>
    <x v="21"/>
    <x v="0"/>
    <x v="36"/>
    <n v="2"/>
  </r>
  <r>
    <s v="20080405A"/>
    <n v="20080405"/>
    <n v="20080405"/>
    <d v="2008-04-05T00:00:00"/>
    <s v="OL"/>
    <s v="_"/>
    <s v="_"/>
    <s v="s"/>
    <s v="_"/>
    <s v="_"/>
    <s v="清水区スコアO大会"/>
    <s v="静岡"/>
    <s v="22"/>
    <x v="21"/>
    <x v="0"/>
    <x v="36"/>
    <n v="1"/>
  </r>
  <r>
    <s v="20080511B"/>
    <n v="20080511"/>
    <n v="20080511"/>
    <d v="2008-05-11T00:00:00"/>
    <s v="OL"/>
    <s v="_"/>
    <s v="_"/>
    <s v="s"/>
    <s v="_"/>
    <s v="_"/>
    <s v="第4回佐鳴湖市民大会"/>
    <s v="静岡"/>
    <s v="22"/>
    <x v="21"/>
    <x v="0"/>
    <x v="36"/>
    <n v="1"/>
  </r>
  <r>
    <s v="20080601A"/>
    <n v="20080601"/>
    <n v="20080601"/>
    <d v="2008-06-01T00:00:00"/>
    <s v="OL"/>
    <s v="_"/>
    <s v="_"/>
    <s v="_"/>
    <s v="_"/>
    <s v="_"/>
    <s v="[NR]第30回東大OLK大会[alt se:14840][/alt]"/>
    <s v="静岡"/>
    <s v="22"/>
    <x v="21"/>
    <x v="0"/>
    <x v="36"/>
    <n v="1"/>
  </r>
  <r>
    <s v="20081012D"/>
    <n v="20081012"/>
    <n v="20081012"/>
    <d v="2008-10-12T00:00:00"/>
    <s v="OL"/>
    <s v="_"/>
    <s v="_"/>
    <s v="_"/>
    <s v="_"/>
    <s v="_"/>
    <s v="エコパファミリー大会"/>
    <s v="静岡"/>
    <s v="22"/>
    <x v="21"/>
    <x v="0"/>
    <x v="36"/>
    <n v="1"/>
  </r>
  <r>
    <s v="20081130C"/>
    <n v="20081130"/>
    <n v="20081130"/>
    <d v="2008-11-30T00:00:00"/>
    <s v="OL"/>
    <s v="_"/>
    <s v="_"/>
    <s v="s"/>
    <s v="_"/>
    <s v="_"/>
    <s v="浜松市民大会"/>
    <s v="静岡"/>
    <s v="22"/>
    <x v="21"/>
    <x v="0"/>
    <x v="36"/>
    <n v="1"/>
  </r>
  <r>
    <s v="20081130B"/>
    <n v="20081129"/>
    <n v="20081129"/>
    <s v="2008/11/29-30"/>
    <s v="OL&amp;ORR"/>
    <s v="_"/>
    <s v="_&amp;c"/>
    <s v="_&amp;O"/>
    <s v="_"/>
    <s v="_"/>
    <s v="オリエンテーリングin朝霧"/>
    <s v="静岡"/>
    <s v="22"/>
    <x v="21"/>
    <x v="0"/>
    <x v="36"/>
    <n v="1"/>
  </r>
  <r>
    <s v="20080126A"/>
    <n v="20080126"/>
    <n v="20080126"/>
    <d v="2008-01-26T00:00:00"/>
    <s v="OL"/>
    <s v="_"/>
    <s v="_"/>
    <s v="r"/>
    <s v="_"/>
    <s v="_"/>
    <s v="三河伊良湖リレー大会"/>
    <s v="愛知"/>
    <s v="23"/>
    <x v="8"/>
    <x v="0"/>
    <x v="36"/>
    <n v="1"/>
  </r>
  <r>
    <s v="20080127A"/>
    <n v="20080127"/>
    <n v="20080127"/>
    <d v="2008-01-27T00:00:00"/>
    <s v="OL"/>
    <s v="_"/>
    <s v="_"/>
    <s v="_"/>
    <s v="_"/>
    <s v="_"/>
    <s v="第63回岡崎市大会"/>
    <s v="愛知"/>
    <s v="23"/>
    <x v="8"/>
    <x v="0"/>
    <x v="36"/>
    <n v="1"/>
  </r>
  <r>
    <s v="20080420A"/>
    <n v="20080420"/>
    <n v="20080420"/>
    <d v="2008-04-20T00:00:00"/>
    <s v="OL"/>
    <s v="_"/>
    <s v="_"/>
    <s v="_"/>
    <s v="_"/>
    <s v="_"/>
    <s v="愛知県民大会兼岡崎市大会"/>
    <s v="愛知"/>
    <s v="23"/>
    <x v="8"/>
    <x v="0"/>
    <x v="36"/>
    <n v="1"/>
  </r>
  <r>
    <s v="20080622C"/>
    <n v="20080622"/>
    <n v="20080622"/>
    <d v="2008-06-22T00:00:00"/>
    <s v="OL"/>
    <s v="_"/>
    <s v="_"/>
    <s v="_"/>
    <s v="_"/>
    <s v="_"/>
    <s v="東海学連インカレ"/>
    <s v="愛知"/>
    <s v="23"/>
    <x v="8"/>
    <x v="0"/>
    <x v="36"/>
    <n v="1"/>
  </r>
  <r>
    <s v="20080720A"/>
    <n v="20080720"/>
    <n v="20080720"/>
    <d v="2008-07-20T00:00:00"/>
    <s v="OL"/>
    <s v="_"/>
    <s v="_"/>
    <s v="_"/>
    <s v="_"/>
    <s v="_"/>
    <s v="第19回愛知県中高選手権"/>
    <s v="愛知"/>
    <s v="23"/>
    <x v="8"/>
    <x v="0"/>
    <x v="36"/>
    <n v="1"/>
  </r>
  <r>
    <s v="20080817A"/>
    <n v="20080817"/>
    <n v="20080817"/>
    <d v="2008-08-17T00:00:00"/>
    <s v="OL"/>
    <s v="_"/>
    <s v="_"/>
    <s v="_"/>
    <s v="_"/>
    <s v="_"/>
    <s v="2008年度北東インカレ"/>
    <s v="愛知"/>
    <s v="23"/>
    <x v="8"/>
    <x v="0"/>
    <x v="36"/>
    <n v="1"/>
  </r>
  <r>
    <s v="20080926A"/>
    <n v="20080923"/>
    <n v="20080923"/>
    <d v="2008-09-23T00:00:00"/>
    <s v="OL"/>
    <s v="_"/>
    <s v="_"/>
    <s v="_"/>
    <s v="_"/>
    <s v="_"/>
    <s v="第2回名大椙山大会"/>
    <s v="愛知"/>
    <s v="23"/>
    <x v="8"/>
    <x v="0"/>
    <x v="36"/>
    <n v="1"/>
  </r>
  <r>
    <s v="20081026B"/>
    <n v="20081026"/>
    <n v="20081026"/>
    <d v="2008-10-26T00:00:00"/>
    <s v="OL"/>
    <s v="_"/>
    <s v="_"/>
    <s v="_"/>
    <s v="_"/>
    <s v="_"/>
    <s v="第6回岡崎市民大会"/>
    <s v="愛知"/>
    <s v="23"/>
    <x v="8"/>
    <x v="0"/>
    <x v="36"/>
    <n v="1"/>
  </r>
  <r>
    <s v="20081101B"/>
    <n v="20081101"/>
    <n v="20081103"/>
    <s v="2008/11/1-3"/>
    <s v="OL"/>
    <s v="_&amp;T"/>
    <s v="_"/>
    <s v="_"/>
    <s v="_"/>
    <s v="_"/>
    <s v="新城3days大会([JOA:A]含む)[alt se:16375][/alt]"/>
    <s v="愛知"/>
    <s v="23"/>
    <x v="8"/>
    <x v="0"/>
    <x v="36"/>
    <n v="3"/>
  </r>
  <r>
    <s v="20080302A"/>
    <n v="20080302"/>
    <n v="20080302"/>
    <d v="2008-03-02T00:00:00"/>
    <s v="OL"/>
    <s v="_"/>
    <s v="_"/>
    <s v="_"/>
    <s v="_"/>
    <s v="_"/>
    <s v="第3回亀山市民大会"/>
    <s v="三重"/>
    <s v="24"/>
    <x v="28"/>
    <x v="0"/>
    <x v="36"/>
    <n v="1"/>
  </r>
  <r>
    <s v="20081019G"/>
    <n v="20081019"/>
    <n v="20081019"/>
    <d v="2008-10-19T00:00:00"/>
    <s v="OL"/>
    <s v="_"/>
    <s v="_"/>
    <s v="_"/>
    <s v="_"/>
    <s v="_"/>
    <s v="みえスポーツフェスティバル"/>
    <s v="三重"/>
    <s v="24"/>
    <x v="28"/>
    <x v="0"/>
    <x v="36"/>
    <n v="1"/>
  </r>
  <r>
    <s v="20081206B"/>
    <n v="20081206"/>
    <n v="20081206"/>
    <d v="2008-12-06T00:00:00"/>
    <s v="OL"/>
    <s v="_"/>
    <s v="_"/>
    <s v="_"/>
    <s v="_"/>
    <s v="_"/>
    <s v="上野森林公園大会"/>
    <s v="三重"/>
    <s v="24"/>
    <x v="28"/>
    <x v="0"/>
    <x v="36"/>
    <n v="1"/>
  </r>
  <r>
    <s v="20081207A"/>
    <n v="20081207"/>
    <n v="20081207"/>
    <d v="2008-12-07T00:00:00"/>
    <s v="OL"/>
    <s v="_"/>
    <s v="_"/>
    <s v="r"/>
    <s v="_"/>
    <s v="_"/>
    <s v="[JOA]第17回全日本リレーOL大会"/>
    <s v="三重"/>
    <s v="24"/>
    <x v="28"/>
    <x v="0"/>
    <x v="36"/>
    <n v="1"/>
  </r>
  <r>
    <s v="20080127B"/>
    <n v="20080127"/>
    <n v="20080127"/>
    <d v="2008-01-27T00:00:00"/>
    <s v="OL"/>
    <s v="_"/>
    <s v="_"/>
    <s v="_"/>
    <s v="_"/>
    <s v="_"/>
    <s v="[JOA:S]パークOツアーin関西・滋賀大会"/>
    <s v="滋賀"/>
    <s v="25"/>
    <x v="27"/>
    <x v="0"/>
    <x v="36"/>
    <n v="1"/>
  </r>
  <r>
    <s v="20080301B"/>
    <n v="20080301"/>
    <n v="20080301"/>
    <d v="2008-03-01T00:00:00"/>
    <s v="OL"/>
    <s v="_"/>
    <s v="_"/>
    <s v="_"/>
    <s v="_"/>
    <s v="_"/>
    <s v="記録会＠鹿深"/>
    <s v="滋賀"/>
    <s v="25"/>
    <x v="27"/>
    <x v="0"/>
    <x v="36"/>
    <n v="1"/>
  </r>
  <r>
    <s v="20080316A"/>
    <n v="20080316"/>
    <n v="20080316"/>
    <d v="2008-03-16T00:00:00"/>
    <s v="OL"/>
    <s v="_"/>
    <s v="_"/>
    <s v="_"/>
    <s v="_"/>
    <s v="_"/>
    <s v="[JOA:S]パークOツアーin関西・京都大会"/>
    <s v="滋賀"/>
    <s v="25"/>
    <x v="27"/>
    <x v="0"/>
    <x v="36"/>
    <n v="1"/>
  </r>
  <r>
    <s v="20080511A"/>
    <n v="20080511"/>
    <n v="20080511"/>
    <d v="2008-05-11T00:00:00"/>
    <s v="OL"/>
    <s v="_"/>
    <s v="_"/>
    <s v="_"/>
    <s v="_"/>
    <s v="_"/>
    <s v="関西学連第1回定例戦"/>
    <s v="滋賀"/>
    <s v="25"/>
    <x v="27"/>
    <x v="0"/>
    <x v="36"/>
    <n v="1"/>
  </r>
  <r>
    <s v="20081116C"/>
    <n v="20081116"/>
    <n v="20081116"/>
    <d v="2008-11-16T00:00:00"/>
    <s v="OL"/>
    <s v="_"/>
    <s v="_"/>
    <s v="_"/>
    <s v="_"/>
    <s v="_"/>
    <s v="[JOA:S]パークO関西・滋賀大会"/>
    <s v="滋賀"/>
    <s v="25"/>
    <x v="27"/>
    <x v="0"/>
    <x v="36"/>
    <n v="1"/>
  </r>
  <r>
    <s v="20080217C"/>
    <n v="20080217"/>
    <n v="20080217"/>
    <d v="2008-02-17T00:00:00"/>
    <s v="OL"/>
    <s v="_"/>
    <s v="_"/>
    <s v="o"/>
    <s v="_"/>
    <s v="_"/>
    <s v="京都市民総体OL大会兼第5回八田記念OL大会"/>
    <s v="京都"/>
    <s v="26"/>
    <x v="22"/>
    <x v="0"/>
    <x v="36"/>
    <n v="1"/>
  </r>
  <r>
    <s v="20080525F"/>
    <n v="20080525"/>
    <n v="20080525"/>
    <d v="2008-05-25T00:00:00"/>
    <s v="OL"/>
    <s v="_"/>
    <s v="_&amp;c"/>
    <s v="_"/>
    <s v="_"/>
    <s v="_"/>
    <s v="OL教室&amp;ミニOL大会"/>
    <s v="京都"/>
    <s v="26"/>
    <x v="22"/>
    <x v="0"/>
    <x v="36"/>
    <n v="1"/>
  </r>
  <r>
    <s v="20081019F"/>
    <n v="20081019"/>
    <n v="20081019"/>
    <d v="2008-10-19T00:00:00"/>
    <s v="OL"/>
    <s v="_"/>
    <s v="_"/>
    <s v="_"/>
    <s v="_"/>
    <s v="_"/>
    <s v="[JOA:S]パークO関西第3戦・京都大会"/>
    <s v="京都"/>
    <s v="26"/>
    <x v="22"/>
    <x v="0"/>
    <x v="36"/>
    <n v="1"/>
  </r>
  <r>
    <s v="20081221C"/>
    <n v="20081221"/>
    <n v="20081221"/>
    <d v="2008-12-21T00:00:00"/>
    <s v="OL"/>
    <s v="_"/>
    <s v="_"/>
    <s v="_"/>
    <s v="_"/>
    <s v="_"/>
    <s v="2008年度関西学連第3回定例戦兼新人戦"/>
    <s v="京都"/>
    <s v="26"/>
    <x v="22"/>
    <x v="0"/>
    <x v="36"/>
    <n v="1"/>
  </r>
  <r>
    <s v="20080103A"/>
    <n v="20080103"/>
    <n v="20080103"/>
    <d v="2008-01-03T00:00:00"/>
    <s v="OL"/>
    <s v="_"/>
    <s v="_"/>
    <s v="_"/>
    <s v="_"/>
    <s v="_"/>
    <s v="第23回KOLA新春OL大会"/>
    <s v="大阪"/>
    <s v="27"/>
    <x v="23"/>
    <x v="0"/>
    <x v="36"/>
    <n v="1"/>
  </r>
  <r>
    <s v="20080329A"/>
    <n v="20080329"/>
    <n v="20080329"/>
    <d v="2008-03-29T00:00:00"/>
    <s v="OL"/>
    <s v="_"/>
    <s v="_"/>
    <s v="_"/>
    <s v="_"/>
    <s v="_"/>
    <s v="[JOA:S]パークOツアーin関西・大阪大会[alt se:14341][/alt]"/>
    <s v="大阪"/>
    <s v="27"/>
    <x v="23"/>
    <x v="0"/>
    <x v="36"/>
    <n v="1"/>
  </r>
  <r>
    <s v="20080330A"/>
    <n v="20080330"/>
    <n v="20080330"/>
    <d v="2008-03-30T00:00:00"/>
    <s v="OL"/>
    <s v="_"/>
    <s v="_"/>
    <s v="_"/>
    <s v="_"/>
    <s v="_"/>
    <s v="[JOA][NR]第34回全日本OL大会[alt se:14341][/alt]"/>
    <s v="大阪"/>
    <s v="27"/>
    <x v="23"/>
    <x v="0"/>
    <x v="36"/>
    <n v="1"/>
  </r>
  <r>
    <s v="20080330B"/>
    <n v="20080330"/>
    <n v="20080330"/>
    <d v="2008-03-30T00:00:00"/>
    <s v="OL"/>
    <s v="_"/>
    <s v="_"/>
    <s v="_"/>
    <s v="_"/>
    <s v="_"/>
    <s v="大阪府民大会第3戦（全日本併設）"/>
    <s v="大阪"/>
    <s v="27"/>
    <x v="23"/>
    <x v="0"/>
    <x v="36"/>
    <n v="1"/>
  </r>
  <r>
    <s v="20080413B"/>
    <n v="20080413"/>
    <n v="20080413"/>
    <d v="2008-04-13T00:00:00"/>
    <s v="OL"/>
    <s v="_"/>
    <s v="_"/>
    <s v="o"/>
    <s v="_"/>
    <s v="_"/>
    <s v="岸和田市民大会"/>
    <s v="大阪"/>
    <s v="27"/>
    <x v="23"/>
    <x v="0"/>
    <x v="36"/>
    <n v="1"/>
  </r>
  <r>
    <s v="20080726A"/>
    <n v="20080726"/>
    <n v="20080726"/>
    <d v="2008-07-26T00:00:00"/>
    <s v="OL"/>
    <s v="_"/>
    <s v="_"/>
    <s v="o"/>
    <s v="_"/>
    <s v="_"/>
    <s v="KOLAたそがれ大会"/>
    <s v="大阪"/>
    <s v="27"/>
    <x v="23"/>
    <x v="0"/>
    <x v="36"/>
    <n v="1"/>
  </r>
  <r>
    <s v="20081011A"/>
    <n v="20081011"/>
    <n v="20081011"/>
    <d v="2008-10-11T00:00:00"/>
    <s v="OL"/>
    <s v="_"/>
    <s v="_"/>
    <s v="_"/>
    <s v="_"/>
    <s v="_"/>
    <s v="腹割会スプリントO大会"/>
    <s v="大阪"/>
    <s v="27"/>
    <x v="23"/>
    <x v="0"/>
    <x v="36"/>
    <n v="1"/>
  </r>
  <r>
    <s v="20081012E"/>
    <n v="20081012"/>
    <n v="20081012"/>
    <d v="2008-10-12T00:00:00"/>
    <s v="OL"/>
    <s v="_"/>
    <s v="_"/>
    <s v="_"/>
    <s v="_"/>
    <s v="_"/>
    <s v="2008年度関西学連第2回定例戦"/>
    <s v="大阪"/>
    <s v="27"/>
    <x v="23"/>
    <x v="0"/>
    <x v="36"/>
    <n v="1"/>
  </r>
  <r>
    <s v="20080216A"/>
    <n v="20080216"/>
    <n v="20080216"/>
    <d v="2008-02-16T00:00:00"/>
    <s v="OL"/>
    <s v="_"/>
    <s v="_"/>
    <s v="_"/>
    <s v="_"/>
    <s v="_"/>
    <s v="[JOA:S]パークOツアーin関西・明石公園パークO大会"/>
    <s v="兵庫"/>
    <s v="28"/>
    <x v="34"/>
    <x v="0"/>
    <x v="36"/>
    <n v="1"/>
  </r>
  <r>
    <s v="20080928C"/>
    <n v="20080928"/>
    <n v="20080928"/>
    <d v="2008-09-28T00:00:00"/>
    <s v="OL"/>
    <s v="_"/>
    <s v="_"/>
    <s v="_"/>
    <s v="_"/>
    <s v="_"/>
    <s v="[JOA:S][NSR]播磨中央公園パークO(パークO関西第2戦)"/>
    <s v="兵庫"/>
    <s v="28"/>
    <x v="34"/>
    <x v="0"/>
    <x v="36"/>
    <n v="1"/>
  </r>
  <r>
    <s v="20081130E"/>
    <n v="20081130"/>
    <n v="20081130"/>
    <d v="2008-11-30T00:00:00"/>
    <s v="OL"/>
    <s v="_"/>
    <s v="_"/>
    <s v="_"/>
    <s v="_"/>
    <s v="_"/>
    <s v="関西学連ミドルセレ"/>
    <s v="兵庫"/>
    <s v="28"/>
    <x v="34"/>
    <x v="0"/>
    <x v="36"/>
    <n v="1"/>
  </r>
  <r>
    <s v="20080307A"/>
    <n v="20080307"/>
    <n v="20080309"/>
    <s v="2008/3/7-9"/>
    <s v="OL"/>
    <s v="_"/>
    <s v="_"/>
    <s v="_"/>
    <s v="_"/>
    <s v="_"/>
    <s v="[NR]日本学生OL選手権(ミドル＆リレー)"/>
    <s v="奈良"/>
    <s v="29"/>
    <x v="31"/>
    <x v="0"/>
    <x v="36"/>
    <n v="3"/>
  </r>
  <r>
    <s v="20081012B"/>
    <n v="20081012"/>
    <n v="20081012"/>
    <d v="2008-10-12T00:00:00"/>
    <s v="OL"/>
    <s v="_"/>
    <s v="_"/>
    <s v="_"/>
    <s v="_"/>
    <s v="_"/>
    <s v="オリエンテーリングの広場"/>
    <s v="奈良"/>
    <s v="29"/>
    <x v="31"/>
    <x v="0"/>
    <x v="36"/>
    <n v="1"/>
  </r>
  <r>
    <s v="20080217D"/>
    <n v="20080217"/>
    <n v="20080217"/>
    <d v="2008-02-17T00:00:00"/>
    <s v="OL"/>
    <s v="_"/>
    <s v="_"/>
    <s v="o"/>
    <s v="_"/>
    <s v="_"/>
    <s v="和歌山県民大会"/>
    <s v="和歌山"/>
    <s v="30"/>
    <x v="24"/>
    <x v="0"/>
    <x v="36"/>
    <n v="1"/>
  </r>
  <r>
    <s v="20080608A"/>
    <n v="20080608"/>
    <n v="20080608"/>
    <d v="2008-06-08T00:00:00"/>
    <s v="OL"/>
    <s v="_"/>
    <s v="_"/>
    <s v="_"/>
    <s v="_"/>
    <s v="_"/>
    <s v="[JOA:S][NSR]パークOツアーin関西・和歌山大会"/>
    <s v="和歌山"/>
    <s v="30"/>
    <x v="24"/>
    <x v="0"/>
    <x v="36"/>
    <n v="1"/>
  </r>
  <r>
    <s v="20080429B"/>
    <n v="20080429"/>
    <n v="20080429"/>
    <d v="2008-04-29T00:00:00"/>
    <s v="OL"/>
    <s v="_"/>
    <s v="_"/>
    <s v="_"/>
    <s v="_"/>
    <s v="_"/>
    <s v="春の松江大会"/>
    <s v="島根"/>
    <s v="32"/>
    <x v="6"/>
    <x v="0"/>
    <x v="36"/>
    <n v="1"/>
  </r>
  <r>
    <s v="20081025B"/>
    <n v="20081025"/>
    <n v="20081025"/>
    <d v="2008-10-25T00:00:00"/>
    <s v="OL"/>
    <s v="_"/>
    <s v="_"/>
    <s v="_"/>
    <s v="_"/>
    <s v="_"/>
    <s v="第30回さんべ祭大会兼第20回島根スポレク大会"/>
    <s v="島根"/>
    <s v="32"/>
    <x v="6"/>
    <x v="0"/>
    <x v="36"/>
    <n v="1"/>
  </r>
  <r>
    <s v="20081102A"/>
    <n v="20081102"/>
    <n v="20081102"/>
    <d v="2008-11-02T00:00:00"/>
    <s v="OL"/>
    <s v="_"/>
    <s v="_"/>
    <s v="_"/>
    <s v="_"/>
    <s v="_"/>
    <s v="2008松江秋のOL大会"/>
    <s v="島根"/>
    <s v="32"/>
    <x v="6"/>
    <x v="0"/>
    <x v="36"/>
    <n v="1"/>
  </r>
  <r>
    <s v="20080210A"/>
    <n v="20080210"/>
    <n v="20080210"/>
    <d v="2008-02-10T00:00:00"/>
    <s v="OL"/>
    <s v="_"/>
    <s v="_"/>
    <s v="_"/>
    <s v="_"/>
    <s v="_"/>
    <s v="岡山市操山OL大会"/>
    <s v="岡山"/>
    <s v="33"/>
    <x v="17"/>
    <x v="0"/>
    <x v="36"/>
    <n v="1"/>
  </r>
  <r>
    <s v="20080316B"/>
    <n v="20080316"/>
    <n v="20080316"/>
    <d v="2008-03-16T00:00:00"/>
    <s v="OL"/>
    <s v="_"/>
    <s v="_"/>
    <s v="_"/>
    <s v="_"/>
    <s v="_"/>
    <s v="第2回倉敷市福田公園パークO大会"/>
    <s v="岡山"/>
    <s v="33"/>
    <x v="17"/>
    <x v="0"/>
    <x v="36"/>
    <n v="1"/>
  </r>
  <r>
    <s v="20080427A"/>
    <n v="20080427"/>
    <n v="20080427"/>
    <d v="2008-04-27T00:00:00"/>
    <s v="OL"/>
    <s v="_"/>
    <s v="_"/>
    <s v="_"/>
    <s v="_"/>
    <s v="_"/>
    <s v="第27回笠岡市大会"/>
    <s v="岡山"/>
    <s v="33"/>
    <x v="17"/>
    <x v="0"/>
    <x v="36"/>
    <n v="1"/>
  </r>
  <r>
    <s v="20080830B"/>
    <n v="20080830"/>
    <n v="20080831"/>
    <s v="2008/8/30-31"/>
    <s v="OL"/>
    <s v="_"/>
    <s v="_"/>
    <s v="_"/>
    <s v="_"/>
    <s v="_"/>
    <s v="第23回吉備路ナイト＆デイ大会"/>
    <s v="岡山"/>
    <s v="33"/>
    <x v="17"/>
    <x v="0"/>
    <x v="36"/>
    <n v="2"/>
  </r>
  <r>
    <s v="20081026F"/>
    <n v="20081026"/>
    <n v="20081026"/>
    <d v="2008-10-26T00:00:00"/>
    <s v="OL"/>
    <s v="_"/>
    <s v="_"/>
    <s v="_"/>
    <s v="_"/>
    <s v="_"/>
    <s v="ニュースポーツセミナー"/>
    <s v="岡山"/>
    <s v="33"/>
    <x v="17"/>
    <x v="0"/>
    <x v="36"/>
    <n v="1"/>
  </r>
  <r>
    <s v="20080426C"/>
    <n v="20080426"/>
    <n v="20080426"/>
    <d v="2008-04-26T00:00:00"/>
    <s v="OL"/>
    <s v="_"/>
    <s v="_"/>
    <s v="_"/>
    <s v="_"/>
    <s v="_"/>
    <s v="第3回牛小屋高原大会"/>
    <s v="広島"/>
    <s v="34"/>
    <x v="3"/>
    <x v="0"/>
    <x v="36"/>
    <n v="1"/>
  </r>
  <r>
    <s v="20080524A"/>
    <n v="20080524"/>
    <n v="20080525"/>
    <s v="2008/5/24-25"/>
    <s v="OL"/>
    <s v="_"/>
    <s v="_"/>
    <s v="_"/>
    <s v="_"/>
    <s v="_"/>
    <s v="第10回スコラ高原大会([JOA:BS]あり)"/>
    <s v="広島"/>
    <s v="34"/>
    <x v="3"/>
    <x v="0"/>
    <x v="36"/>
    <n v="2"/>
  </r>
  <r>
    <s v="20080906D"/>
    <n v="20080906"/>
    <n v="20080906"/>
    <d v="2008-09-06T00:00:00"/>
    <s v="OL"/>
    <s v="_"/>
    <s v="_"/>
    <s v="_"/>
    <s v="_"/>
    <s v="_"/>
    <s v="さようなら広島市民球場パークO大会"/>
    <s v="広島"/>
    <s v="34"/>
    <x v="3"/>
    <x v="0"/>
    <x v="36"/>
    <n v="1"/>
  </r>
  <r>
    <s v="20081129A"/>
    <n v="20081129"/>
    <n v="20081129"/>
    <d v="2008-11-29T00:00:00"/>
    <s v="OL"/>
    <s v="_"/>
    <s v="_"/>
    <s v="r"/>
    <s v="_"/>
    <s v="_"/>
    <s v="備北丘陵公園大会"/>
    <s v="広島"/>
    <s v="34"/>
    <x v="3"/>
    <x v="0"/>
    <x v="36"/>
    <n v="1"/>
  </r>
  <r>
    <s v="20081103A"/>
    <n v="20081103"/>
    <n v="20081103"/>
    <d v="2008-11-03T00:00:00"/>
    <s v="OL"/>
    <s v="_"/>
    <s v="_"/>
    <s v="_"/>
    <s v="_"/>
    <s v="_"/>
    <s v="山口県民大会"/>
    <s v="山口"/>
    <s v="35"/>
    <x v="2"/>
    <x v="0"/>
    <x v="36"/>
    <n v="1"/>
  </r>
  <r>
    <s v="20081109B"/>
    <n v="20081109"/>
    <n v="20081109"/>
    <d v="2008-11-09T00:00:00"/>
    <s v="OL"/>
    <s v="_"/>
    <s v="_"/>
    <s v="o"/>
    <s v="_"/>
    <s v="_"/>
    <s v="第19回香川県民スポレク大会"/>
    <s v="香川"/>
    <s v="37"/>
    <x v="40"/>
    <x v="0"/>
    <x v="36"/>
    <n v="1"/>
  </r>
  <r>
    <s v="20080114B"/>
    <n v="20080114"/>
    <n v="20080114"/>
    <d v="2008-01-14T00:00:00"/>
    <s v="OL"/>
    <s v="_"/>
    <s v="_"/>
    <s v="_"/>
    <s v="_"/>
    <s v="_"/>
    <s v="第9回クアハウス今治OL大会"/>
    <s v="愛媛"/>
    <s v="38"/>
    <x v="39"/>
    <x v="0"/>
    <x v="36"/>
    <n v="1"/>
  </r>
  <r>
    <s v="20080309B"/>
    <n v="20080309"/>
    <n v="20080309"/>
    <d v="2008-03-09T00:00:00"/>
    <s v="OL"/>
    <s v="_"/>
    <s v="_"/>
    <s v="_"/>
    <s v="_"/>
    <s v="_"/>
    <s v="第24回今治市民大会"/>
    <s v="愛媛"/>
    <s v="38"/>
    <x v="39"/>
    <x v="0"/>
    <x v="36"/>
    <n v="1"/>
  </r>
  <r>
    <s v="20080120A"/>
    <n v="20080120"/>
    <n v="20080120"/>
    <d v="2008-01-20T00:00:00"/>
    <s v="OL"/>
    <s v="_"/>
    <s v="_"/>
    <s v="o"/>
    <s v="_"/>
    <s v="_"/>
    <s v="北九州新春大会"/>
    <s v="福岡"/>
    <s v="40"/>
    <x v="25"/>
    <x v="0"/>
    <x v="36"/>
    <n v="1"/>
  </r>
  <r>
    <s v="20080420D"/>
    <n v="20080420"/>
    <n v="20080420"/>
    <d v="2008-04-20T00:00:00"/>
    <s v="OL"/>
    <s v="_"/>
    <s v="_"/>
    <s v="_"/>
    <s v="_"/>
    <s v="_"/>
    <s v="春の親子大会"/>
    <s v="福岡"/>
    <s v="40"/>
    <x v="25"/>
    <x v="0"/>
    <x v="36"/>
    <n v="1"/>
  </r>
  <r>
    <s v="20080504A"/>
    <n v="20080504"/>
    <n v="20080504"/>
    <d v="2008-05-04T00:00:00"/>
    <s v="OL"/>
    <s v="_"/>
    <s v="_"/>
    <s v="_"/>
    <s v="_"/>
    <s v="_"/>
    <s v="みどりの日・海の中道海浜公園大会"/>
    <s v="福岡"/>
    <s v="40"/>
    <x v="25"/>
    <x v="0"/>
    <x v="36"/>
    <n v="1"/>
  </r>
  <r>
    <s v="20080505A"/>
    <n v="20080505"/>
    <n v="20080505"/>
    <d v="2008-05-05T00:00:00"/>
    <s v="OL"/>
    <s v="_"/>
    <s v="_"/>
    <s v="_"/>
    <s v="_"/>
    <s v="_"/>
    <s v="市制45周年記念平尾台大会"/>
    <s v="福岡"/>
    <s v="40"/>
    <x v="25"/>
    <x v="0"/>
    <x v="36"/>
    <n v="1"/>
  </r>
  <r>
    <s v="20080629D"/>
    <n v="20080629"/>
    <n v="20080629"/>
    <d v="2008-06-29T00:00:00"/>
    <s v="OL"/>
    <s v="_"/>
    <s v="_"/>
    <s v="_"/>
    <s v="_"/>
    <s v="_"/>
    <s v="久留米大大会"/>
    <s v="福岡"/>
    <s v="40"/>
    <x v="25"/>
    <x v="0"/>
    <x v="36"/>
    <n v="1"/>
  </r>
  <r>
    <s v="20080915A"/>
    <n v="20080915"/>
    <n v="20080915"/>
    <d v="2008-09-15T00:00:00"/>
    <s v="OL"/>
    <s v="_"/>
    <s v="_"/>
    <s v="_&amp;O"/>
    <s v="_"/>
    <s v="_"/>
    <s v="ファミリー初心者大会＆撤収大会"/>
    <s v="福岡"/>
    <s v="40"/>
    <x v="25"/>
    <x v="0"/>
    <x v="36"/>
    <n v="1"/>
  </r>
  <r>
    <s v="20081019A"/>
    <n v="20081019"/>
    <n v="20081019"/>
    <d v="2008-10-19T00:00:00"/>
    <s v="OL"/>
    <s v="_"/>
    <s v="_"/>
    <s v="o"/>
    <s v="_"/>
    <s v="_"/>
    <s v="北九州市民体育祭大会"/>
    <s v="福岡"/>
    <s v="40"/>
    <x v="25"/>
    <x v="0"/>
    <x v="36"/>
    <n v="1"/>
  </r>
  <r>
    <s v="20080525D"/>
    <n v="20080525"/>
    <n v="20080525"/>
    <d v="2008-05-25T00:00:00"/>
    <s v="OL"/>
    <s v="_"/>
    <s v="_"/>
    <s v="_"/>
    <s v="_"/>
    <s v="_"/>
    <s v="第12回佐賀さわやかスポレク大会"/>
    <s v="佐賀"/>
    <s v="41"/>
    <x v="33"/>
    <x v="0"/>
    <x v="36"/>
    <n v="1"/>
  </r>
  <r>
    <s v="20081108A"/>
    <n v="20081108"/>
    <n v="20081109"/>
    <s v="2008/11/8-9"/>
    <s v="OL"/>
    <s v="_"/>
    <s v="_"/>
    <s v="_"/>
    <s v="_"/>
    <s v="_"/>
    <s v="[JOA:BS]西日本大会"/>
    <s v="長崎"/>
    <s v="42"/>
    <x v="41"/>
    <x v="0"/>
    <x v="36"/>
    <n v="2"/>
  </r>
  <r>
    <s v="20090505A"/>
    <n v="20090505"/>
    <n v="20090505"/>
    <d v="2009-05-05T00:00:00"/>
    <s v="OL"/>
    <s v="_"/>
    <s v="_"/>
    <s v="_"/>
    <s v="_"/>
    <s v="_"/>
    <s v="Park-O Tour Hokkaido 2009 第１戦 前田森林公園"/>
    <s v="北海道"/>
    <s v="01"/>
    <x v="18"/>
    <x v="0"/>
    <x v="37"/>
    <n v="1"/>
  </r>
  <r>
    <s v="20090620C"/>
    <n v="20090620"/>
    <n v="20090620"/>
    <d v="2009-06-20T00:00:00"/>
    <s v="OL"/>
    <s v="_"/>
    <s v="_"/>
    <s v="_"/>
    <s v="_"/>
    <s v="_"/>
    <s v="Park-O Tour Hokkaido 2009 第2戦 恵み野中央公園"/>
    <s v="北海道"/>
    <s v="01"/>
    <x v="18"/>
    <x v="0"/>
    <x v="37"/>
    <n v="1"/>
  </r>
  <r>
    <s v="20090711D"/>
    <n v="20090711"/>
    <n v="20090711"/>
    <d v="2009-07-11T00:00:00"/>
    <s v="OL"/>
    <s v="_"/>
    <s v="_"/>
    <s v="_"/>
    <s v="_"/>
    <s v="_"/>
    <s v="Park-O Tour Hokkaido 2009 第3戦 千歳市青葉公園"/>
    <s v="北海道"/>
    <s v="01"/>
    <x v="18"/>
    <x v="0"/>
    <x v="37"/>
    <n v="1"/>
  </r>
  <r>
    <s v="20090823C"/>
    <n v="20090823"/>
    <n v="20090823"/>
    <d v="2009-08-23T00:00:00"/>
    <s v="OL"/>
    <s v="_"/>
    <s v="_"/>
    <s v="_"/>
    <s v="_"/>
    <s v="_"/>
    <s v="共和町かかしまつり全道大会"/>
    <s v="北海道"/>
    <s v="01"/>
    <x v="18"/>
    <x v="0"/>
    <x v="37"/>
    <n v="1"/>
  </r>
  <r>
    <s v="20090905C"/>
    <n v="20090905"/>
    <n v="20090905"/>
    <d v="2009-09-05T00:00:00"/>
    <s v="OL"/>
    <s v="_"/>
    <s v="_"/>
    <s v="_"/>
    <s v="_"/>
    <s v="_"/>
    <s v="Park-O Tour Hokkaido 2009 第4戦 札幌OLC大会"/>
    <s v="北海道"/>
    <s v="01"/>
    <x v="18"/>
    <x v="0"/>
    <x v="37"/>
    <n v="1"/>
  </r>
  <r>
    <s v="20090906B"/>
    <n v="20090906"/>
    <n v="20090906"/>
    <d v="2009-09-06T00:00:00"/>
    <s v="OL"/>
    <s v="_"/>
    <s v="_"/>
    <s v="_"/>
    <s v="_"/>
    <s v="_"/>
    <s v="第32回北大大会"/>
    <s v="北海道"/>
    <s v="01"/>
    <x v="18"/>
    <x v="0"/>
    <x v="37"/>
    <n v="1"/>
  </r>
  <r>
    <s v="20090926D"/>
    <n v="20090926"/>
    <n v="20090927"/>
    <s v="2009/9/26-27"/>
    <s v="OL&amp;ORR"/>
    <s v="_"/>
    <s v="_"/>
    <s v="_"/>
    <s v="_"/>
    <s v="_"/>
    <s v="2009北海道アウトドアフェスティバルinルスツ[alt se:19402][/alt]"/>
    <s v="北海道"/>
    <s v="01"/>
    <x v="18"/>
    <x v="0"/>
    <x v="37"/>
    <n v="2"/>
  </r>
  <r>
    <s v="20091010C"/>
    <n v="20091010"/>
    <n v="20091010"/>
    <d v="2009-10-10T00:00:00"/>
    <s v="OL"/>
    <s v="_"/>
    <s v="_"/>
    <s v="_"/>
    <s v="_"/>
    <s v="_"/>
    <s v="Park-O Tour Hokkaido 2009 第5戦"/>
    <s v="北海道"/>
    <s v="01"/>
    <x v="18"/>
    <x v="0"/>
    <x v="37"/>
    <n v="1"/>
  </r>
  <r>
    <s v="20091025F"/>
    <n v="20091025"/>
    <n v="20091025"/>
    <d v="2009-10-25T00:00:00"/>
    <s v="OL"/>
    <s v="_"/>
    <s v="_"/>
    <s v="_"/>
    <s v="_"/>
    <s v="_"/>
    <s v="第4回岩手大岩手県立大大会"/>
    <s v="岩手"/>
    <s v="03"/>
    <x v="30"/>
    <x v="0"/>
    <x v="37"/>
    <n v="1"/>
  </r>
  <r>
    <s v="20090830C"/>
    <n v="20090830"/>
    <n v="20090830"/>
    <d v="2009-08-30T00:00:00"/>
    <s v="OL"/>
    <s v="_"/>
    <s v="_"/>
    <s v="_"/>
    <s v="_"/>
    <s v="_"/>
    <s v="仙台OLC大会"/>
    <s v="宮城"/>
    <s v="04"/>
    <x v="32"/>
    <x v="0"/>
    <x v="37"/>
    <n v="1"/>
  </r>
  <r>
    <s v="20090912C"/>
    <n v="20090912"/>
    <n v="20090912"/>
    <d v="2009-09-12T00:00:00"/>
    <s v="OL"/>
    <s v="_"/>
    <s v="_"/>
    <s v="_"/>
    <s v="_"/>
    <s v="_"/>
    <s v="岩手県選手権大会"/>
    <s v="宮城"/>
    <s v="04"/>
    <x v="32"/>
    <x v="0"/>
    <x v="37"/>
    <n v="1"/>
  </r>
  <r>
    <s v="20090913B"/>
    <n v="20090913"/>
    <n v="20090913"/>
    <d v="2009-09-13T00:00:00"/>
    <s v="OL"/>
    <s v="_"/>
    <s v="_"/>
    <s v="_"/>
    <s v="_"/>
    <s v="_"/>
    <s v="第32回東北大大会[alt se:18926][/alt]"/>
    <s v="宮城"/>
    <s v="04"/>
    <x v="32"/>
    <x v="0"/>
    <x v="37"/>
    <n v="1"/>
  </r>
  <r>
    <s v="20091025E"/>
    <n v="20091025"/>
    <n v="20091025"/>
    <d v="2009-10-25T00:00:00"/>
    <s v="OL"/>
    <s v="_"/>
    <s v="_"/>
    <s v="_"/>
    <s v="_"/>
    <s v="_"/>
    <s v="みやぎOLの集い2009－第5回－"/>
    <s v="宮城"/>
    <s v="04"/>
    <x v="32"/>
    <x v="0"/>
    <x v="37"/>
    <n v="1"/>
  </r>
  <r>
    <s v="20091213E"/>
    <n v="20091213"/>
    <n v="20091213"/>
    <d v="2009-12-13T00:00:00"/>
    <s v="OL"/>
    <s v="_"/>
    <s v="_"/>
    <s v="_"/>
    <s v="_"/>
    <s v="_"/>
    <s v="田邊杯"/>
    <s v="宮城"/>
    <s v="04"/>
    <x v="32"/>
    <x v="0"/>
    <x v="37"/>
    <n v="1"/>
  </r>
  <r>
    <s v="20090531F"/>
    <n v="20090531"/>
    <n v="20090531"/>
    <d v="2009-05-31T00:00:00"/>
    <s v="OL"/>
    <s v="_"/>
    <s v="_"/>
    <s v="_&amp;s"/>
    <s v="_"/>
    <s v="_"/>
    <s v="秋田県大会"/>
    <s v="秋田"/>
    <s v="05"/>
    <x v="36"/>
    <x v="0"/>
    <x v="37"/>
    <n v="1"/>
  </r>
  <r>
    <s v="20090627A"/>
    <n v="20090627"/>
    <n v="20090628"/>
    <s v="2009/6/27-28"/>
    <s v="OL"/>
    <s v="_"/>
    <s v="_"/>
    <s v="_"/>
    <s v="_"/>
    <s v="_"/>
    <s v="第10回記念さくらんぼ2日間大会([JOA:SB]、併設ナイトOあり)"/>
    <s v="山形"/>
    <s v="06"/>
    <x v="38"/>
    <x v="0"/>
    <x v="37"/>
    <n v="2"/>
  </r>
  <r>
    <s v="20090613A"/>
    <n v="20090613"/>
    <n v="20090614"/>
    <s v="2009/6/13-14"/>
    <s v="OL"/>
    <s v="_"/>
    <s v="_"/>
    <s v="_&amp;s"/>
    <s v="_"/>
    <s v="_"/>
    <s v="第9回あだたら高原大会([JOA:AS][NSR]あり)[alt se:17613][/alt]"/>
    <s v="福島"/>
    <s v="07"/>
    <x v="10"/>
    <x v="0"/>
    <x v="37"/>
    <n v="2"/>
  </r>
  <r>
    <s v="20091025I"/>
    <n v="20091025"/>
    <n v="20091025"/>
    <d v="2009-10-25T00:00:00"/>
    <s v="OL"/>
    <s v="_"/>
    <s v="_"/>
    <s v="_"/>
    <s v="_"/>
    <s v="_"/>
    <s v="佐藤克巳記念第20回福島県選手権大会"/>
    <s v="福島"/>
    <s v="07"/>
    <x v="10"/>
    <x v="0"/>
    <x v="37"/>
    <n v="1"/>
  </r>
  <r>
    <s v="20091115H"/>
    <n v="20091115"/>
    <n v="20091115"/>
    <d v="2009-11-15T00:00:00"/>
    <s v="OL"/>
    <s v="_"/>
    <s v="_"/>
    <s v="_"/>
    <s v="_"/>
    <s v="_"/>
    <s v="第49回二本松大会"/>
    <s v="福島"/>
    <s v="07"/>
    <x v="10"/>
    <x v="0"/>
    <x v="37"/>
    <n v="1"/>
  </r>
  <r>
    <s v="20090215A"/>
    <n v="20090215"/>
    <n v="20090215"/>
    <d v="2009-02-15T00:00:00"/>
    <s v="OL"/>
    <s v="_"/>
    <s v="_"/>
    <s v="_"/>
    <s v="_"/>
    <s v="_"/>
    <s v="[JOA:B]ときわ走林会大会[alt se:15806][/alt]"/>
    <s v="茨城"/>
    <s v="08"/>
    <x v="11"/>
    <x v="0"/>
    <x v="37"/>
    <n v="1"/>
  </r>
  <r>
    <s v="20090328A"/>
    <n v="20090328"/>
    <n v="20090329"/>
    <s v="2009/3/28-29"/>
    <s v="OL"/>
    <s v="_"/>
    <s v="_"/>
    <s v="_"/>
    <s v="_"/>
    <s v="_"/>
    <s v="第22回インターハイおよび併設大会"/>
    <s v="茨城"/>
    <s v="08"/>
    <x v="11"/>
    <x v="0"/>
    <x v="37"/>
    <n v="2"/>
  </r>
  <r>
    <s v="20090607D"/>
    <n v="20090607"/>
    <n v="20090607"/>
    <d v="2009-06-07T00:00:00"/>
    <s v="OL"/>
    <s v="_"/>
    <s v="_"/>
    <s v="_"/>
    <s v="_"/>
    <s v="_"/>
    <s v="平成21年度国土地理院大会"/>
    <s v="茨城"/>
    <s v="08"/>
    <x v="11"/>
    <x v="0"/>
    <x v="37"/>
    <n v="1"/>
  </r>
  <r>
    <s v="20090712F"/>
    <n v="20090712"/>
    <n v="20090712"/>
    <d v="2009-07-12T00:00:00"/>
    <s v="OL"/>
    <s v="_"/>
    <s v="_"/>
    <s v="s"/>
    <s v="_"/>
    <s v="_"/>
    <s v="桜川市パークO大会兼県西OLの集い"/>
    <s v="茨城"/>
    <s v="08"/>
    <x v="11"/>
    <x v="0"/>
    <x v="37"/>
    <n v="1"/>
  </r>
  <r>
    <s v="20090823B"/>
    <n v="20090823"/>
    <n v="20090823"/>
    <d v="2009-08-23T00:00:00"/>
    <s v="OL"/>
    <s v="_"/>
    <s v="_"/>
    <s v="s"/>
    <s v="_"/>
    <s v="_"/>
    <s v="筑西市パークO大会兼県西OLの集い"/>
    <s v="茨城"/>
    <s v="08"/>
    <x v="11"/>
    <x v="0"/>
    <x v="37"/>
    <n v="1"/>
  </r>
  <r>
    <s v="20090913E"/>
    <n v="20090913"/>
    <n v="20090913"/>
    <d v="2009-09-13T00:00:00"/>
    <s v="OL"/>
    <s v="_"/>
    <s v="_"/>
    <s v="_"/>
    <s v="_"/>
    <s v="_"/>
    <s v="偕楽園公園・千波公園大会"/>
    <s v="茨城"/>
    <s v="08"/>
    <x v="11"/>
    <x v="0"/>
    <x v="37"/>
    <n v="1"/>
  </r>
  <r>
    <s v="20090927E"/>
    <n v="20090927"/>
    <n v="20090927"/>
    <d v="2009-09-27T00:00:00"/>
    <s v="OL"/>
    <s v="_"/>
    <s v="_"/>
    <s v="_"/>
    <s v="_"/>
    <s v="_"/>
    <s v="第12回いばらき大会"/>
    <s v="茨城"/>
    <s v="08"/>
    <x v="11"/>
    <x v="0"/>
    <x v="37"/>
    <n v="1"/>
  </r>
  <r>
    <s v="20091025G"/>
    <n v="20091025"/>
    <n v="20091025"/>
    <d v="2009-10-25T00:00:00"/>
    <s v="OL"/>
    <s v="_"/>
    <s v="_"/>
    <s v="_"/>
    <s v="_"/>
    <s v="_"/>
    <s v="いばらきOLの集い"/>
    <s v="茨城"/>
    <s v="08"/>
    <x v="11"/>
    <x v="0"/>
    <x v="37"/>
    <n v="1"/>
  </r>
  <r>
    <s v="20091108C"/>
    <n v="20091115"/>
    <n v="20091115"/>
    <d v="2009-11-15T00:00:00"/>
    <s v="OL"/>
    <s v="_"/>
    <s v="_"/>
    <s v="_"/>
    <s v="_"/>
    <s v="_"/>
    <s v="大串貝塚ふれあい公園大会"/>
    <s v="茨城"/>
    <s v="08"/>
    <x v="11"/>
    <x v="0"/>
    <x v="37"/>
    <n v="1"/>
  </r>
  <r>
    <s v="20091205E"/>
    <n v="20091205"/>
    <n v="20091206"/>
    <s v="2009/12/5-6"/>
    <s v="OL"/>
    <s v="_"/>
    <s v="_"/>
    <s v="_"/>
    <s v="_"/>
    <s v="_"/>
    <s v="O-Games 2009"/>
    <s v="茨城"/>
    <s v="08"/>
    <x v="11"/>
    <x v="0"/>
    <x v="37"/>
    <n v="2"/>
  </r>
  <r>
    <s v="20090201D"/>
    <n v="20090201"/>
    <n v="20090201"/>
    <d v="2009-02-01T00:00:00"/>
    <s v="OL"/>
    <s v="_"/>
    <s v="_"/>
    <s v="r"/>
    <s v="_"/>
    <s v="_"/>
    <s v="関東リレー"/>
    <s v="栃木"/>
    <s v="09"/>
    <x v="7"/>
    <x v="0"/>
    <x v="37"/>
    <n v="1"/>
  </r>
  <r>
    <s v="20090816A"/>
    <n v="20090816"/>
    <n v="20090816"/>
    <d v="2009-08-16T00:00:00"/>
    <s v="OL"/>
    <s v="_"/>
    <s v="_"/>
    <s v="_"/>
    <s v="_"/>
    <s v="_"/>
    <s v="北東インカレ2009"/>
    <s v="栃木"/>
    <s v="09"/>
    <x v="7"/>
    <x v="0"/>
    <x v="37"/>
    <n v="1"/>
  </r>
  <r>
    <s v="20090830B"/>
    <n v="20090830"/>
    <n v="20090830"/>
    <d v="2009-08-30T00:00:00"/>
    <s v="OL"/>
    <s v="_"/>
    <s v="_"/>
    <s v="_"/>
    <s v="_"/>
    <s v="_"/>
    <s v="北信越インカレ2009"/>
    <s v="栃木"/>
    <s v="09"/>
    <x v="7"/>
    <x v="0"/>
    <x v="37"/>
    <n v="1"/>
  </r>
  <r>
    <s v="20091004D"/>
    <n v="20091004"/>
    <n v="20091004"/>
    <d v="2009-10-04T00:00:00"/>
    <s v="OL"/>
    <s v="_"/>
    <s v="_"/>
    <s v="_"/>
    <s v="_"/>
    <s v="_"/>
    <s v="関東学連新人戦"/>
    <s v="栃木"/>
    <s v="09"/>
    <x v="7"/>
    <x v="0"/>
    <x v="37"/>
    <n v="1"/>
  </r>
  <r>
    <s v="20091121A"/>
    <n v="20091121"/>
    <n v="20091123"/>
    <s v="2009/11/21-23"/>
    <s v="OL"/>
    <s v="_"/>
    <s v="_"/>
    <s v="_"/>
    <s v="_"/>
    <s v="_"/>
    <s v="矢板2009秋の3日間大会([JOA:B含む])"/>
    <s v="栃木"/>
    <s v="09"/>
    <x v="7"/>
    <x v="0"/>
    <x v="37"/>
    <n v="3"/>
  </r>
  <r>
    <s v="20090315D"/>
    <n v="20090315"/>
    <n v="20090315"/>
    <d v="2009-03-15T00:00:00"/>
    <s v="OL"/>
    <s v="_"/>
    <s v="_"/>
    <s v="s&amp;o"/>
    <s v="_"/>
    <s v="_"/>
    <s v="第18回オリエンテーリング高崎大会"/>
    <s v="群馬"/>
    <s v="10"/>
    <x v="20"/>
    <x v="0"/>
    <x v="37"/>
    <n v="1"/>
  </r>
  <r>
    <s v="20090531E"/>
    <n v="20090531"/>
    <n v="20090531"/>
    <d v="2009-05-31T00:00:00"/>
    <s v="OL"/>
    <s v="_"/>
    <s v="_"/>
    <s v="s"/>
    <s v="_"/>
    <s v="_"/>
    <s v="第38回太田市民大会"/>
    <s v="群馬"/>
    <s v="10"/>
    <x v="20"/>
    <x v="0"/>
    <x v="37"/>
    <n v="1"/>
  </r>
  <r>
    <s v="20090607A"/>
    <n v="20090607"/>
    <n v="20090607"/>
    <d v="2009-06-07T00:00:00"/>
    <s v="OL"/>
    <s v="_"/>
    <s v="_"/>
    <s v="_"/>
    <s v="_"/>
    <s v="_"/>
    <s v="第31回東大OLK大会[alt se:17875][/alt]"/>
    <s v="群馬"/>
    <s v="10"/>
    <x v="20"/>
    <x v="0"/>
    <x v="37"/>
    <n v="1"/>
  </r>
  <r>
    <s v="20090222A"/>
    <n v="20090222"/>
    <n v="20090222"/>
    <d v="2009-02-22T00:00:00"/>
    <s v="OL"/>
    <s v="_"/>
    <s v="_"/>
    <s v="r"/>
    <s v="_"/>
    <s v="_"/>
    <s v="第13回クラブ対抗リレー"/>
    <s v="埼玉"/>
    <s v="11"/>
    <x v="0"/>
    <x v="0"/>
    <x v="37"/>
    <n v="1"/>
  </r>
  <r>
    <s v="20090429B"/>
    <n v="20090429"/>
    <n v="20090429"/>
    <d v="2009-04-29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0503B"/>
    <n v="20090503"/>
    <n v="20090505"/>
    <s v="2009/5/3-5"/>
    <s v="OL"/>
    <s v="_"/>
    <s v="_"/>
    <s v="_"/>
    <s v="_"/>
    <s v="_"/>
    <s v="オリエンテーリングジャンボリー"/>
    <s v="埼玉"/>
    <s v="11"/>
    <x v="0"/>
    <x v="0"/>
    <x v="37"/>
    <n v="3"/>
  </r>
  <r>
    <s v="20090510F"/>
    <n v="20090510"/>
    <n v="20090510"/>
    <d v="2009-05-10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0524H"/>
    <n v="20090524"/>
    <n v="20090524"/>
    <d v="2009-05-24T00:00:00"/>
    <s v="OL"/>
    <s v="_"/>
    <s v="_"/>
    <s v="_"/>
    <s v="_"/>
    <s v="_"/>
    <s v="関東学連新歓ペアO大会"/>
    <s v="埼玉"/>
    <s v="11"/>
    <x v="0"/>
    <x v="0"/>
    <x v="37"/>
    <n v="1"/>
  </r>
  <r>
    <s v="20090530B"/>
    <n v="20090530"/>
    <n v="20090530"/>
    <d v="2009-05-30T00:00:00"/>
    <s v="OL"/>
    <s v="_"/>
    <s v="_"/>
    <s v="_"/>
    <s v="_"/>
    <s v="_"/>
    <s v="埼玉パークOツァー第2戦"/>
    <s v="埼玉"/>
    <s v="11"/>
    <x v="0"/>
    <x v="0"/>
    <x v="37"/>
    <n v="1"/>
  </r>
  <r>
    <s v="20090531D"/>
    <n v="20090531"/>
    <n v="20090531"/>
    <d v="2009-05-31T00:00:00"/>
    <s v="OL"/>
    <s v="_"/>
    <s v="_"/>
    <s v="_"/>
    <s v="_"/>
    <s v="_"/>
    <s v="09 KASEI-OL大会"/>
    <s v="埼玉"/>
    <s v="11"/>
    <x v="0"/>
    <x v="0"/>
    <x v="37"/>
    <n v="1"/>
  </r>
  <r>
    <s v="20090614D"/>
    <n v="20090614"/>
    <n v="20090614"/>
    <d v="2009-06-14T00:00:00"/>
    <s v="OL"/>
    <s v="_"/>
    <s v="_"/>
    <s v="_"/>
    <s v="_"/>
    <s v="_"/>
    <s v="埼玉パークOツァー第3戦併設東農大三高大会"/>
    <s v="埼玉"/>
    <s v="11"/>
    <x v="0"/>
    <x v="0"/>
    <x v="37"/>
    <n v="1"/>
  </r>
  <r>
    <s v="20090620A"/>
    <n v="20090620"/>
    <n v="20090620"/>
    <d v="2009-06-20T00:00:00"/>
    <s v="OL"/>
    <s v="_"/>
    <s v="_"/>
    <s v="_"/>
    <s v="_"/>
    <s v="_"/>
    <s v="埼玉パークOツァー第4戦"/>
    <s v="埼玉"/>
    <s v="11"/>
    <x v="0"/>
    <x v="0"/>
    <x v="37"/>
    <n v="1"/>
  </r>
  <r>
    <s v="20090628B"/>
    <n v="20090628"/>
    <n v="20090628"/>
    <d v="2009-06-28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0628C"/>
    <n v="20090628"/>
    <n v="20090628"/>
    <d v="2009-06-28T00:00:00"/>
    <s v="OL"/>
    <s v="_"/>
    <s v="_"/>
    <s v="_"/>
    <s v="_"/>
    <s v="_"/>
    <s v="関東学連ロングセレ併設大会"/>
    <s v="埼玉"/>
    <s v="11"/>
    <x v="0"/>
    <x v="0"/>
    <x v="37"/>
    <n v="1"/>
  </r>
  <r>
    <s v="20090711A"/>
    <n v="20090711"/>
    <n v="20090711"/>
    <d v="2009-07-11T00:00:00"/>
    <s v="OL"/>
    <s v="_"/>
    <s v="_"/>
    <s v="_"/>
    <s v="_"/>
    <s v="_"/>
    <s v="埼玉パークOツァー第5戦"/>
    <s v="埼玉"/>
    <s v="11"/>
    <x v="0"/>
    <x v="0"/>
    <x v="37"/>
    <n v="1"/>
  </r>
  <r>
    <s v="20090719A"/>
    <n v="20090719"/>
    <n v="20090719"/>
    <d v="2009-07-19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0926B"/>
    <n v="20090926"/>
    <n v="20090926"/>
    <d v="2009-09-26T00:00:00"/>
    <s v="OL"/>
    <s v="_"/>
    <s v="_"/>
    <s v="_"/>
    <s v="_"/>
    <s v="_"/>
    <s v="埼玉パークOツァー第6戦"/>
    <s v="埼玉"/>
    <s v="11"/>
    <x v="0"/>
    <x v="0"/>
    <x v="37"/>
    <n v="1"/>
  </r>
  <r>
    <s v="20090927C"/>
    <n v="20090927"/>
    <n v="20090927"/>
    <d v="2009-09-27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1003A"/>
    <n v="20091003"/>
    <n v="20091003"/>
    <d v="2009-10-03T00:00:00"/>
    <s v="OL"/>
    <s v="_"/>
    <s v="_"/>
    <s v="_"/>
    <s v="_"/>
    <s v="_"/>
    <s v="埼玉パークOツァー第7戦"/>
    <s v="埼玉"/>
    <s v="11"/>
    <x v="0"/>
    <x v="0"/>
    <x v="37"/>
    <n v="1"/>
  </r>
  <r>
    <s v="20091017B"/>
    <n v="20091017"/>
    <n v="20091017"/>
    <d v="2009-10-17T00:00:00"/>
    <s v="OL"/>
    <s v="_"/>
    <s v="_"/>
    <s v="_"/>
    <s v="_"/>
    <s v="_"/>
    <s v="埼玉パークOツァー第8戦"/>
    <s v="埼玉"/>
    <s v="11"/>
    <x v="0"/>
    <x v="0"/>
    <x v="37"/>
    <n v="1"/>
  </r>
  <r>
    <s v="20091018B"/>
    <n v="20091018"/>
    <n v="20091018"/>
    <d v="2009-10-18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1025D"/>
    <n v="20091025"/>
    <n v="20091025"/>
    <d v="2009-10-25T00:00:00"/>
    <s v="OL"/>
    <s v="_"/>
    <s v="_"/>
    <s v="_"/>
    <s v="_"/>
    <s v="_"/>
    <s v="寄居町民大会"/>
    <s v="埼玉"/>
    <s v="11"/>
    <x v="0"/>
    <x v="0"/>
    <x v="37"/>
    <n v="1"/>
  </r>
  <r>
    <s v="20091108E"/>
    <n v="20091108"/>
    <n v="20091108"/>
    <d v="2009-11-08T00:00:00"/>
    <s v="OL"/>
    <s v="_"/>
    <s v="_"/>
    <s v="_"/>
    <s v="_"/>
    <s v="_"/>
    <s v="農大三高大会"/>
    <s v="埼玉"/>
    <s v="11"/>
    <x v="0"/>
    <x v="0"/>
    <x v="37"/>
    <n v="1"/>
  </r>
  <r>
    <s v="20091115A"/>
    <n v="20091115"/>
    <n v="20091115"/>
    <d v="2009-11-15T00:00:00"/>
    <s v="OL"/>
    <s v="_"/>
    <s v="_"/>
    <s v="_"/>
    <s v="_"/>
    <s v="_"/>
    <s v="第22回埼玉県民大会兼埼玉パークOツァー第9戦"/>
    <s v="埼玉"/>
    <s v="11"/>
    <x v="0"/>
    <x v="0"/>
    <x v="37"/>
    <n v="1"/>
  </r>
  <r>
    <s v="20091122A"/>
    <n v="20091122"/>
    <n v="20091122"/>
    <d v="2009-11-22T00:00:00"/>
    <s v="OL"/>
    <s v="_"/>
    <s v="_"/>
    <s v="o"/>
    <s v="_"/>
    <s v="B"/>
    <s v="オリエンテーリングを楽しもう"/>
    <s v="埼玉"/>
    <s v="11"/>
    <x v="0"/>
    <x v="0"/>
    <x v="37"/>
    <n v="1"/>
  </r>
  <r>
    <s v="20091128A"/>
    <n v="20091128"/>
    <n v="20091128"/>
    <d v="2009-11-28T00:00:00"/>
    <s v="OL"/>
    <s v="_"/>
    <s v="_"/>
    <s v="_"/>
    <s v="_"/>
    <s v="_"/>
    <s v="埼玉パークOツァー第10戦"/>
    <s v="埼玉"/>
    <s v="11"/>
    <x v="0"/>
    <x v="0"/>
    <x v="37"/>
    <n v="1"/>
  </r>
  <r>
    <s v="20091129A"/>
    <n v="20091129"/>
    <n v="20091129"/>
    <d v="2009-11-29T00:00:00"/>
    <s v="OL"/>
    <s v="_"/>
    <s v="_"/>
    <s v="_"/>
    <s v="_"/>
    <s v="_"/>
    <s v="埼玉県レク協会大会in久喜"/>
    <s v="埼玉"/>
    <s v="11"/>
    <x v="0"/>
    <x v="0"/>
    <x v="37"/>
    <n v="1"/>
  </r>
  <r>
    <s v="20091213A"/>
    <n v="20091213"/>
    <n v="20091213"/>
    <d v="2009-12-13T00:00:00"/>
    <s v="OL"/>
    <s v="_"/>
    <s v="_"/>
    <s v="_"/>
    <s v="_"/>
    <s v="_"/>
    <s v="第7回茶の里いるま大会[alt se:20173][/alt]"/>
    <s v="埼玉"/>
    <s v="11"/>
    <x v="0"/>
    <x v="0"/>
    <x v="37"/>
    <n v="1"/>
  </r>
  <r>
    <s v="20090523A"/>
    <n v="20090523"/>
    <n v="20090523"/>
    <d v="2009-05-23T00:00:00"/>
    <s v="OL"/>
    <s v="_&amp;T"/>
    <s v="_"/>
    <s v="_"/>
    <s v="_"/>
    <s v="_"/>
    <s v="埼玉パークOツァー第1戦"/>
    <s v="埼玉"/>
    <s v="11"/>
    <x v="0"/>
    <x v="0"/>
    <x v="37"/>
    <n v="1"/>
  </r>
  <r>
    <s v="20090308B"/>
    <n v="20090308"/>
    <n v="20090308"/>
    <d v="2009-03-08T00:00:00"/>
    <s v="OL"/>
    <s v="_"/>
    <s v="_"/>
    <s v="_"/>
    <s v="_"/>
    <s v="_"/>
    <s v="第2回千葉大OLC杯"/>
    <s v="千葉"/>
    <s v="12"/>
    <x v="4"/>
    <x v="0"/>
    <x v="37"/>
    <n v="1"/>
  </r>
  <r>
    <s v="20090823A"/>
    <n v="20090823"/>
    <n v="20090823"/>
    <d v="2009-08-23T00:00:00"/>
    <s v="OL"/>
    <s v="_"/>
    <s v="_"/>
    <s v="_"/>
    <s v="_"/>
    <s v="_"/>
    <s v="[JOA:S]千葉パークOシリーズ第1戦"/>
    <s v="千葉"/>
    <s v="12"/>
    <x v="4"/>
    <x v="0"/>
    <x v="37"/>
    <n v="1"/>
  </r>
  <r>
    <s v="20090927F"/>
    <n v="20090927"/>
    <n v="20090927"/>
    <d v="2009-09-27T00:00:00"/>
    <s v="OL"/>
    <s v="_"/>
    <s v="_"/>
    <s v="_"/>
    <s v="_"/>
    <s v="_"/>
    <s v="第21回東工大OLT大会"/>
    <s v="千葉"/>
    <s v="12"/>
    <x v="4"/>
    <x v="0"/>
    <x v="37"/>
    <n v="1"/>
  </r>
  <r>
    <s v="20091108A"/>
    <n v="20091108"/>
    <n v="20091108"/>
    <d v="2009-11-08T00:00:00"/>
    <s v="OL"/>
    <s v="_"/>
    <s v="_"/>
    <s v="_"/>
    <s v="_"/>
    <s v="_"/>
    <s v="千葉パークOシリーズ第2戦"/>
    <s v="千葉"/>
    <s v="12"/>
    <x v="4"/>
    <x v="0"/>
    <x v="37"/>
    <n v="1"/>
  </r>
  <r>
    <s v="20091220A"/>
    <n v="20091220"/>
    <n v="20091220"/>
    <d v="2009-12-20T00:00:00"/>
    <s v="OL"/>
    <s v="_"/>
    <s v="_"/>
    <s v="_"/>
    <s v="_"/>
    <s v="_"/>
    <s v="[JOA:S]千葉パークOシリーズ第3戦"/>
    <s v="千葉"/>
    <s v="12"/>
    <x v="4"/>
    <x v="0"/>
    <x v="37"/>
    <n v="1"/>
  </r>
  <r>
    <s v="20090124C"/>
    <n v="20090124"/>
    <n v="20090124"/>
    <d v="2009-01-24T00:00:00"/>
    <s v="OL"/>
    <s v="_&amp;T"/>
    <s v="_"/>
    <s v="_"/>
    <s v="_"/>
    <s v="_"/>
    <s v="第3回幕張海浜公園大会"/>
    <s v="千葉"/>
    <s v="12"/>
    <x v="4"/>
    <x v="0"/>
    <x v="37"/>
    <n v="1"/>
  </r>
  <r>
    <s v="20090102A"/>
    <n v="20090102"/>
    <n v="20090102"/>
    <d v="2009-01-02T00:00:00"/>
    <s v="OL"/>
    <s v="_"/>
    <s v="_"/>
    <s v="_"/>
    <s v="_"/>
    <s v="_"/>
    <s v="第25回七福神OL大会"/>
    <s v="東京"/>
    <s v="13"/>
    <x v="5"/>
    <x v="0"/>
    <x v="37"/>
    <n v="1"/>
  </r>
  <r>
    <s v="20090118B"/>
    <n v="20090118"/>
    <n v="20090118"/>
    <d v="2009-01-18T00:00:00"/>
    <s v="OL"/>
    <s v="_"/>
    <s v="_"/>
    <s v="_"/>
    <s v="_"/>
    <s v="_"/>
    <s v="第26回ジュニアチャンピオン大会"/>
    <s v="東京"/>
    <s v="13"/>
    <x v="5"/>
    <x v="0"/>
    <x v="37"/>
    <n v="1"/>
  </r>
  <r>
    <s v="20090524D"/>
    <n v="20090524"/>
    <n v="20090524"/>
    <d v="2009-05-24T00:00:00"/>
    <s v="OL"/>
    <s v="_"/>
    <s v="_"/>
    <s v="_"/>
    <s v="_"/>
    <s v="_"/>
    <s v="第8回東京OLクラブベテランズ大会[alt se:18018][/alt]"/>
    <s v="東京"/>
    <s v="13"/>
    <x v="5"/>
    <x v="0"/>
    <x v="37"/>
    <n v="1"/>
  </r>
  <r>
    <s v="20090712D"/>
    <n v="20090712"/>
    <n v="20090712"/>
    <d v="2009-07-12T00:00:00"/>
    <s v="OL"/>
    <s v="_"/>
    <s v="_&amp;c"/>
    <s v="_"/>
    <s v="_"/>
    <s v="_"/>
    <s v="[JOA:S]辰巳の森スプリントO2009(文京区民教室併催)"/>
    <s v="東京"/>
    <s v="13"/>
    <x v="5"/>
    <x v="0"/>
    <x v="37"/>
    <n v="1"/>
  </r>
  <r>
    <s v="20090927H"/>
    <n v="20090927"/>
    <n v="20090927"/>
    <d v="2009-09-27T00:00:00"/>
    <s v="OL"/>
    <s v="_"/>
    <s v="_"/>
    <s v="_"/>
    <s v="_"/>
    <s v="_"/>
    <s v="東京スプリントO大会in小金井公園兼第21回都民スポレク大会"/>
    <s v="東京"/>
    <s v="13"/>
    <x v="5"/>
    <x v="0"/>
    <x v="37"/>
    <n v="1"/>
  </r>
  <r>
    <s v="20091012B"/>
    <n v="20091011"/>
    <n v="20091012"/>
    <s v="2009/10/11-12"/>
    <s v="OL&amp;ORR"/>
    <s v="_"/>
    <s v="_"/>
    <s v="_"/>
    <s v="_"/>
    <s v="_"/>
    <s v="第17回日本山岳耐久レ－ス"/>
    <s v="東京"/>
    <s v="13"/>
    <x v="5"/>
    <x v="0"/>
    <x v="37"/>
    <n v="2"/>
  </r>
  <r>
    <s v="20091012F"/>
    <n v="20091012"/>
    <n v="20091012"/>
    <d v="2009-10-12T00:00:00"/>
    <s v="OL"/>
    <s v="_"/>
    <s v="_"/>
    <s v="_"/>
    <s v="_"/>
    <s v="_"/>
    <s v="第20回青梅市スポレクフェスティバル"/>
    <s v="東京"/>
    <s v="13"/>
    <x v="5"/>
    <x v="0"/>
    <x v="37"/>
    <n v="1"/>
  </r>
  <r>
    <s v="20091024D"/>
    <n v="20091024"/>
    <n v="20091024"/>
    <d v="2009-10-24T00:00:00"/>
    <s v="OL"/>
    <s v="_"/>
    <s v="_"/>
    <s v="_"/>
    <s v="_"/>
    <s v="_"/>
    <s v="本郷スプリント"/>
    <s v="東京"/>
    <s v="13"/>
    <x v="5"/>
    <x v="0"/>
    <x v="37"/>
    <n v="1"/>
  </r>
  <r>
    <s v="20091123D"/>
    <n v="20091123"/>
    <n v="20091123"/>
    <d v="2009-11-23T00:00:00"/>
    <s v="OL"/>
    <s v="_"/>
    <s v="_"/>
    <s v="_"/>
    <s v="_"/>
    <s v="_"/>
    <s v="駒沢オリンピック公園大会"/>
    <s v="東京"/>
    <s v="13"/>
    <x v="5"/>
    <x v="0"/>
    <x v="37"/>
    <n v="1"/>
  </r>
  <r>
    <s v="20090301A"/>
    <n v="20090301"/>
    <n v="20090301"/>
    <d v="2009-03-01T00:00:00"/>
    <s v="OL"/>
    <s v="_"/>
    <s v="_"/>
    <s v="_"/>
    <s v="_"/>
    <s v="_"/>
    <s v="[JOA:B]第27回サン・スーシ大会[alt se:16590][/alt]"/>
    <s v="神奈川"/>
    <s v="14"/>
    <x v="1"/>
    <x v="0"/>
    <x v="37"/>
    <n v="1"/>
  </r>
  <r>
    <s v="20090319A"/>
    <n v="20090320"/>
    <n v="20090322"/>
    <s v="2009/3/19-22"/>
    <s v="OL"/>
    <s v="_"/>
    <s v="_"/>
    <s v="_"/>
    <s v="_"/>
    <s v="_"/>
    <s v="あしがら金太郎の里3日間大会([JOA]含む)[alt se:17499][/alt]"/>
    <s v="神奈川"/>
    <s v="14"/>
    <x v="1"/>
    <x v="0"/>
    <x v="37"/>
    <n v="3"/>
  </r>
  <r>
    <s v="20090405B"/>
    <n v="20090405"/>
    <n v="20090405"/>
    <d v="2009-04-05T00:00:00"/>
    <s v="OL"/>
    <s v="_"/>
    <s v="_"/>
    <s v="_"/>
    <s v="_"/>
    <s v="_"/>
    <s v="第23回新潟大大会"/>
    <s v="新潟"/>
    <s v="15"/>
    <x v="26"/>
    <x v="0"/>
    <x v="37"/>
    <n v="1"/>
  </r>
  <r>
    <s v="20090517D"/>
    <n v="20090517"/>
    <n v="20090517"/>
    <d v="2009-05-17T00:00:00"/>
    <s v="OL"/>
    <s v="_"/>
    <s v="_"/>
    <s v="o"/>
    <s v="_"/>
    <s v="_"/>
    <s v="JWOC代表立川支援イベント"/>
    <s v="新潟"/>
    <s v="15"/>
    <x v="26"/>
    <x v="0"/>
    <x v="37"/>
    <n v="1"/>
  </r>
  <r>
    <s v="20090621B"/>
    <n v="20090621"/>
    <n v="20090621"/>
    <d v="2009-06-21T00:00:00"/>
    <s v="OL"/>
    <s v="_"/>
    <s v="_"/>
    <s v="_"/>
    <s v="_"/>
    <s v="_"/>
    <s v="2009えちご春日山大会"/>
    <s v="新潟"/>
    <s v="15"/>
    <x v="26"/>
    <x v="0"/>
    <x v="37"/>
    <n v="1"/>
  </r>
  <r>
    <s v="20091004A"/>
    <n v="20091004"/>
    <n v="20091004"/>
    <d v="2009-10-04T00:00:00"/>
    <s v="OL"/>
    <s v="_"/>
    <s v="_"/>
    <s v="_"/>
    <s v="_"/>
    <s v="_"/>
    <s v="新潟国体デモ競技"/>
    <s v="新潟"/>
    <s v="15"/>
    <x v="26"/>
    <x v="0"/>
    <x v="37"/>
    <n v="1"/>
  </r>
  <r>
    <s v="20091031A"/>
    <n v="20091031"/>
    <n v="20091031"/>
    <d v="2009-10-31T00:00:00"/>
    <s v="OL"/>
    <s v="_"/>
    <s v="_"/>
    <s v="_"/>
    <s v="_"/>
    <s v="_"/>
    <s v="[JOA]第2回全日本スプリント大会兼越後丘陵公園スプリント"/>
    <s v="新潟"/>
    <s v="15"/>
    <x v="26"/>
    <x v="0"/>
    <x v="37"/>
    <n v="1"/>
  </r>
  <r>
    <s v="20091101A"/>
    <n v="20091101"/>
    <n v="20091101"/>
    <d v="2009-11-01T00:00:00"/>
    <s v="OL"/>
    <s v="_"/>
    <s v="_"/>
    <s v="r"/>
    <s v="_"/>
    <s v="_"/>
    <s v="[JOA]第18回全日本リレーOL大会"/>
    <s v="新潟"/>
    <s v="15"/>
    <x v="26"/>
    <x v="0"/>
    <x v="37"/>
    <n v="1"/>
  </r>
  <r>
    <s v="20091123A"/>
    <n v="20091123"/>
    <n v="20091123"/>
    <d v="2009-11-23T00:00:00"/>
    <s v="OL"/>
    <s v="_"/>
    <s v="_"/>
    <s v="_"/>
    <s v="_"/>
    <s v="_"/>
    <s v="新潟県協会杯大会"/>
    <s v="新潟"/>
    <s v="15"/>
    <x v="26"/>
    <x v="0"/>
    <x v="37"/>
    <n v="1"/>
  </r>
  <r>
    <s v="20091025J"/>
    <n v="20091025"/>
    <n v="20091025"/>
    <d v="2009-10-25T00:00:00"/>
    <s v="OL"/>
    <s v="_"/>
    <s v="_"/>
    <s v="_"/>
    <s v="_"/>
    <s v="_"/>
    <s v="立山アウトドアフェスティバル・キッズO"/>
    <s v="富山"/>
    <s v="16"/>
    <x v="37"/>
    <x v="0"/>
    <x v="37"/>
    <n v="1"/>
  </r>
  <r>
    <s v="20090524C"/>
    <n v="20090524"/>
    <n v="20090524"/>
    <d v="2009-05-24T00:00:00"/>
    <s v="OL"/>
    <s v="_"/>
    <s v="_"/>
    <s v="_"/>
    <s v="_"/>
    <s v="_"/>
    <s v="第18回石川県民スポレクふれあい大会"/>
    <s v="石川"/>
    <s v="17"/>
    <x v="13"/>
    <x v="0"/>
    <x v="37"/>
    <n v="1"/>
  </r>
  <r>
    <s v="20090628A"/>
    <n v="20090628"/>
    <n v="20090628"/>
    <d v="2009-06-28T00:00:00"/>
    <s v="OL"/>
    <s v="_"/>
    <s v="_"/>
    <s v="_"/>
    <s v="_"/>
    <s v="_"/>
    <s v="第52回金沢市民体育大会"/>
    <s v="石川"/>
    <s v="17"/>
    <x v="13"/>
    <x v="0"/>
    <x v="37"/>
    <n v="1"/>
  </r>
  <r>
    <s v="20090712B"/>
    <n v="20090712"/>
    <n v="20090712"/>
    <d v="2009-07-12T00:00:00"/>
    <s v="OL"/>
    <s v="_"/>
    <s v="_"/>
    <s v="_"/>
    <s v="_"/>
    <s v="_"/>
    <s v="第61回小松市民体育大会"/>
    <s v="石川"/>
    <s v="17"/>
    <x v="13"/>
    <x v="0"/>
    <x v="37"/>
    <n v="1"/>
  </r>
  <r>
    <s v="20090809B"/>
    <n v="20090809"/>
    <n v="20090809"/>
    <d v="2009-08-09T00:00:00"/>
    <s v="OL"/>
    <s v="_"/>
    <s v="_"/>
    <s v="_"/>
    <s v="_"/>
    <s v="_"/>
    <s v="第61回石川県民体育大会"/>
    <s v="石川"/>
    <s v="17"/>
    <x v="13"/>
    <x v="0"/>
    <x v="37"/>
    <n v="1"/>
  </r>
  <r>
    <s v="20091004B"/>
    <n v="20091004"/>
    <n v="20091004"/>
    <d v="2009-10-04T00:00:00"/>
    <s v="OL"/>
    <s v="_"/>
    <s v="_"/>
    <s v="_"/>
    <s v="_"/>
    <s v="_"/>
    <s v="金沢市民スポーツマンスリー大会"/>
    <s v="石川"/>
    <s v="17"/>
    <x v="13"/>
    <x v="0"/>
    <x v="37"/>
    <n v="1"/>
  </r>
  <r>
    <s v="20091012C"/>
    <n v="20091012"/>
    <n v="20091012"/>
    <d v="2009-10-12T00:00:00"/>
    <s v="OL"/>
    <s v="_"/>
    <s v="_"/>
    <s v="s"/>
    <s v="_"/>
    <s v="_"/>
    <s v="石川健民祭兼津幡町スポレク大会"/>
    <s v="石川"/>
    <s v="17"/>
    <x v="13"/>
    <x v="0"/>
    <x v="37"/>
    <n v="1"/>
  </r>
  <r>
    <s v="20091017A"/>
    <n v="20091017"/>
    <n v="20091018"/>
    <d v="2009-10-17T00:00:00"/>
    <s v="OL"/>
    <s v="_"/>
    <s v="_"/>
    <s v="_"/>
    <s v="_"/>
    <s v="_"/>
    <s v="第25回金沢大学大会"/>
    <s v="石川"/>
    <s v="17"/>
    <x v="13"/>
    <x v="0"/>
    <x v="37"/>
    <n v="2"/>
  </r>
  <r>
    <s v="20090419C"/>
    <n v="20090419"/>
    <n v="20090419"/>
    <d v="2009-04-19T00:00:00"/>
    <s v="OL"/>
    <s v="_"/>
    <s v="_"/>
    <s v="_"/>
    <s v="_"/>
    <s v="_"/>
    <s v="福井市民春季大会"/>
    <s v="福井"/>
    <s v="18"/>
    <x v="12"/>
    <x v="0"/>
    <x v="37"/>
    <n v="1"/>
  </r>
  <r>
    <s v="20090621A"/>
    <n v="20090621"/>
    <n v="20090621"/>
    <d v="2009-06-21T00:00:00"/>
    <s v="OL"/>
    <s v="_"/>
    <s v="_"/>
    <s v="_"/>
    <s v="_"/>
    <s v="_"/>
    <s v="第60回福井市民体育大会"/>
    <s v="福井"/>
    <s v="18"/>
    <x v="12"/>
    <x v="0"/>
    <x v="37"/>
    <n v="1"/>
  </r>
  <r>
    <s v="20090927A"/>
    <n v="20090927"/>
    <n v="20090927"/>
    <d v="2009-09-27T00:00:00"/>
    <s v="OL"/>
    <s v="_"/>
    <s v="_"/>
    <s v="o"/>
    <s v="_"/>
    <s v="_"/>
    <s v="第38回福井市民スポレク大会"/>
    <s v="福井"/>
    <s v="18"/>
    <x v="12"/>
    <x v="0"/>
    <x v="37"/>
    <n v="1"/>
  </r>
  <r>
    <s v="20091018A"/>
    <n v="20091018"/>
    <n v="20091018"/>
    <d v="2009-10-18T00:00:00"/>
    <s v="OL"/>
    <s v="_"/>
    <s v="_"/>
    <s v="_"/>
    <s v="_"/>
    <s v="_"/>
    <s v="[JOA:B]下宇坂大会兼福井県民スポーツ祭大会兼福井市民秋季大会"/>
    <s v="福井"/>
    <s v="18"/>
    <x v="12"/>
    <x v="0"/>
    <x v="37"/>
    <n v="1"/>
  </r>
  <r>
    <s v="20090426C"/>
    <n v="20090426"/>
    <n v="20090426"/>
    <d v="2009-04-26T00:00:00"/>
    <s v="OL"/>
    <s v="_"/>
    <s v="_"/>
    <s v="_"/>
    <s v="_"/>
    <s v="_"/>
    <s v="第24回長野県大会"/>
    <s v="長野"/>
    <s v="20"/>
    <x v="19"/>
    <x v="0"/>
    <x v="37"/>
    <n v="1"/>
  </r>
  <r>
    <s v="20090524B"/>
    <n v="20090524"/>
    <n v="20090524"/>
    <d v="2009-05-24T00:00:00"/>
    <s v="OL"/>
    <s v="_"/>
    <s v="_"/>
    <s v="_"/>
    <s v="_"/>
    <s v="_"/>
    <s v="恐竜公園大会"/>
    <s v="長野"/>
    <s v="20"/>
    <x v="19"/>
    <x v="0"/>
    <x v="37"/>
    <n v="1"/>
  </r>
  <r>
    <s v="20090919A"/>
    <n v="20090919"/>
    <n v="20090922"/>
    <s v="2009/9/19-22"/>
    <s v="OL"/>
    <s v="_"/>
    <s v="_"/>
    <s v="_"/>
    <s v="_"/>
    <s v="_"/>
    <s v="菅平ナビ4days"/>
    <s v="長野"/>
    <s v="20"/>
    <x v="19"/>
    <x v="0"/>
    <x v="37"/>
    <n v="4"/>
  </r>
  <r>
    <s v="20090503C"/>
    <n v="20090503"/>
    <n v="20090503"/>
    <d v="2009-05-03T00:00:00"/>
    <s v="OL"/>
    <s v="_"/>
    <s v="_"/>
    <s v="_"/>
    <s v="_"/>
    <s v="_"/>
    <s v="第15回根の上高原つつじまつり大会兼中津川市民大会"/>
    <s v="岐阜"/>
    <s v="21"/>
    <x v="14"/>
    <x v="0"/>
    <x v="37"/>
    <n v="1"/>
  </r>
  <r>
    <s v="20090506A"/>
    <n v="20090506"/>
    <n v="20090506"/>
    <d v="2009-05-06T00:00:00"/>
    <s v="OL"/>
    <s v="_"/>
    <s v="_"/>
    <s v="_"/>
    <s v="_"/>
    <s v="_"/>
    <s v="岐阜県民スポーツフェア大会"/>
    <s v="岐阜"/>
    <s v="21"/>
    <x v="14"/>
    <x v="0"/>
    <x v="37"/>
    <n v="1"/>
  </r>
  <r>
    <s v="20090927G"/>
    <n v="20090927"/>
    <n v="20090927"/>
    <d v="2009-09-27T00:00:00"/>
    <s v="OL"/>
    <s v="_"/>
    <s v="_"/>
    <s v="_"/>
    <s v="_"/>
    <s v="_"/>
    <s v="第3回岐阜県民スポーツ大会"/>
    <s v="岐阜"/>
    <s v="21"/>
    <x v="14"/>
    <x v="0"/>
    <x v="37"/>
    <n v="1"/>
  </r>
  <r>
    <s v="20090117A"/>
    <n v="20090117"/>
    <n v="20090117"/>
    <d v="2009-01-17T00:00:00"/>
    <s v="OL"/>
    <s v="_"/>
    <s v="_"/>
    <s v="s"/>
    <s v="_"/>
    <s v="_"/>
    <s v="岡部町民大会"/>
    <s v="静岡"/>
    <s v="22"/>
    <x v="21"/>
    <x v="0"/>
    <x v="37"/>
    <n v="1"/>
  </r>
  <r>
    <s v="20090208A"/>
    <n v="20090208"/>
    <n v="20090208"/>
    <d v="2009-02-08T00:00:00"/>
    <s v="OL"/>
    <s v="_"/>
    <s v="_"/>
    <s v="_"/>
    <s v="_"/>
    <s v="_"/>
    <s v="第30回早大OC大会[alt se:16756][/alt]"/>
    <s v="静岡"/>
    <s v="22"/>
    <x v="21"/>
    <x v="0"/>
    <x v="37"/>
    <n v="1"/>
  </r>
  <r>
    <s v="20090322A"/>
    <n v="20090322"/>
    <n v="20090322"/>
    <d v="2009-03-22T00:00:00"/>
    <s v="OL"/>
    <s v="_"/>
    <s v="_"/>
    <s v="_"/>
    <s v="_"/>
    <s v="_"/>
    <s v="森林公園初心者大会"/>
    <s v="静岡"/>
    <s v="22"/>
    <x v="21"/>
    <x v="0"/>
    <x v="37"/>
    <n v="1"/>
  </r>
  <r>
    <s v="20090510E"/>
    <n v="20090510"/>
    <n v="20090510"/>
    <d v="2009-05-10T00:00:00"/>
    <s v="OL"/>
    <s v="_"/>
    <s v="_"/>
    <s v="s"/>
    <s v="_"/>
    <s v="_"/>
    <s v="第5回佐鳴湖市民大会"/>
    <s v="静岡"/>
    <s v="22"/>
    <x v="21"/>
    <x v="0"/>
    <x v="37"/>
    <n v="1"/>
  </r>
  <r>
    <s v="20090913D"/>
    <n v="20090913"/>
    <n v="20090913"/>
    <d v="2009-09-13T00:00:00"/>
    <s v="OL"/>
    <s v="_"/>
    <s v="_"/>
    <s v="_"/>
    <s v="_"/>
    <s v="_"/>
    <s v="富士山こどもの国大会"/>
    <s v="静岡"/>
    <s v="22"/>
    <x v="21"/>
    <x v="0"/>
    <x v="37"/>
    <n v="1"/>
  </r>
  <r>
    <s v="20091011C"/>
    <n v="20091011"/>
    <n v="20091011"/>
    <d v="2009-10-11T00:00:00"/>
    <s v="OL"/>
    <s v="_"/>
    <s v="_"/>
    <s v="_"/>
    <s v="_"/>
    <s v="_"/>
    <s v="エコパファミリー大会"/>
    <s v="静岡"/>
    <s v="22"/>
    <x v="21"/>
    <x v="0"/>
    <x v="37"/>
    <n v="1"/>
  </r>
  <r>
    <s v="20091107B"/>
    <n v="20091107"/>
    <n v="20091107"/>
    <d v="2009-11-07T00:00:00"/>
    <s v="OL"/>
    <s v="_"/>
    <s v="_"/>
    <s v="_"/>
    <s v="_"/>
    <s v="_"/>
    <s v="藤枝市大会兼静岡県民大会"/>
    <s v="静岡"/>
    <s v="22"/>
    <x v="21"/>
    <x v="0"/>
    <x v="37"/>
    <n v="1"/>
  </r>
  <r>
    <s v="20091115E"/>
    <n v="20091115"/>
    <n v="20091115"/>
    <d v="2009-11-15T00:00:00"/>
    <s v="OL"/>
    <s v="_"/>
    <s v="_"/>
    <s v="s"/>
    <s v="_"/>
    <s v="_"/>
    <s v="浜松市民大会"/>
    <s v="静岡"/>
    <s v="22"/>
    <x v="21"/>
    <x v="0"/>
    <x v="37"/>
    <n v="1"/>
  </r>
  <r>
    <s v="20091212C"/>
    <n v="20091212"/>
    <n v="20091212"/>
    <d v="2009-12-12T00:00:00"/>
    <s v="OL"/>
    <s v="_"/>
    <s v="_"/>
    <s v="s"/>
    <s v="_"/>
    <s v="_"/>
    <s v="清水日本平大会兼静岡県民大会"/>
    <s v="静岡"/>
    <s v="22"/>
    <x v="21"/>
    <x v="0"/>
    <x v="37"/>
    <n v="1"/>
  </r>
  <r>
    <s v="20090124B"/>
    <n v="20090124"/>
    <n v="20090124"/>
    <d v="2009-01-24T00:00:00"/>
    <s v="OL"/>
    <s v="_"/>
    <s v="_"/>
    <s v="r"/>
    <s v="_"/>
    <s v="_"/>
    <s v="第21回東海クラブカップリレー"/>
    <s v="愛知"/>
    <s v="23"/>
    <x v="8"/>
    <x v="0"/>
    <x v="37"/>
    <n v="1"/>
  </r>
  <r>
    <s v="20090125A"/>
    <n v="20090125"/>
    <n v="20090125"/>
    <d v="2009-01-25T00:00:00"/>
    <s v="OL"/>
    <s v="_"/>
    <s v="_"/>
    <s v="_"/>
    <s v="_"/>
    <s v="_"/>
    <s v="第1回昇竜杯"/>
    <s v="愛知"/>
    <s v="23"/>
    <x v="8"/>
    <x v="0"/>
    <x v="37"/>
    <n v="1"/>
  </r>
  <r>
    <s v="20090412B"/>
    <n v="20090412"/>
    <n v="20090412"/>
    <d v="2009-04-12T00:00:00"/>
    <s v="OL"/>
    <s v="_"/>
    <s v="_"/>
    <s v="_"/>
    <s v="_"/>
    <s v="_"/>
    <s v="愛知県民大会"/>
    <s v="愛知"/>
    <s v="23"/>
    <x v="8"/>
    <x v="0"/>
    <x v="37"/>
    <n v="1"/>
  </r>
  <r>
    <s v="20090412D"/>
    <n v="20090412"/>
    <n v="20090412"/>
    <d v="2009-04-12T00:00:00"/>
    <s v="OL"/>
    <s v="_"/>
    <s v="_"/>
    <s v="_"/>
    <s v="_"/>
    <s v="B"/>
    <s v="愛知フラワーウォーク"/>
    <s v="愛知"/>
    <s v="23"/>
    <x v="8"/>
    <x v="0"/>
    <x v="37"/>
    <n v="1"/>
  </r>
  <r>
    <s v="20090419B"/>
    <n v="20090419"/>
    <n v="20090419"/>
    <d v="2009-04-19T00:00:00"/>
    <s v="OL"/>
    <s v="_"/>
    <s v="_"/>
    <s v="_"/>
    <s v="_"/>
    <s v="_"/>
    <s v="第65回岡崎市OL大会"/>
    <s v="愛知"/>
    <s v="23"/>
    <x v="8"/>
    <x v="0"/>
    <x v="37"/>
    <n v="1"/>
  </r>
  <r>
    <s v="20090503D"/>
    <n v="20090503"/>
    <n v="20090503"/>
    <d v="2009-05-03T00:00:00"/>
    <s v="OL"/>
    <s v="_"/>
    <s v="_"/>
    <s v="_"/>
    <s v="_"/>
    <s v="B"/>
    <s v="愛知フラワーウォーク"/>
    <s v="愛知"/>
    <s v="23"/>
    <x v="8"/>
    <x v="0"/>
    <x v="37"/>
    <n v="1"/>
  </r>
  <r>
    <s v="20090517C"/>
    <n v="20090517"/>
    <n v="20090517"/>
    <d v="2009-05-17T00:00:00"/>
    <s v="OL"/>
    <s v="_"/>
    <s v="_"/>
    <s v="_"/>
    <s v="_"/>
    <s v="B"/>
    <s v="愛知フラワーウォーク"/>
    <s v="愛知"/>
    <s v="23"/>
    <x v="8"/>
    <x v="0"/>
    <x v="37"/>
    <n v="1"/>
  </r>
  <r>
    <s v="20090524G"/>
    <n v="20090524"/>
    <n v="20090524"/>
    <d v="2009-05-24T00:00:00"/>
    <s v="OL"/>
    <s v="_"/>
    <s v="_"/>
    <s v="_"/>
    <s v="_"/>
    <s v="_"/>
    <s v="第1回豊田スタジアム大会"/>
    <s v="愛知"/>
    <s v="23"/>
    <x v="8"/>
    <x v="0"/>
    <x v="37"/>
    <n v="1"/>
  </r>
  <r>
    <s v="20090621D"/>
    <n v="20090621"/>
    <n v="20090621"/>
    <d v="2009-06-21T00:00:00"/>
    <s v="OL"/>
    <s v="_"/>
    <s v="_"/>
    <s v="_"/>
    <s v="_"/>
    <s v="_"/>
    <s v="東海インカレ"/>
    <s v="愛知"/>
    <s v="23"/>
    <x v="8"/>
    <x v="0"/>
    <x v="37"/>
    <n v="1"/>
  </r>
  <r>
    <s v="20090913C"/>
    <n v="20090913"/>
    <n v="20090913"/>
    <d v="2009-09-13T00:00:00"/>
    <s v="OL"/>
    <s v="_"/>
    <s v="_"/>
    <s v="_"/>
    <s v="_"/>
    <s v="_"/>
    <s v="つるまいパークO大会予選第1戦"/>
    <s v="愛知"/>
    <s v="23"/>
    <x v="8"/>
    <x v="0"/>
    <x v="37"/>
    <n v="1"/>
  </r>
  <r>
    <s v="20091004C"/>
    <n v="20091004"/>
    <n v="20091004"/>
    <d v="2009-10-04T00:00:00"/>
    <s v="OL"/>
    <s v="_"/>
    <s v="_"/>
    <s v="_"/>
    <s v="_"/>
    <s v="_"/>
    <s v="つるまいパークO大会予選第2戦"/>
    <s v="愛知"/>
    <s v="23"/>
    <x v="8"/>
    <x v="0"/>
    <x v="37"/>
    <n v="1"/>
  </r>
  <r>
    <s v="20091011B"/>
    <n v="20091011"/>
    <n v="20091011"/>
    <d v="2009-10-11T00:00:00"/>
    <s v="OL"/>
    <s v="_"/>
    <s v="_"/>
    <s v="_"/>
    <s v="_"/>
    <s v="_"/>
    <s v="第3回名大椙山大会"/>
    <s v="愛知"/>
    <s v="23"/>
    <x v="8"/>
    <x v="0"/>
    <x v="37"/>
    <n v="1"/>
  </r>
  <r>
    <s v="20091012E"/>
    <n v="20091012"/>
    <n v="20091012"/>
    <d v="2009-10-12T00:00:00"/>
    <s v="OL"/>
    <s v="_"/>
    <s v="_"/>
    <s v="_"/>
    <s v="_"/>
    <s v="_"/>
    <s v="つるまいパークO大会予選第3戦"/>
    <s v="愛知"/>
    <s v="23"/>
    <x v="8"/>
    <x v="0"/>
    <x v="37"/>
    <n v="1"/>
  </r>
  <r>
    <s v="20091018D"/>
    <n v="20091018"/>
    <n v="20091018"/>
    <d v="2009-10-18T00:00:00"/>
    <s v="OL"/>
    <s v="_"/>
    <s v="_"/>
    <s v="_"/>
    <s v="_"/>
    <s v="_"/>
    <s v="Nagoya City park Tour"/>
    <s v="愛知"/>
    <s v="23"/>
    <x v="8"/>
    <x v="0"/>
    <x v="37"/>
    <n v="1"/>
  </r>
  <r>
    <s v="20091025A"/>
    <n v="20091025"/>
    <n v="20091025"/>
    <d v="2009-10-25T00:00:00"/>
    <s v="OL"/>
    <s v="_"/>
    <s v="_"/>
    <s v="_"/>
    <s v="_"/>
    <s v="_"/>
    <s v="片塾スプリント"/>
    <s v="愛知"/>
    <s v="23"/>
    <x v="8"/>
    <x v="0"/>
    <x v="37"/>
    <n v="1"/>
  </r>
  <r>
    <s v="20091025B"/>
    <n v="20091025"/>
    <n v="20091025"/>
    <d v="2009-10-25T00:00:00"/>
    <s v="OL"/>
    <s v="_"/>
    <s v="_"/>
    <s v="_"/>
    <s v="_"/>
    <s v="_"/>
    <s v="第7回岡崎市民大会"/>
    <s v="愛知"/>
    <s v="23"/>
    <x v="8"/>
    <x v="0"/>
    <x v="37"/>
    <n v="1"/>
  </r>
  <r>
    <s v="20091108B"/>
    <n v="20091108"/>
    <n v="20091108"/>
    <d v="2009-11-08T00:00:00"/>
    <s v="OL"/>
    <s v="_"/>
    <s v="_"/>
    <s v="_"/>
    <s v="_"/>
    <s v="_"/>
    <s v="つるまいパークO大会予選第4戦"/>
    <s v="愛知"/>
    <s v="23"/>
    <x v="8"/>
    <x v="0"/>
    <x v="37"/>
    <n v="1"/>
  </r>
  <r>
    <s v="20091108F"/>
    <n v="20091108"/>
    <n v="20091108"/>
    <d v="2009-11-08T00:00:00"/>
    <s v="OL"/>
    <s v="_"/>
    <s v="_"/>
    <s v="s"/>
    <s v="_"/>
    <s v="_"/>
    <s v="愛知スポレク・ウルトラスプリントスコア"/>
    <s v="愛知"/>
    <s v="23"/>
    <x v="8"/>
    <x v="0"/>
    <x v="37"/>
    <n v="1"/>
  </r>
  <r>
    <s v="20091115D"/>
    <n v="20091115"/>
    <n v="20091115"/>
    <d v="2009-11-15T00:00:00"/>
    <s v="OL"/>
    <s v="_"/>
    <s v="_"/>
    <s v="_"/>
    <s v="_"/>
    <s v="_"/>
    <s v="つるまいパークO大会決勝"/>
    <s v="愛知"/>
    <s v="23"/>
    <x v="8"/>
    <x v="0"/>
    <x v="37"/>
    <n v="1"/>
  </r>
  <r>
    <s v="20090111B"/>
    <n v="20090111"/>
    <n v="20090112"/>
    <s v="2009/1/11-12"/>
    <s v="OL"/>
    <s v="_&amp;T"/>
    <s v="_"/>
    <s v="_"/>
    <s v="_"/>
    <s v="_"/>
    <s v="愛知OLC大会"/>
    <s v="愛知"/>
    <s v="23"/>
    <x v="8"/>
    <x v="0"/>
    <x v="37"/>
    <n v="2"/>
  </r>
  <r>
    <s v="20090308A"/>
    <n v="20090308"/>
    <n v="20090308"/>
    <d v="2009-03-08T00:00:00"/>
    <s v="OL"/>
    <s v="_"/>
    <s v="_"/>
    <s v="_"/>
    <s v="_"/>
    <s v="_"/>
    <s v="第4回亀山市民大会"/>
    <s v="三重"/>
    <s v="24"/>
    <x v="28"/>
    <x v="0"/>
    <x v="37"/>
    <n v="1"/>
  </r>
  <r>
    <s v="20091122B"/>
    <n v="20091122"/>
    <n v="20091122"/>
    <d v="2009-11-22T00:00:00"/>
    <s v="OL"/>
    <s v="_"/>
    <s v="_"/>
    <s v="o"/>
    <s v="_"/>
    <s v="B"/>
    <s v="みえスポーツフェスティバル"/>
    <s v="三重"/>
    <s v="24"/>
    <x v="28"/>
    <x v="0"/>
    <x v="37"/>
    <n v="1"/>
  </r>
  <r>
    <s v="20091123B"/>
    <n v="20091123"/>
    <n v="20091123"/>
    <d v="2009-11-23T00:00:00"/>
    <s v="OL"/>
    <s v="_"/>
    <s v="_"/>
    <s v="_"/>
    <s v="_"/>
    <s v="_"/>
    <s v="[JOA:B]第51回中日東海ブロック大会"/>
    <s v="三重"/>
    <s v="24"/>
    <x v="28"/>
    <x v="0"/>
    <x v="37"/>
    <n v="1"/>
  </r>
  <r>
    <s v="20091025C"/>
    <n v="20091025"/>
    <n v="20091025"/>
    <d v="2009-10-25T00:00:00"/>
    <s v="OL"/>
    <s v="_"/>
    <s v="_"/>
    <s v="_"/>
    <s v="_"/>
    <s v="_"/>
    <s v="[JOA:S]パークOツァーin関西・滋賀大会"/>
    <s v="滋賀"/>
    <s v="25"/>
    <x v="27"/>
    <x v="0"/>
    <x v="37"/>
    <n v="1"/>
  </r>
  <r>
    <s v="20090215B"/>
    <n v="20090215"/>
    <n v="20090215"/>
    <d v="2009-02-15T00:00:00"/>
    <s v="OL"/>
    <s v="_"/>
    <s v="_"/>
    <s v="_"/>
    <s v="_"/>
    <s v="_"/>
    <s v="京都市民総体OL大会兼第6回八田記念OL大会"/>
    <s v="京都"/>
    <s v="26"/>
    <x v="22"/>
    <x v="0"/>
    <x v="37"/>
    <n v="1"/>
  </r>
  <r>
    <s v="20090510A"/>
    <n v="20090510"/>
    <n v="20090510"/>
    <d v="2009-05-10T00:00:00"/>
    <s v="OL"/>
    <s v="_"/>
    <s v="_"/>
    <s v="_"/>
    <s v="_"/>
    <s v="_"/>
    <s v="関西学連第1回定例戦"/>
    <s v="京都"/>
    <s v="26"/>
    <x v="22"/>
    <x v="0"/>
    <x v="37"/>
    <n v="1"/>
  </r>
  <r>
    <s v="20090531B"/>
    <n v="20090531"/>
    <n v="20090531"/>
    <d v="2009-05-31T00:00:00"/>
    <s v="OL"/>
    <s v="_"/>
    <s v="_"/>
    <s v="_"/>
    <s v="_"/>
    <s v="_"/>
    <s v="[JOA:S][NSR]パークOツアーin関西京都大会"/>
    <s v="京都"/>
    <s v="26"/>
    <x v="22"/>
    <x v="0"/>
    <x v="37"/>
    <n v="1"/>
  </r>
  <r>
    <s v="20090607C"/>
    <n v="20090607"/>
    <n v="20090607"/>
    <d v="2009-06-07T00:00:00"/>
    <s v="OL"/>
    <s v="_"/>
    <s v="_"/>
    <s v="_"/>
    <s v="_"/>
    <s v="_"/>
    <s v="オリエンテーリング教室・ミニ大会"/>
    <s v="京都"/>
    <s v="26"/>
    <x v="22"/>
    <x v="0"/>
    <x v="37"/>
    <n v="1"/>
  </r>
  <r>
    <s v="20091018E"/>
    <n v="20091018"/>
    <n v="20091018"/>
    <d v="2009-10-18T00:00:00"/>
    <s v="OL"/>
    <s v="_"/>
    <s v="_"/>
    <s v="_"/>
    <s v="_"/>
    <s v="_"/>
    <s v="瓜生山みやこOLC大会兼京都市民大会"/>
    <s v="京都"/>
    <s v="26"/>
    <x v="22"/>
    <x v="0"/>
    <x v="37"/>
    <n v="1"/>
  </r>
  <r>
    <s v="20091213B"/>
    <n v="20091213"/>
    <n v="20091213"/>
    <d v="2009-12-13T00:00:00"/>
    <s v="OL&amp;ORR"/>
    <s v="_"/>
    <s v="_"/>
    <s v="_"/>
    <s v="_"/>
    <s v="_"/>
    <s v="第16回東山36峰マウンテンマラソン"/>
    <s v="京都"/>
    <s v="26"/>
    <x v="22"/>
    <x v="0"/>
    <x v="37"/>
    <n v="1"/>
  </r>
  <r>
    <s v="20091220E"/>
    <n v="20091220"/>
    <n v="20091220"/>
    <d v="2009-12-20T00:00:00"/>
    <s v="OL"/>
    <s v="_"/>
    <s v="_"/>
    <s v="_"/>
    <s v="_"/>
    <s v="_"/>
    <s v="関西学連第2回定例戦"/>
    <s v="京都"/>
    <s v="26"/>
    <x v="22"/>
    <x v="0"/>
    <x v="37"/>
    <n v="1"/>
  </r>
  <r>
    <s v="20090103A"/>
    <n v="20090103"/>
    <n v="20090103"/>
    <d v="2009-01-03T00:00:00"/>
    <s v="OL"/>
    <s v="_"/>
    <s v="_"/>
    <s v="_"/>
    <s v="_"/>
    <s v="_"/>
    <s v="第24回KOLA新春OL大会"/>
    <s v="大阪"/>
    <s v="27"/>
    <x v="23"/>
    <x v="0"/>
    <x v="37"/>
    <n v="1"/>
  </r>
  <r>
    <s v="20090201B"/>
    <n v="20090201"/>
    <n v="20090201"/>
    <d v="2009-02-01T00:00:00"/>
    <s v="OL"/>
    <s v="_"/>
    <s v="_"/>
    <s v="_"/>
    <s v="_"/>
    <s v="_"/>
    <s v="パークOツアーin関西大阪大会"/>
    <s v="大阪"/>
    <s v="27"/>
    <x v="23"/>
    <x v="0"/>
    <x v="37"/>
    <n v="1"/>
  </r>
  <r>
    <s v="20090222B"/>
    <n v="20090222"/>
    <n v="20090222"/>
    <d v="2009-02-22T00:00:00"/>
    <s v="OL"/>
    <s v="_"/>
    <s v="_"/>
    <s v="r"/>
    <s v="_"/>
    <s v="_"/>
    <s v="第25回ウェスタンカップリレー"/>
    <s v="大阪"/>
    <s v="27"/>
    <x v="23"/>
    <x v="0"/>
    <x v="37"/>
    <n v="1"/>
  </r>
  <r>
    <s v="20090412A"/>
    <n v="20090412"/>
    <n v="20090412"/>
    <d v="2009-04-12T00:00:00"/>
    <s v="OL"/>
    <s v="_"/>
    <s v="_"/>
    <s v="_&amp;O"/>
    <s v="_"/>
    <s v="_"/>
    <s v="岸和田市民大会"/>
    <s v="大阪"/>
    <s v="27"/>
    <x v="23"/>
    <x v="0"/>
    <x v="37"/>
    <n v="1"/>
  </r>
  <r>
    <s v="20090725A"/>
    <n v="20090725"/>
    <n v="20090725"/>
    <d v="2009-07-25T00:00:00"/>
    <s v="OL"/>
    <s v="_"/>
    <s v="_"/>
    <s v="o"/>
    <s v="_"/>
    <s v="_"/>
    <s v="KOLAたそがれ大会"/>
    <s v="大阪"/>
    <s v="27"/>
    <x v="23"/>
    <x v="0"/>
    <x v="37"/>
    <n v="1"/>
  </r>
  <r>
    <s v="20090906C"/>
    <n v="20090906"/>
    <n v="20090906"/>
    <d v="2009-09-06T00:00:00"/>
    <s v="OL"/>
    <s v="_"/>
    <s v="_"/>
    <s v="_"/>
    <s v="_"/>
    <s v="_"/>
    <s v="橘椙戦2009"/>
    <s v="大阪"/>
    <s v="27"/>
    <x v="23"/>
    <x v="0"/>
    <x v="37"/>
    <n v="1"/>
  </r>
  <r>
    <s v="20090927B"/>
    <n v="20090927"/>
    <n v="20090927"/>
    <d v="2009-09-27T00:00:00"/>
    <s v="OL"/>
    <s v="_"/>
    <s v="_"/>
    <s v="_"/>
    <s v="_"/>
    <s v="_"/>
    <s v="パークOツアーin関西大阪大会兼大阪府民大会"/>
    <s v="大阪"/>
    <s v="27"/>
    <x v="23"/>
    <x v="0"/>
    <x v="37"/>
    <n v="1"/>
  </r>
  <r>
    <s v="20091103A"/>
    <n v="20091103"/>
    <n v="20091103"/>
    <d v="2009-11-03T00:00:00"/>
    <s v="OL"/>
    <s v="_"/>
    <s v="_"/>
    <s v="_"/>
    <s v="_"/>
    <s v="_"/>
    <s v="大阪府民大会第2戦"/>
    <s v="大阪"/>
    <s v="27"/>
    <x v="23"/>
    <x v="0"/>
    <x v="37"/>
    <n v="1"/>
  </r>
  <r>
    <s v="20091226A"/>
    <n v="20091226"/>
    <n v="20091226"/>
    <d v="2009-12-26T00:00:00"/>
    <s v="OL&amp;ORR"/>
    <s v="_"/>
    <s v="_"/>
    <s v="_"/>
    <s v="_"/>
    <s v="_"/>
    <s v="箕面アゲイン"/>
    <s v="大阪"/>
    <s v="27"/>
    <x v="23"/>
    <x v="0"/>
    <x v="37"/>
    <n v="1"/>
  </r>
  <r>
    <s v="20091220B"/>
    <n v="20091220"/>
    <n v="20091220"/>
    <d v="2009-12-20T00:00:00"/>
    <s v="OL"/>
    <s v="_"/>
    <s v="_"/>
    <s v="_"/>
    <s v="_"/>
    <s v="_"/>
    <s v="[JOA:S]三木ホースランドパークO大会"/>
    <s v="兵庫"/>
    <s v="28"/>
    <x v="34"/>
    <x v="0"/>
    <x v="37"/>
    <n v="1"/>
  </r>
  <r>
    <s v="20090510B"/>
    <n v="20090510"/>
    <n v="20090510"/>
    <d v="2009-05-10T00:00:00"/>
    <s v="OL"/>
    <s v="_"/>
    <s v="_"/>
    <s v="_"/>
    <s v="_"/>
    <s v="_"/>
    <s v="OLの集い"/>
    <s v="奈良"/>
    <s v="29"/>
    <x v="31"/>
    <x v="0"/>
    <x v="37"/>
    <n v="1"/>
  </r>
  <r>
    <s v="20090118D"/>
    <n v="20090118"/>
    <n v="20090118"/>
    <d v="2009-01-18T00:00:00"/>
    <s v="OL"/>
    <s v="_"/>
    <s v="_"/>
    <s v="_"/>
    <s v="_"/>
    <s v="_"/>
    <s v="和歌山県民大会"/>
    <s v="和歌山"/>
    <s v="30"/>
    <x v="24"/>
    <x v="0"/>
    <x v="37"/>
    <n v="1"/>
  </r>
  <r>
    <s v="20090517B"/>
    <n v="20090517"/>
    <n v="20090517"/>
    <d v="2009-05-17T00:00:00"/>
    <s v="OL"/>
    <s v="_"/>
    <s v="_"/>
    <s v="_"/>
    <s v="_"/>
    <s v="_"/>
    <s v="[JOA:S][NSR]パークOツアーin関西和歌山大会"/>
    <s v="和歌山"/>
    <s v="30"/>
    <x v="24"/>
    <x v="0"/>
    <x v="37"/>
    <n v="1"/>
  </r>
  <r>
    <s v="20090621G"/>
    <n v="20090621"/>
    <n v="20090621"/>
    <d v="2009-06-21T00:00:00"/>
    <s v="OL"/>
    <s v="_"/>
    <s v="_"/>
    <s v="_"/>
    <s v="_"/>
    <s v="_"/>
    <s v="春の松江大会"/>
    <s v="島根"/>
    <s v="32"/>
    <x v="6"/>
    <x v="0"/>
    <x v="37"/>
    <n v="1"/>
  </r>
  <r>
    <s v="20090112A"/>
    <n v="20090112"/>
    <n v="20090112"/>
    <d v="2009-01-12T00:00:00"/>
    <s v="OL"/>
    <s v="_"/>
    <s v="_"/>
    <s v="_"/>
    <s v="_"/>
    <s v="_"/>
    <s v="第41回真備町大会"/>
    <s v="岡山"/>
    <s v="33"/>
    <x v="17"/>
    <x v="0"/>
    <x v="37"/>
    <n v="1"/>
  </r>
  <r>
    <s v="20090215C"/>
    <n v="20090215"/>
    <n v="20090215"/>
    <d v="2009-02-15T00:00:00"/>
    <s v="OL"/>
    <s v="_"/>
    <s v="_"/>
    <s v="_"/>
    <s v="_"/>
    <s v="_"/>
    <s v="岡山市操山OL大会"/>
    <s v="岡山"/>
    <s v="33"/>
    <x v="17"/>
    <x v="0"/>
    <x v="37"/>
    <n v="1"/>
  </r>
  <r>
    <s v="20090301B"/>
    <n v="20090301"/>
    <n v="20090301"/>
    <d v="2009-03-01T00:00:00"/>
    <s v="OL"/>
    <s v="_"/>
    <s v="_"/>
    <s v="s"/>
    <s v="_"/>
    <s v="_"/>
    <s v="ももたろう大会"/>
    <s v="岡山"/>
    <s v="33"/>
    <x v="17"/>
    <x v="0"/>
    <x v="37"/>
    <n v="1"/>
  </r>
  <r>
    <s v="20090315A"/>
    <n v="20090315"/>
    <n v="20090315"/>
    <d v="2009-03-15T00:00:00"/>
    <s v="OL"/>
    <s v="_"/>
    <s v="_"/>
    <s v="_"/>
    <s v="_"/>
    <s v="_"/>
    <s v="岡山県民大会"/>
    <s v="岡山"/>
    <s v="33"/>
    <x v="17"/>
    <x v="0"/>
    <x v="37"/>
    <n v="1"/>
  </r>
  <r>
    <s v="20090426B"/>
    <n v="20090426"/>
    <n v="20090426"/>
    <d v="2009-04-26T00:00:00"/>
    <s v="OL"/>
    <s v="_"/>
    <s v="_"/>
    <s v="_"/>
    <s v="_"/>
    <s v="_"/>
    <s v="第28回笠岡市大会"/>
    <s v="岡山"/>
    <s v="33"/>
    <x v="17"/>
    <x v="0"/>
    <x v="37"/>
    <n v="1"/>
  </r>
  <r>
    <s v="20090510D"/>
    <n v="20090510"/>
    <n v="20090510"/>
    <d v="2009-05-10T00:00:00"/>
    <s v="OL"/>
    <s v="_"/>
    <s v="_"/>
    <s v="s"/>
    <s v="_"/>
    <s v="_"/>
    <s v="ももたろう大会"/>
    <s v="岡山"/>
    <s v="33"/>
    <x v="17"/>
    <x v="0"/>
    <x v="37"/>
    <n v="1"/>
  </r>
  <r>
    <s v="20090905B"/>
    <n v="20090905"/>
    <n v="20090906"/>
    <s v="2009/9/5-6"/>
    <s v="OL"/>
    <s v="_"/>
    <s v="_"/>
    <s v="_"/>
    <s v="_"/>
    <s v="_"/>
    <s v="第24回ナイト＆デイ大会"/>
    <s v="岡山"/>
    <s v="33"/>
    <x v="17"/>
    <x v="0"/>
    <x v="37"/>
    <n v="2"/>
  </r>
  <r>
    <s v="20091212A"/>
    <n v="20091212"/>
    <n v="20091212"/>
    <d v="2009-12-12T00:00:00"/>
    <s v="OL"/>
    <s v="_"/>
    <s v="_"/>
    <s v="_"/>
    <s v="_"/>
    <s v="B"/>
    <s v="スポレク2009inOKAYAMA"/>
    <s v="岡山"/>
    <s v="33"/>
    <x v="17"/>
    <x v="0"/>
    <x v="37"/>
    <n v="1"/>
  </r>
  <r>
    <s v="20090125B"/>
    <n v="20090125"/>
    <n v="20090125"/>
    <d v="2009-01-25T00:00:00"/>
    <s v="OL"/>
    <s v="_&amp;T"/>
    <s v="_"/>
    <s v="_"/>
    <s v="_"/>
    <s v="_"/>
    <s v="第3回倉敷市福田公園パークO大会"/>
    <s v="岡山"/>
    <s v="33"/>
    <x v="17"/>
    <x v="0"/>
    <x v="37"/>
    <n v="1"/>
  </r>
  <r>
    <s v="20091226C"/>
    <n v="20091226"/>
    <n v="20091226"/>
    <d v="2009-12-26T00:00:00"/>
    <s v="OL"/>
    <s v="_"/>
    <s v="_"/>
    <s v="_"/>
    <s v="_"/>
    <s v="_"/>
    <s v="広島OLC走り納め大会"/>
    <s v="広島"/>
    <s v="34"/>
    <x v="3"/>
    <x v="0"/>
    <x v="37"/>
    <n v="1"/>
  </r>
  <r>
    <s v="20091103B"/>
    <n v="20091103"/>
    <n v="20091103"/>
    <d v="2009-11-03T00:00:00"/>
    <s v="OL"/>
    <s v="_"/>
    <s v="_"/>
    <s v="_"/>
    <s v="_"/>
    <s v="_"/>
    <s v="岩国市民大会"/>
    <s v="山口"/>
    <s v="35"/>
    <x v="2"/>
    <x v="0"/>
    <x v="37"/>
    <n v="1"/>
  </r>
  <r>
    <s v="20091101B"/>
    <n v="20091101"/>
    <n v="20091101"/>
    <d v="2009-11-01T00:00:00"/>
    <s v="OL"/>
    <s v="_"/>
    <s v="_"/>
    <s v="o"/>
    <s v="_"/>
    <s v="_"/>
    <s v="第20回香川県民スポレク大会"/>
    <s v="香川"/>
    <s v="37"/>
    <x v="40"/>
    <x v="0"/>
    <x v="37"/>
    <n v="1"/>
  </r>
  <r>
    <s v="20090112B"/>
    <n v="20090112"/>
    <n v="20090112"/>
    <d v="2009-01-12T00:00:00"/>
    <s v="OL"/>
    <s v="_"/>
    <s v="_"/>
    <s v="_"/>
    <s v="_"/>
    <s v="_"/>
    <s v="第10回クアハウス今治OL大会"/>
    <s v="愛媛"/>
    <s v="38"/>
    <x v="39"/>
    <x v="0"/>
    <x v="37"/>
    <n v="1"/>
  </r>
  <r>
    <s v="20091108D"/>
    <n v="20091108"/>
    <n v="20091108"/>
    <d v="2009-11-08T00:00:00"/>
    <s v="OL"/>
    <s v="_"/>
    <s v="_"/>
    <s v="_"/>
    <s v="_"/>
    <s v="_"/>
    <s v="愛媛スポレク大会"/>
    <s v="愛媛"/>
    <s v="38"/>
    <x v="39"/>
    <x v="0"/>
    <x v="37"/>
    <n v="1"/>
  </r>
  <r>
    <s v="20090118A"/>
    <n v="20090118"/>
    <n v="20090118"/>
    <d v="2009-01-18T00:00:00"/>
    <s v="OL"/>
    <s v="_"/>
    <s v="_"/>
    <s v="_"/>
    <s v="_"/>
    <s v="_"/>
    <s v="スポーツフェスタ福岡兼北九州新春大会"/>
    <s v="福岡"/>
    <s v="40"/>
    <x v="25"/>
    <x v="0"/>
    <x v="37"/>
    <n v="1"/>
  </r>
  <r>
    <s v="20090503A"/>
    <n v="20090503"/>
    <n v="20090503"/>
    <d v="2009-05-03T00:00:00"/>
    <s v="OL"/>
    <s v="_"/>
    <s v="_"/>
    <s v="_"/>
    <s v="_"/>
    <s v="_"/>
    <s v="平尾台大会"/>
    <s v="福岡"/>
    <s v="40"/>
    <x v="25"/>
    <x v="0"/>
    <x v="37"/>
    <n v="1"/>
  </r>
  <r>
    <s v="20090504A"/>
    <n v="20090504"/>
    <n v="20090504"/>
    <d v="2009-05-04T00:00:00"/>
    <s v="OL"/>
    <s v="_"/>
    <s v="_"/>
    <s v="o"/>
    <s v="_"/>
    <s v="_"/>
    <s v="みどりの日・海の中道海浜公園大会"/>
    <s v="福岡"/>
    <s v="40"/>
    <x v="25"/>
    <x v="0"/>
    <x v="37"/>
    <n v="1"/>
  </r>
  <r>
    <s v="20090628D"/>
    <n v="20090628"/>
    <n v="20090628"/>
    <d v="2009-06-28T00:00:00"/>
    <s v="OL"/>
    <s v="_"/>
    <s v="_"/>
    <s v="_"/>
    <s v="_"/>
    <s v="_"/>
    <s v="平成21年度福岡県南部地区大会"/>
    <s v="福岡"/>
    <s v="40"/>
    <x v="25"/>
    <x v="0"/>
    <x v="37"/>
    <n v="1"/>
  </r>
  <r>
    <s v="20090921A"/>
    <n v="20090921"/>
    <n v="20090921"/>
    <d v="2009-09-21T00:00:00"/>
    <s v="OL"/>
    <s v="_"/>
    <s v="_"/>
    <s v="_"/>
    <s v="_"/>
    <s v="_"/>
    <s v="ファミリー・初心者OL大会"/>
    <s v="福岡"/>
    <s v="40"/>
    <x v="25"/>
    <x v="0"/>
    <x v="37"/>
    <n v="1"/>
  </r>
  <r>
    <s v="20090927D"/>
    <n v="20091025"/>
    <n v="20091025"/>
    <d v="2009-10-25T00:00:00"/>
    <s v="OL"/>
    <s v="_"/>
    <s v="_"/>
    <s v="_"/>
    <s v="_"/>
    <s v="_"/>
    <s v="秋の親子大会"/>
    <s v="福岡"/>
    <s v="40"/>
    <x v="25"/>
    <x v="0"/>
    <x v="37"/>
    <n v="1"/>
  </r>
  <r>
    <s v="20091011A"/>
    <n v="20091011"/>
    <n v="20091011"/>
    <d v="2009-10-11T00:00:00"/>
    <s v="OL"/>
    <s v="_"/>
    <s v="_"/>
    <s v="_"/>
    <s v="_"/>
    <s v="_"/>
    <s v="第47回北九州市民体育祭大会"/>
    <s v="福岡"/>
    <s v="40"/>
    <x v="25"/>
    <x v="0"/>
    <x v="37"/>
    <n v="1"/>
  </r>
  <r>
    <s v="20091024A"/>
    <n v="20091024"/>
    <n v="20091024"/>
    <d v="2009-10-24T00:00:00"/>
    <s v="OL"/>
    <s v="_"/>
    <s v="_"/>
    <s v="_"/>
    <s v="_"/>
    <s v="_"/>
    <s v="北九州OL教室"/>
    <s v="福岡"/>
    <s v="40"/>
    <x v="25"/>
    <x v="0"/>
    <x v="37"/>
    <n v="1"/>
  </r>
  <r>
    <s v="20091115C"/>
    <n v="20091115"/>
    <n v="20091115"/>
    <d v="2009-11-15T00:00:00"/>
    <s v="OL"/>
    <s v="_"/>
    <s v="_"/>
    <s v="_"/>
    <s v="_"/>
    <s v="_"/>
    <s v="スポーツフェスタ福岡大会"/>
    <s v="福岡"/>
    <s v="40"/>
    <x v="25"/>
    <x v="0"/>
    <x v="37"/>
    <n v="1"/>
  </r>
  <r>
    <s v="20090524E"/>
    <n v="20090524"/>
    <n v="20090524"/>
    <d v="2009-05-24T00:00:00"/>
    <s v="OL"/>
    <s v="_"/>
    <s v="_"/>
    <s v="_"/>
    <s v="_"/>
    <s v="_"/>
    <s v="第13回佐賀県さわやか大会"/>
    <s v="佐賀"/>
    <s v="41"/>
    <x v="33"/>
    <x v="0"/>
    <x v="37"/>
    <n v="1"/>
  </r>
  <r>
    <s v="20091129D"/>
    <n v="20091129"/>
    <n v="20091129"/>
    <d v="2009-11-29T00:00:00"/>
    <s v="OL"/>
    <s v="_"/>
    <s v="_"/>
    <s v="_"/>
    <s v="_"/>
    <s v="_"/>
    <s v="第26回佐賀県大会"/>
    <s v="佐賀"/>
    <s v="41"/>
    <x v="33"/>
    <x v="0"/>
    <x v="37"/>
    <n v="1"/>
  </r>
  <r>
    <s v="20090211A"/>
    <n v="20090211"/>
    <n v="20090211"/>
    <d v="2009-02-11T00:00:00"/>
    <s v="OL"/>
    <s v="_"/>
    <s v="_"/>
    <s v="s"/>
    <s v="_"/>
    <s v="_"/>
    <s v="2009長崎ばってんOL大会"/>
    <s v="長崎"/>
    <s v="42"/>
    <x v="41"/>
    <x v="0"/>
    <x v="37"/>
    <n v="1"/>
  </r>
  <r>
    <s v="20091012D"/>
    <n v="20091012"/>
    <n v="20091012"/>
    <d v="2009-10-12T00:00:00"/>
    <s v="OL"/>
    <s v="_"/>
    <s v="_"/>
    <s v="_"/>
    <s v="_"/>
    <s v="_"/>
    <s v="第14回長崎ばってんOL大会"/>
    <s v="長崎"/>
    <s v="42"/>
    <x v="41"/>
    <x v="0"/>
    <x v="37"/>
    <n v="1"/>
  </r>
  <r>
    <s v="20100522B"/>
    <n v="20100522"/>
    <n v="20100522"/>
    <d v="2010-05-22T00:00:00"/>
    <s v="OL"/>
    <s v="_"/>
    <s v="_"/>
    <s v="_"/>
    <s v="_"/>
    <s v="_"/>
    <s v="第18回札幌OLC大会"/>
    <s v="北海道"/>
    <s v="01"/>
    <x v="18"/>
    <x v="0"/>
    <x v="38"/>
    <n v="1"/>
  </r>
  <r>
    <s v="20100523A"/>
    <n v="20100523"/>
    <n v="20100523"/>
    <d v="2010-05-23T00:00:00"/>
    <s v="OL"/>
    <s v="_"/>
    <s v="_"/>
    <s v="_"/>
    <s v="_"/>
    <s v="_"/>
    <s v="第32回北大大会[alt se:21464][/alt]"/>
    <s v="北海道"/>
    <s v="01"/>
    <x v="18"/>
    <x v="0"/>
    <x v="38"/>
    <n v="1"/>
  </r>
  <r>
    <s v="20100619D"/>
    <n v="20100619"/>
    <n v="20100619"/>
    <d v="2010-06-19T00:00:00"/>
    <s v="OL"/>
    <s v="_"/>
    <s v="_"/>
    <s v="_"/>
    <s v="_"/>
    <s v="_"/>
    <s v="Park-O Tour Hokkaido 2010 第1戦"/>
    <s v="北海道"/>
    <s v="01"/>
    <x v="18"/>
    <x v="0"/>
    <x v="38"/>
    <n v="1"/>
  </r>
  <r>
    <s v="20100710B"/>
    <n v="20100710"/>
    <n v="20100710"/>
    <d v="2010-07-10T00:00:00"/>
    <s v="OL"/>
    <s v="_"/>
    <s v="_"/>
    <s v="_"/>
    <s v="_"/>
    <s v="_"/>
    <s v="Park-O Tour Hokkaido 2010 第2戦"/>
    <s v="北海道"/>
    <s v="01"/>
    <x v="18"/>
    <x v="0"/>
    <x v="38"/>
    <n v="1"/>
  </r>
  <r>
    <s v="20100822B"/>
    <n v="20100822"/>
    <n v="20100822"/>
    <d v="2010-08-22T00:00:00"/>
    <s v="OL"/>
    <s v="_"/>
    <s v="_"/>
    <s v="_"/>
    <s v="_"/>
    <s v="_"/>
    <s v="共和町かかしまつり全道大会"/>
    <s v="北海道"/>
    <s v="01"/>
    <x v="18"/>
    <x v="0"/>
    <x v="38"/>
    <n v="1"/>
  </r>
  <r>
    <s v="20100904C"/>
    <n v="20100904"/>
    <n v="20100904"/>
    <d v="2010-09-04T00:00:00"/>
    <s v="OL"/>
    <s v="_"/>
    <s v="_"/>
    <s v="_"/>
    <s v="_"/>
    <s v="_"/>
    <s v="Park-O Tour Hokkaido 2010 第3戦"/>
    <s v="北海道"/>
    <s v="01"/>
    <x v="18"/>
    <x v="0"/>
    <x v="38"/>
    <n v="1"/>
  </r>
  <r>
    <s v="20101009B"/>
    <n v="20101009"/>
    <n v="20101009"/>
    <d v="2010-10-09T00:00:00"/>
    <s v="OL"/>
    <s v="_"/>
    <s v="_"/>
    <s v="_"/>
    <s v="_"/>
    <s v="_"/>
    <s v="Park-O Tour Hokkaido 2010 第4戦"/>
    <s v="北海道"/>
    <s v="01"/>
    <x v="18"/>
    <x v="0"/>
    <x v="38"/>
    <n v="1"/>
  </r>
  <r>
    <s v="20101016D"/>
    <n v="20101016"/>
    <n v="20101016"/>
    <d v="2010-10-16T00:00:00"/>
    <s v="OL"/>
    <s v="_"/>
    <s v="_"/>
    <s v="_"/>
    <s v="_"/>
    <s v="_"/>
    <s v="Park-O Tour Hokkaido 2010 第5戦"/>
    <s v="北海道"/>
    <s v="01"/>
    <x v="18"/>
    <x v="0"/>
    <x v="38"/>
    <n v="1"/>
  </r>
  <r>
    <s v="20101023C"/>
    <n v="20101023"/>
    <n v="20101023"/>
    <d v="2010-10-23T00:00:00"/>
    <s v="OL"/>
    <s v="_"/>
    <s v="_"/>
    <s v="_"/>
    <s v="_"/>
    <s v="_"/>
    <s v="Park-O Tour Hokkaido 2010 第6戦"/>
    <s v="北海道"/>
    <s v="01"/>
    <x v="18"/>
    <x v="0"/>
    <x v="38"/>
    <n v="1"/>
  </r>
  <r>
    <s v="20100703A"/>
    <n v="20100703"/>
    <n v="20100703"/>
    <d v="2010-07-03T00:00:00"/>
    <s v="OL"/>
    <s v="_"/>
    <s v="_"/>
    <s v="_"/>
    <s v="_"/>
    <s v="_"/>
    <s v="第3回青森県民スポレク祭大会"/>
    <s v="青森"/>
    <s v="02"/>
    <x v="35"/>
    <x v="0"/>
    <x v="38"/>
    <n v="1"/>
  </r>
  <r>
    <s v="20100717B"/>
    <n v="20100717"/>
    <n v="20100717"/>
    <d v="2010-07-17T00:00:00"/>
    <s v="OL"/>
    <s v="_"/>
    <s v="_"/>
    <s v="_"/>
    <s v="_"/>
    <s v="_"/>
    <s v="とある有志の外山大会ネモトカップ"/>
    <s v="岩手"/>
    <s v="03"/>
    <x v="30"/>
    <x v="0"/>
    <x v="38"/>
    <n v="1"/>
  </r>
  <r>
    <s v="20100718B"/>
    <n v="20100718"/>
    <n v="20100718"/>
    <d v="2010-07-18T00:00:00"/>
    <s v="OL"/>
    <s v="_"/>
    <s v="_"/>
    <s v="_"/>
    <s v="_"/>
    <s v="_"/>
    <s v="第2回岩手県立大大会"/>
    <s v="岩手"/>
    <s v="03"/>
    <x v="30"/>
    <x v="0"/>
    <x v="38"/>
    <n v="1"/>
  </r>
  <r>
    <s v="20100529C"/>
    <n v="20100529"/>
    <n v="20100529"/>
    <d v="2010-05-29T00:00:00"/>
    <s v="OL"/>
    <s v="_"/>
    <s v="_"/>
    <s v="_"/>
    <s v="_"/>
    <s v="_"/>
    <s v="みやぎオリエンテーリングの集い2010"/>
    <s v="宮城"/>
    <s v="04"/>
    <x v="32"/>
    <x v="0"/>
    <x v="38"/>
    <n v="1"/>
  </r>
  <r>
    <s v="20100620E"/>
    <n v="20100620"/>
    <n v="20100620"/>
    <d v="2010-06-20T00:00:00"/>
    <s v="OL"/>
    <s v="_"/>
    <s v="_"/>
    <s v="_"/>
    <s v="_"/>
    <s v="_"/>
    <s v="みやぎオリエンテーリングの集い2010"/>
    <s v="宮城"/>
    <s v="04"/>
    <x v="32"/>
    <x v="0"/>
    <x v="38"/>
    <n v="1"/>
  </r>
  <r>
    <s v="20100717A"/>
    <n v="20100717"/>
    <n v="20100717"/>
    <d v="2010-07-17T00:00:00"/>
    <s v="OL"/>
    <s v="_"/>
    <s v="_"/>
    <s v="_"/>
    <s v="_"/>
    <s v="_"/>
    <s v="みやぎオリエンテーリングの集い2010"/>
    <s v="宮城"/>
    <s v="04"/>
    <x v="32"/>
    <x v="0"/>
    <x v="38"/>
    <n v="1"/>
  </r>
  <r>
    <s v="20100829D"/>
    <n v="20100829"/>
    <n v="20100829"/>
    <d v="2010-08-29T00:00:00"/>
    <s v="OL"/>
    <s v="_"/>
    <s v="_"/>
    <s v="_"/>
    <s v="_"/>
    <s v="_"/>
    <s v="みやぎオリエンテーリングの集い2010"/>
    <s v="宮城"/>
    <s v="04"/>
    <x v="32"/>
    <x v="0"/>
    <x v="38"/>
    <n v="1"/>
  </r>
  <r>
    <s v="20100912C"/>
    <n v="20100912"/>
    <n v="20100912"/>
    <d v="2010-09-12T00:00:00"/>
    <s v="OL"/>
    <s v="_"/>
    <s v="_"/>
    <s v="_"/>
    <s v="_"/>
    <s v="_"/>
    <s v="第33回東北大大会"/>
    <s v="宮城"/>
    <s v="04"/>
    <x v="32"/>
    <x v="0"/>
    <x v="38"/>
    <n v="1"/>
  </r>
  <r>
    <s v="20101031C"/>
    <n v="20101031"/>
    <n v="20101031"/>
    <d v="2010-10-31T00:00:00"/>
    <s v="OL"/>
    <s v="_"/>
    <s v="_"/>
    <s v="_"/>
    <s v="_"/>
    <s v="_"/>
    <s v="オリエンテーリングくりはら大会兼第16回北海道東北選手権"/>
    <s v="宮城"/>
    <s v="04"/>
    <x v="32"/>
    <x v="0"/>
    <x v="38"/>
    <n v="1"/>
  </r>
  <r>
    <s v="20101219F"/>
    <n v="20101219"/>
    <n v="20101219"/>
    <d v="2010-12-19T00:00:00"/>
    <s v="OL"/>
    <s v="_"/>
    <s v="_"/>
    <s v="_"/>
    <s v="_"/>
    <s v="_"/>
    <s v="田村杯(東北大)"/>
    <s v="宮城"/>
    <s v="04"/>
    <x v="32"/>
    <x v="0"/>
    <x v="38"/>
    <n v="1"/>
  </r>
  <r>
    <s v="20100911B"/>
    <n v="20100911"/>
    <n v="20100911"/>
    <d v="2010-09-11T00:00:00"/>
    <s v="OL"/>
    <s v="_&amp;T"/>
    <s v="_"/>
    <s v="_"/>
    <s v="_"/>
    <s v="_"/>
    <s v="東北大大会前日イベント"/>
    <s v="宮城"/>
    <s v="04"/>
    <x v="32"/>
    <x v="0"/>
    <x v="38"/>
    <n v="1"/>
  </r>
  <r>
    <s v="20100626A"/>
    <n v="20100626"/>
    <n v="20100627"/>
    <s v="2010/6/26-27"/>
    <s v="OL"/>
    <s v="_"/>
    <s v="_"/>
    <s v="_"/>
    <s v="_"/>
    <s v="_"/>
    <s v="第11回さくらんぼ争奪2日間大会"/>
    <s v="山形"/>
    <s v="06"/>
    <x v="38"/>
    <x v="0"/>
    <x v="38"/>
    <n v="2"/>
  </r>
  <r>
    <s v="20101114D"/>
    <n v="20101114"/>
    <n v="20101114"/>
    <d v="2010-11-14T00:00:00"/>
    <s v="OL"/>
    <s v="_"/>
    <s v="_"/>
    <s v="_"/>
    <s v="_"/>
    <s v="_"/>
    <s v="第50回記念二本松大会耐久レース"/>
    <s v="福島"/>
    <s v="07"/>
    <x v="10"/>
    <x v="0"/>
    <x v="38"/>
    <n v="1"/>
  </r>
  <r>
    <s v="20100124A"/>
    <n v="20100124"/>
    <n v="20100124"/>
    <d v="2010-01-24T00:00:00"/>
    <s v="OL"/>
    <s v="_"/>
    <s v="_"/>
    <s v="_"/>
    <s v="_"/>
    <s v="_"/>
    <s v="水戸市森林公園大会"/>
    <s v="茨城"/>
    <s v="08"/>
    <x v="11"/>
    <x v="0"/>
    <x v="38"/>
    <n v="1"/>
  </r>
  <r>
    <s v="20100131A"/>
    <n v="20100131"/>
    <n v="20100131"/>
    <d v="2010-01-31T00:00:00"/>
    <s v="OL"/>
    <s v="_"/>
    <s v="_"/>
    <s v="s"/>
    <s v="_"/>
    <s v="_"/>
    <s v="桜川市パークO大会兼県西OLの集い"/>
    <s v="茨城"/>
    <s v="08"/>
    <x v="11"/>
    <x v="0"/>
    <x v="38"/>
    <n v="1"/>
  </r>
  <r>
    <s v="20100214D"/>
    <n v="20100214"/>
    <n v="20100214"/>
    <d v="2010-02-14T00:00:00"/>
    <s v="OL"/>
    <s v="_"/>
    <s v="_"/>
    <s v="s"/>
    <s v="_"/>
    <s v="_"/>
    <s v="ともべ北山PCリニューアル大会"/>
    <s v="茨城"/>
    <s v="08"/>
    <x v="11"/>
    <x v="0"/>
    <x v="38"/>
    <n v="1"/>
  </r>
  <r>
    <s v="20100228C"/>
    <n v="20100228"/>
    <n v="20100228"/>
    <d v="2010-02-28T00:00:00"/>
    <s v="OL"/>
    <s v="_"/>
    <s v="_"/>
    <s v="_"/>
    <s v="_"/>
    <s v="_"/>
    <s v="平成21年度光と風の丘公園パークOの集い"/>
    <s v="茨城"/>
    <s v="08"/>
    <x v="11"/>
    <x v="0"/>
    <x v="38"/>
    <n v="1"/>
  </r>
  <r>
    <s v="20100523L"/>
    <n v="20100523"/>
    <n v="20100523"/>
    <d v="2010-05-23T00:00:00"/>
    <s v="OL"/>
    <s v="_"/>
    <s v="_"/>
    <s v="_"/>
    <s v="_"/>
    <s v="_"/>
    <s v="水戸市OLの集い(偕楽園)"/>
    <s v="茨城"/>
    <s v="08"/>
    <x v="11"/>
    <x v="0"/>
    <x v="38"/>
    <n v="1"/>
  </r>
  <r>
    <s v="20100530E"/>
    <n v="20100530"/>
    <n v="20100530"/>
    <d v="2010-05-30T00:00:00"/>
    <s v="OL"/>
    <s v="_"/>
    <s v="_"/>
    <s v="s"/>
    <s v="_"/>
    <s v="_"/>
    <s v="桜川市パークO大会"/>
    <s v="茨城"/>
    <s v="08"/>
    <x v="11"/>
    <x v="0"/>
    <x v="38"/>
    <n v="1"/>
  </r>
  <r>
    <s v="20100606C"/>
    <n v="20100606"/>
    <n v="20100606"/>
    <d v="2010-06-06T00:00:00"/>
    <s v="OL"/>
    <s v="_"/>
    <s v="_"/>
    <s v="_"/>
    <s v="_"/>
    <s v="_"/>
    <s v="平成22年度国土地理院大会"/>
    <s v="茨城"/>
    <s v="08"/>
    <x v="11"/>
    <x v="0"/>
    <x v="38"/>
    <n v="1"/>
  </r>
  <r>
    <s v="20100725C"/>
    <n v="20100725"/>
    <n v="20100725"/>
    <d v="2010-07-25T00:00:00"/>
    <s v="OL"/>
    <s v="_"/>
    <s v="_"/>
    <s v="_"/>
    <s v="_"/>
    <s v="_"/>
    <s v="科学万博記念公園パークOの集い"/>
    <s v="茨城"/>
    <s v="08"/>
    <x v="11"/>
    <x v="0"/>
    <x v="38"/>
    <n v="1"/>
  </r>
  <r>
    <s v="20101031B"/>
    <n v="20101031"/>
    <n v="20101031"/>
    <d v="2010-10-31T00:00:00"/>
    <s v="OL"/>
    <s v="_"/>
    <s v="_"/>
    <s v="s"/>
    <s v="_"/>
    <s v="_"/>
    <s v="筑西市パークO大会兼県西OLの集い"/>
    <s v="茨城"/>
    <s v="08"/>
    <x v="11"/>
    <x v="0"/>
    <x v="38"/>
    <n v="1"/>
  </r>
  <r>
    <s v="20101107B"/>
    <n v="20101107"/>
    <n v="20101107"/>
    <d v="2010-11-07T00:00:00"/>
    <s v="OL"/>
    <s v="_"/>
    <s v="_"/>
    <s v="_"/>
    <s v="_"/>
    <s v="_"/>
    <s v="水戸市体育祭大会（偕楽園）"/>
    <s v="茨城"/>
    <s v="08"/>
    <x v="11"/>
    <x v="0"/>
    <x v="38"/>
    <n v="1"/>
  </r>
  <r>
    <s v="20101121B"/>
    <n v="20101121"/>
    <n v="20101121"/>
    <d v="2010-11-21T00:00:00"/>
    <s v="OL"/>
    <s v="_"/>
    <s v="_"/>
    <s v="_"/>
    <s v="_"/>
    <s v="_"/>
    <s v="ミニオリエンテーリング＆芋煮会"/>
    <s v="茨城"/>
    <s v="08"/>
    <x v="11"/>
    <x v="0"/>
    <x v="38"/>
    <n v="1"/>
  </r>
  <r>
    <s v="20101211A"/>
    <n v="20101211"/>
    <n v="20101211"/>
    <d v="2010-12-11T00:00:00"/>
    <s v="OL"/>
    <s v="_"/>
    <s v="_"/>
    <s v="_"/>
    <s v="_"/>
    <s v="_"/>
    <s v="偕楽園公園大会"/>
    <s v="茨城"/>
    <s v="08"/>
    <x v="11"/>
    <x v="0"/>
    <x v="38"/>
    <n v="1"/>
  </r>
  <r>
    <s v="20101212A"/>
    <n v="20101212"/>
    <n v="20101212"/>
    <d v="2010-12-12T00:00:00"/>
    <s v="OL"/>
    <s v="_"/>
    <s v="_"/>
    <s v="_"/>
    <s v="_"/>
    <s v="_"/>
    <s v="[JOA]第3回全日本スプリント大会"/>
    <s v="茨城"/>
    <s v="08"/>
    <x v="11"/>
    <x v="0"/>
    <x v="38"/>
    <n v="1"/>
  </r>
  <r>
    <s v="20100207B"/>
    <n v="20100207"/>
    <n v="20100207"/>
    <d v="2010-02-07T00:00:00"/>
    <s v="OL"/>
    <s v="_"/>
    <s v="_"/>
    <s v="r"/>
    <s v="_"/>
    <s v="_"/>
    <s v="関東リレー2010"/>
    <s v="栃木"/>
    <s v="09"/>
    <x v="7"/>
    <x v="0"/>
    <x v="38"/>
    <n v="1"/>
  </r>
  <r>
    <s v="20100312A"/>
    <n v="20100312"/>
    <n v="20100314"/>
    <s v="2010/3/12-14"/>
    <s v="OL"/>
    <s v="_"/>
    <s v="_"/>
    <s v="_"/>
    <s v="_"/>
    <s v="_"/>
    <s v="日光インカレ2009"/>
    <s v="栃木"/>
    <s v="09"/>
    <x v="7"/>
    <x v="0"/>
    <x v="38"/>
    <n v="3"/>
  </r>
  <r>
    <s v="20100320B"/>
    <n v="20100320"/>
    <n v="20100321"/>
    <s v="2010/3/20-21"/>
    <s v="OL"/>
    <s v="_"/>
    <s v="_"/>
    <s v="_"/>
    <s v="_"/>
    <s v="_"/>
    <s v="第23回インターハイおよび併設大会"/>
    <s v="栃木"/>
    <s v="09"/>
    <x v="7"/>
    <x v="0"/>
    <x v="38"/>
    <n v="2"/>
  </r>
  <r>
    <s v="20100523C"/>
    <n v="20100523"/>
    <n v="20100523"/>
    <d v="2010-05-23T00:00:00"/>
    <s v="OL"/>
    <s v="_"/>
    <s v="_"/>
    <s v="_"/>
    <s v="_"/>
    <s v="_"/>
    <s v="平成22年度群馬県民大会兼第39回太田市民大会"/>
    <s v="群馬"/>
    <s v="10"/>
    <x v="20"/>
    <x v="0"/>
    <x v="38"/>
    <n v="1"/>
  </r>
  <r>
    <s v="20100606A"/>
    <n v="20100606"/>
    <n v="20100606"/>
    <d v="2010-06-06T00:00:00"/>
    <s v="OL"/>
    <s v="_"/>
    <s v="_"/>
    <s v="_"/>
    <s v="_"/>
    <s v="_"/>
    <s v="第32回東大OLK大会[alt se:21002][/alt]"/>
    <s v="群馬"/>
    <s v="10"/>
    <x v="20"/>
    <x v="0"/>
    <x v="38"/>
    <n v="1"/>
  </r>
  <r>
    <s v="20100124B"/>
    <n v="20100124"/>
    <n v="20100124"/>
    <d v="2010-01-24T00:00:00"/>
    <s v="OL"/>
    <s v="_"/>
    <s v="_"/>
    <s v="_"/>
    <s v="_"/>
    <s v="_"/>
    <s v="第27回ジュニアチャンピオン大会"/>
    <s v="埼玉"/>
    <s v="11"/>
    <x v="0"/>
    <x v="0"/>
    <x v="38"/>
    <n v="1"/>
  </r>
  <r>
    <s v="20100214A"/>
    <n v="20100214"/>
    <n v="20100214"/>
    <d v="2010-02-14T00:00:00"/>
    <s v="OL"/>
    <s v="_"/>
    <s v="_"/>
    <s v="_"/>
    <s v="_"/>
    <s v="_"/>
    <s v="第31回早大OC大会[alt se:20208][/alt]"/>
    <s v="埼玉"/>
    <s v="11"/>
    <x v="0"/>
    <x v="0"/>
    <x v="38"/>
    <n v="1"/>
  </r>
  <r>
    <s v="20100221A"/>
    <n v="20100221"/>
    <n v="20100221"/>
    <d v="2010-02-21T00:00:00"/>
    <s v="OL"/>
    <s v="_"/>
    <s v="_"/>
    <s v="r"/>
    <s v="_"/>
    <s v="_"/>
    <s v="第14回クラブ対抗リレー"/>
    <s v="埼玉"/>
    <s v="11"/>
    <x v="0"/>
    <x v="0"/>
    <x v="38"/>
    <n v="1"/>
  </r>
  <r>
    <s v="20100429A"/>
    <n v="20100429"/>
    <n v="20100429"/>
    <d v="2010-04-29T00:00:00"/>
    <s v="OL"/>
    <s v="_"/>
    <s v="_"/>
    <s v="o"/>
    <s v="_"/>
    <s v="B"/>
    <s v="オリエンテーリングを楽しもう"/>
    <s v="埼玉"/>
    <s v="11"/>
    <x v="0"/>
    <x v="0"/>
    <x v="38"/>
    <n v="1"/>
  </r>
  <r>
    <s v="20100516A"/>
    <n v="20100516"/>
    <n v="20100516"/>
    <d v="2010-05-16T00:00:00"/>
    <s v="OL"/>
    <s v="_"/>
    <s v="_"/>
    <s v="_"/>
    <s v="_"/>
    <s v="_"/>
    <s v="埼玉パークOツァーズ第1戦"/>
    <s v="埼玉"/>
    <s v="11"/>
    <x v="0"/>
    <x v="0"/>
    <x v="38"/>
    <n v="1"/>
  </r>
  <r>
    <s v="20100523G"/>
    <n v="20100523"/>
    <n v="20100523"/>
    <d v="2010-05-23T00:00:00"/>
    <s v="OL"/>
    <s v="_"/>
    <s v="_"/>
    <s v="o"/>
    <s v="_"/>
    <s v="B"/>
    <s v="オリエンテーリングを楽しもう"/>
    <s v="埼玉"/>
    <s v="11"/>
    <x v="0"/>
    <x v="0"/>
    <x v="38"/>
    <n v="1"/>
  </r>
  <r>
    <s v="20100523K"/>
    <n v="20100523"/>
    <n v="20100523"/>
    <d v="2010-05-23T00:00:00"/>
    <s v="OL"/>
    <s v="_"/>
    <s v="_"/>
    <s v="_"/>
    <s v="_"/>
    <s v="_"/>
    <s v="関東学連新歓ペア大会"/>
    <s v="埼玉"/>
    <s v="11"/>
    <x v="0"/>
    <x v="0"/>
    <x v="38"/>
    <n v="1"/>
  </r>
  <r>
    <s v="20100529B"/>
    <n v="20100529"/>
    <n v="20100529"/>
    <d v="2010-05-29T00:00:00"/>
    <s v="OL"/>
    <s v="_"/>
    <s v="_"/>
    <s v="_"/>
    <s v="_"/>
    <s v="_"/>
    <s v="第1回★ゆんけるカップ"/>
    <s v="埼玉"/>
    <s v="11"/>
    <x v="0"/>
    <x v="0"/>
    <x v="38"/>
    <n v="1"/>
  </r>
  <r>
    <s v="20100613C"/>
    <n v="20100613"/>
    <n v="20100613"/>
    <d v="2010-06-13T00:00:00"/>
    <s v="OL"/>
    <s v="_"/>
    <s v="_"/>
    <s v="_"/>
    <s v="_"/>
    <s v="_"/>
    <s v="10 KASEI-OL大会"/>
    <s v="埼玉"/>
    <s v="11"/>
    <x v="0"/>
    <x v="0"/>
    <x v="38"/>
    <n v="1"/>
  </r>
  <r>
    <s v="20100620G"/>
    <n v="20100620"/>
    <n v="20100620"/>
    <d v="2010-06-20T00:00:00"/>
    <s v="OL"/>
    <s v="_"/>
    <s v="_"/>
    <s v="_"/>
    <s v="_"/>
    <s v="_"/>
    <s v="関東学連ロングセレ"/>
    <s v="埼玉"/>
    <s v="11"/>
    <x v="0"/>
    <x v="0"/>
    <x v="38"/>
    <n v="1"/>
  </r>
  <r>
    <s v="20100620H"/>
    <n v="20100620"/>
    <n v="20100620"/>
    <d v="2010-06-20T00:00:00"/>
    <s v="OL"/>
    <s v="_"/>
    <s v="_"/>
    <s v="s"/>
    <s v="_"/>
    <s v="_"/>
    <s v="コンチネンス大会"/>
    <s v="埼玉"/>
    <s v="11"/>
    <x v="0"/>
    <x v="0"/>
    <x v="38"/>
    <n v="1"/>
  </r>
  <r>
    <s v="20100627B"/>
    <n v="20100627"/>
    <n v="20100627"/>
    <d v="2010-06-27T00:00:00"/>
    <s v="OL"/>
    <s v="_"/>
    <s v="_"/>
    <s v="o"/>
    <s v="_"/>
    <s v="B"/>
    <s v="オリエンテーリングを楽しもう"/>
    <s v="埼玉"/>
    <s v="11"/>
    <x v="0"/>
    <x v="0"/>
    <x v="38"/>
    <n v="1"/>
  </r>
  <r>
    <s v="20100710A"/>
    <n v="20100710"/>
    <n v="20100710"/>
    <d v="2010-07-10T00:00:00"/>
    <s v="OL"/>
    <s v="_"/>
    <s v="_"/>
    <s v="_"/>
    <s v="_"/>
    <s v="_"/>
    <s v="埼玉パークOツァーズ第2戦ナイトO"/>
    <s v="埼玉"/>
    <s v="11"/>
    <x v="0"/>
    <x v="0"/>
    <x v="38"/>
    <n v="1"/>
  </r>
  <r>
    <s v="20100829A"/>
    <n v="20100829"/>
    <n v="20100829"/>
    <d v="2010-08-29T00:00:00"/>
    <s v="OL"/>
    <s v="_"/>
    <s v="_"/>
    <s v="o"/>
    <s v="_"/>
    <s v="B"/>
    <s v="オリエンテーリングを楽しもう"/>
    <s v="埼玉"/>
    <s v="11"/>
    <x v="0"/>
    <x v="0"/>
    <x v="38"/>
    <n v="1"/>
  </r>
  <r>
    <s v="20100925B"/>
    <n v="20100925"/>
    <n v="20100925"/>
    <d v="2010-09-25T00:00:00"/>
    <s v="OL"/>
    <s v="_"/>
    <s v="_"/>
    <s v="_"/>
    <s v="_"/>
    <s v="_"/>
    <s v="埼玉パークOツァーズ第3戦"/>
    <s v="埼玉"/>
    <s v="11"/>
    <x v="0"/>
    <x v="0"/>
    <x v="38"/>
    <n v="1"/>
  </r>
  <r>
    <s v="20100926D"/>
    <n v="20100926"/>
    <n v="20100926"/>
    <d v="2010-09-26T00:00:00"/>
    <s v="OL"/>
    <s v="_"/>
    <s v="_"/>
    <s v="_"/>
    <s v="_"/>
    <s v="_"/>
    <s v="埼玉県レク協会大会"/>
    <s v="埼玉"/>
    <s v="11"/>
    <x v="0"/>
    <x v="0"/>
    <x v="38"/>
    <n v="1"/>
  </r>
  <r>
    <s v="20101003D"/>
    <n v="20101003"/>
    <n v="20101003"/>
    <d v="2010-10-03T00:00:00"/>
    <s v="OL"/>
    <s v="_"/>
    <s v="_"/>
    <s v="r"/>
    <s v="_"/>
    <s v="_"/>
    <s v="第15回クラブ対抗リレー"/>
    <s v="埼玉"/>
    <s v="11"/>
    <x v="0"/>
    <x v="0"/>
    <x v="38"/>
    <n v="1"/>
  </r>
  <r>
    <s v="20101031A"/>
    <n v="20101031"/>
    <n v="20101031"/>
    <d v="2010-10-31T00:00:00"/>
    <s v="OL"/>
    <s v="_"/>
    <s v="_"/>
    <s v="o"/>
    <s v="_"/>
    <s v="B"/>
    <s v="オリエンテーリングを楽しもう"/>
    <s v="埼玉"/>
    <s v="11"/>
    <x v="0"/>
    <x v="0"/>
    <x v="38"/>
    <n v="1"/>
  </r>
  <r>
    <s v="20101107A"/>
    <n v="20101107"/>
    <n v="20101107"/>
    <d v="2010-11-07T00:00:00"/>
    <s v="OL"/>
    <s v="_"/>
    <s v="_"/>
    <s v="_"/>
    <s v="_"/>
    <s v="_"/>
    <s v="第23回埼玉県民大会兼寄居町民大会"/>
    <s v="埼玉"/>
    <s v="11"/>
    <x v="0"/>
    <x v="0"/>
    <x v="38"/>
    <n v="1"/>
  </r>
  <r>
    <s v="20101113B"/>
    <n v="20101113"/>
    <n v="20101113"/>
    <d v="2010-11-13T00:00:00"/>
    <s v="OL"/>
    <s v="_"/>
    <s v="_"/>
    <s v="_"/>
    <s v="_"/>
    <s v="_"/>
    <s v="埼玉パークOツァーズ第4戦"/>
    <s v="埼玉"/>
    <s v="11"/>
    <x v="0"/>
    <x v="0"/>
    <x v="38"/>
    <n v="1"/>
  </r>
  <r>
    <s v="20101114E"/>
    <n v="20101114"/>
    <n v="20101114"/>
    <d v="2010-11-14T00:00:00"/>
    <s v="OL"/>
    <s v="_"/>
    <s v="_"/>
    <s v="_"/>
    <s v="_"/>
    <s v="_"/>
    <s v="農大三高大会"/>
    <s v="埼玉"/>
    <s v="11"/>
    <x v="0"/>
    <x v="0"/>
    <x v="38"/>
    <n v="1"/>
  </r>
  <r>
    <s v="20100307A"/>
    <n v="20100307"/>
    <n v="20100307"/>
    <d v="2010-03-07T00:00:00"/>
    <s v="OL"/>
    <s v="_"/>
    <s v="_"/>
    <s v="_"/>
    <s v="_"/>
    <s v="_"/>
    <s v="第34回千葉OL協会大会"/>
    <s v="千葉"/>
    <s v="12"/>
    <x v="4"/>
    <x v="0"/>
    <x v="38"/>
    <n v="1"/>
  </r>
  <r>
    <s v="20101107C"/>
    <n v="20101107"/>
    <n v="20101107"/>
    <d v="2010-11-07T00:00:00"/>
    <s v="OL"/>
    <s v="_"/>
    <s v="_"/>
    <s v="_"/>
    <s v="_"/>
    <s v="_"/>
    <s v="第6回千葉県青葉の森公園大会"/>
    <s v="千葉"/>
    <s v="12"/>
    <x v="4"/>
    <x v="0"/>
    <x v="38"/>
    <n v="1"/>
  </r>
  <r>
    <s v="20100718A"/>
    <n v="20100718"/>
    <n v="20100719"/>
    <s v="2010/7/18-19"/>
    <s v="OL"/>
    <s v="_&amp;T"/>
    <s v="_"/>
    <s v="_"/>
    <s v="_"/>
    <s v="_"/>
    <s v="第30回京葉OLクラブ富津2日間大会[JOA:S]"/>
    <s v="千葉"/>
    <s v="12"/>
    <x v="4"/>
    <x v="0"/>
    <x v="38"/>
    <n v="2"/>
  </r>
  <r>
    <s v="20100102A"/>
    <n v="20100102"/>
    <n v="20100102"/>
    <d v="2010-01-02T00:00:00"/>
    <s v="OL"/>
    <s v="_"/>
    <s v="_"/>
    <s v="_"/>
    <s v="_"/>
    <s v="_"/>
    <s v="第26回七福神OL大会"/>
    <s v="東京"/>
    <s v="13"/>
    <x v="5"/>
    <x v="0"/>
    <x v="38"/>
    <n v="1"/>
  </r>
  <r>
    <s v="20100211A"/>
    <n v="20100211"/>
    <n v="20100211"/>
    <d v="2010-02-11T00:00:00"/>
    <s v="OL&amp;ORR"/>
    <s v="_"/>
    <s v="_"/>
    <s v="_"/>
    <s v="_"/>
    <s v="_"/>
    <s v="第3回高尾山タイムトライアル大会"/>
    <s v="東京"/>
    <s v="13"/>
    <x v="5"/>
    <x v="0"/>
    <x v="38"/>
    <n v="1"/>
  </r>
  <r>
    <s v="20100228A"/>
    <n v="20100228"/>
    <n v="20100228"/>
    <d v="2010-02-28T00:00:00"/>
    <s v="OL"/>
    <s v="_"/>
    <s v="_"/>
    <s v="_"/>
    <s v="_"/>
    <s v="_"/>
    <s v="東京都選手権大会"/>
    <s v="東京"/>
    <s v="13"/>
    <x v="5"/>
    <x v="0"/>
    <x v="38"/>
    <n v="1"/>
  </r>
  <r>
    <s v="20100530A"/>
    <n v="20100530"/>
    <n v="20100530"/>
    <d v="2010-05-30T00:00:00"/>
    <s v="OL"/>
    <s v="_"/>
    <s v="_"/>
    <s v="_"/>
    <s v="_"/>
    <s v="_"/>
    <s v="第9回東京OLクラブベテランズ大会[alt se:21482][/alt]"/>
    <s v="東京"/>
    <s v="13"/>
    <x v="5"/>
    <x v="0"/>
    <x v="38"/>
    <n v="1"/>
  </r>
  <r>
    <s v="20100605A"/>
    <n v="20100605"/>
    <n v="20100605"/>
    <d v="2010-06-05T00:00:00"/>
    <s v="OL"/>
    <s v="_"/>
    <s v="_"/>
    <s v="_"/>
    <s v="_"/>
    <s v="_"/>
    <s v="東京ベイエリアスプリント"/>
    <s v="東京"/>
    <s v="13"/>
    <x v="5"/>
    <x v="0"/>
    <x v="38"/>
    <n v="1"/>
  </r>
  <r>
    <s v="20100905B"/>
    <n v="20100905"/>
    <n v="20100905"/>
    <d v="2010-09-05T00:00:00"/>
    <s v="OL"/>
    <s v="_"/>
    <s v="_"/>
    <s v="_"/>
    <s v="_"/>
    <s v="_"/>
    <s v="第1回東工大大岡山スプリント"/>
    <s v="東京"/>
    <s v="13"/>
    <x v="5"/>
    <x v="0"/>
    <x v="38"/>
    <n v="1"/>
  </r>
  <r>
    <s v="20100926G"/>
    <n v="20100926"/>
    <n v="20100926"/>
    <d v="2010-09-26T00:00:00"/>
    <s v="OL"/>
    <s v="_"/>
    <s v="_"/>
    <s v="_"/>
    <s v="_"/>
    <s v="_"/>
    <s v="第22回都民スポレク大会兼東京スプリントOin小金井公園"/>
    <s v="東京"/>
    <s v="13"/>
    <x v="5"/>
    <x v="0"/>
    <x v="38"/>
    <n v="1"/>
  </r>
  <r>
    <s v="20101003B"/>
    <n v="20101003"/>
    <n v="20101003"/>
    <d v="2010-10-03T00:00:00"/>
    <s v="OL"/>
    <s v="_"/>
    <s v="_"/>
    <s v="_&amp;r"/>
    <s v="_"/>
    <s v="_"/>
    <s v="調布市民体育祭大会"/>
    <s v="東京"/>
    <s v="13"/>
    <x v="5"/>
    <x v="0"/>
    <x v="38"/>
    <n v="1"/>
  </r>
  <r>
    <s v="20101011B"/>
    <n v="20101011"/>
    <n v="20101011"/>
    <d v="2010-10-11T00:00:00"/>
    <s v="OL"/>
    <s v="_"/>
    <s v="_"/>
    <s v="_"/>
    <s v="_"/>
    <s v="_"/>
    <s v="第21回青梅市スポレクフェスティバル"/>
    <s v="東京"/>
    <s v="13"/>
    <x v="5"/>
    <x v="0"/>
    <x v="38"/>
    <n v="1"/>
  </r>
  <r>
    <s v="20101017E"/>
    <n v="20101017"/>
    <n v="20101017"/>
    <d v="2010-10-17T00:00:00"/>
    <s v="OL"/>
    <s v="_"/>
    <s v="_"/>
    <s v="_"/>
    <s v="_"/>
    <s v="_"/>
    <s v="関東学連盟新人戦"/>
    <s v="東京"/>
    <s v="13"/>
    <x v="5"/>
    <x v="0"/>
    <x v="38"/>
    <n v="1"/>
  </r>
  <r>
    <s v="20101023F"/>
    <n v="20101023"/>
    <n v="20101023"/>
    <d v="2010-10-23T00:00:00"/>
    <s v="OL"/>
    <s v="_"/>
    <s v="_"/>
    <s v="_"/>
    <s v="_"/>
    <s v="_"/>
    <s v="本郷スプリント2010"/>
    <s v="東京"/>
    <s v="13"/>
    <x v="5"/>
    <x v="0"/>
    <x v="38"/>
    <n v="1"/>
  </r>
  <r>
    <s v="20101024C"/>
    <n v="20101024"/>
    <n v="20101024"/>
    <d v="2010-10-24T00:00:00"/>
    <s v="OL"/>
    <s v="_"/>
    <s v="_"/>
    <s v="_"/>
    <s v="_"/>
    <s v="_"/>
    <s v="第11回東京都選手権大会"/>
    <s v="東京"/>
    <s v="13"/>
    <x v="5"/>
    <x v="0"/>
    <x v="38"/>
    <n v="1"/>
  </r>
  <r>
    <s v="20101120D"/>
    <n v="20101120"/>
    <n v="20101120"/>
    <d v="2010-11-20T00:00:00"/>
    <s v="OL"/>
    <s v="_"/>
    <s v="_"/>
    <s v="_"/>
    <s v="_"/>
    <s v="_"/>
    <s v="駒沢オリンピック公園大会"/>
    <s v="東京"/>
    <s v="13"/>
    <x v="5"/>
    <x v="0"/>
    <x v="38"/>
    <n v="1"/>
  </r>
  <r>
    <s v="20101218B"/>
    <n v="20101218"/>
    <n v="20101218"/>
    <d v="2010-12-18T00:00:00"/>
    <s v="OL"/>
    <s v="_"/>
    <s v="_"/>
    <s v="_"/>
    <s v="_"/>
    <s v="_"/>
    <s v="ES関東C X’masスプリント"/>
    <s v="東京"/>
    <s v="13"/>
    <x v="5"/>
    <x v="0"/>
    <x v="38"/>
    <n v="1"/>
  </r>
  <r>
    <s v="20100516C"/>
    <n v="20100516"/>
    <n v="20100516"/>
    <d v="2010-05-16T00:00:00"/>
    <s v="OL"/>
    <s v="_"/>
    <s v="_"/>
    <s v="_"/>
    <s v="_"/>
    <s v="_"/>
    <s v="パークO大会"/>
    <s v="神奈川"/>
    <s v="14"/>
    <x v="1"/>
    <x v="0"/>
    <x v="38"/>
    <n v="1"/>
  </r>
  <r>
    <s v="20101002A"/>
    <n v="20101002"/>
    <n v="20101002"/>
    <d v="2010-10-02T00:00:00"/>
    <s v="OL"/>
    <s v="_"/>
    <s v="_"/>
    <s v="_"/>
    <s v="_"/>
    <s v="_"/>
    <s v="第21回横浜OLクラブ大会"/>
    <s v="神奈川"/>
    <s v="14"/>
    <x v="1"/>
    <x v="0"/>
    <x v="38"/>
    <n v="1"/>
  </r>
  <r>
    <s v="20100926F"/>
    <n v="20100926"/>
    <n v="20100926"/>
    <d v="2010-09-26T00:00:00"/>
    <s v="OL"/>
    <s v="_"/>
    <s v="_"/>
    <s v="_"/>
    <s v="_"/>
    <s v="_"/>
    <s v="第24回新潟大学大会兼新潟協会杯"/>
    <s v="新潟"/>
    <s v="15"/>
    <x v="26"/>
    <x v="0"/>
    <x v="38"/>
    <n v="1"/>
  </r>
  <r>
    <s v="20101107G"/>
    <n v="20101107"/>
    <n v="20101107"/>
    <d v="2010-11-07T00:00:00"/>
    <s v="OL"/>
    <s v="_"/>
    <s v="_"/>
    <s v="_"/>
    <s v="_"/>
    <s v="_"/>
    <s v="立山アウトドアフェスティバル"/>
    <s v="富山"/>
    <s v="16"/>
    <x v="37"/>
    <x v="0"/>
    <x v="38"/>
    <n v="1"/>
  </r>
  <r>
    <s v="20100523D"/>
    <n v="20100523"/>
    <n v="20100523"/>
    <d v="2010-05-23T00:00:00"/>
    <s v="OL"/>
    <s v="_"/>
    <s v="_"/>
    <s v="_"/>
    <s v="_"/>
    <s v="_"/>
    <s v="第19回石川県民スポレク祭ふれあいOL大会"/>
    <s v="石川"/>
    <s v="17"/>
    <x v="13"/>
    <x v="0"/>
    <x v="38"/>
    <n v="1"/>
  </r>
  <r>
    <s v="20100627A"/>
    <n v="20100627"/>
    <n v="20100627"/>
    <d v="2010-06-27T00:00:00"/>
    <s v="OL"/>
    <s v="_"/>
    <s v="_"/>
    <s v="_"/>
    <s v="_"/>
    <s v="_"/>
    <s v="第53回金沢市民体育大会"/>
    <s v="石川"/>
    <s v="17"/>
    <x v="13"/>
    <x v="0"/>
    <x v="38"/>
    <n v="1"/>
  </r>
  <r>
    <s v="20100711A"/>
    <n v="20100711"/>
    <n v="20100711"/>
    <d v="2010-07-11T00:00:00"/>
    <s v="OL"/>
    <s v="_"/>
    <s v="_"/>
    <s v="_"/>
    <s v="_"/>
    <s v="_"/>
    <s v="第62回小松市民体育大会"/>
    <s v="石川"/>
    <s v="17"/>
    <x v="13"/>
    <x v="0"/>
    <x v="38"/>
    <n v="1"/>
  </r>
  <r>
    <s v="20100808A"/>
    <n v="20100808"/>
    <n v="20100808"/>
    <d v="2010-08-08T00:00:00"/>
    <s v="OL"/>
    <s v="_"/>
    <s v="_"/>
    <s v="_"/>
    <s v="_"/>
    <s v="_"/>
    <s v="第62回石川県民体育大会"/>
    <s v="石川"/>
    <s v="17"/>
    <x v="13"/>
    <x v="0"/>
    <x v="38"/>
    <n v="1"/>
  </r>
  <r>
    <s v="20101003C"/>
    <n v="20101003"/>
    <n v="20101003"/>
    <d v="2010-10-03T00:00:00"/>
    <s v="OL"/>
    <s v="_"/>
    <s v="_"/>
    <s v="_"/>
    <s v="_"/>
    <s v="_"/>
    <s v="金沢市民スポーツレク祭大会"/>
    <s v="石川"/>
    <s v="17"/>
    <x v="13"/>
    <x v="0"/>
    <x v="38"/>
    <n v="1"/>
  </r>
  <r>
    <s v="20101011A"/>
    <n v="20101011"/>
    <n v="20101011"/>
    <d v="2010-10-11T00:00:00"/>
    <s v="OL"/>
    <s v="_"/>
    <s v="_"/>
    <s v="s"/>
    <s v="_"/>
    <s v="_"/>
    <s v="石川健民祭兼津幡町スポレク大会"/>
    <s v="石川"/>
    <s v="17"/>
    <x v="13"/>
    <x v="0"/>
    <x v="38"/>
    <n v="1"/>
  </r>
  <r>
    <s v="20100425E"/>
    <n v="20100425"/>
    <n v="20100425"/>
    <d v="2010-04-25T00:00:00"/>
    <s v="OL"/>
    <s v="_"/>
    <s v="_"/>
    <s v="_"/>
    <s v="_"/>
    <s v="_"/>
    <s v="福井市春季市民大会"/>
    <s v="福井"/>
    <s v="18"/>
    <x v="12"/>
    <x v="0"/>
    <x v="38"/>
    <n v="1"/>
  </r>
  <r>
    <s v="20100620A"/>
    <n v="20100620"/>
    <n v="20100620"/>
    <d v="2010-06-20T00:00:00"/>
    <s v="OL"/>
    <s v="_"/>
    <s v="_"/>
    <s v="_"/>
    <s v="_"/>
    <s v="_"/>
    <s v="第61回福井市民体育大会"/>
    <s v="福井"/>
    <s v="18"/>
    <x v="12"/>
    <x v="0"/>
    <x v="38"/>
    <n v="1"/>
  </r>
  <r>
    <s v="20100904A"/>
    <n v="20100904"/>
    <n v="20100905"/>
    <s v="2010/9/4-5"/>
    <s v="OL"/>
    <s v="_"/>
    <s v="_"/>
    <s v="_"/>
    <s v="_"/>
    <s v="_"/>
    <s v="北陸2日間大会"/>
    <s v="福井"/>
    <s v="18"/>
    <x v="12"/>
    <x v="0"/>
    <x v="38"/>
    <n v="2"/>
  </r>
  <r>
    <s v="20100926C"/>
    <n v="20100926"/>
    <n v="20100926"/>
    <d v="2010-09-26T00:00:00"/>
    <s v="OL"/>
    <s v="_"/>
    <s v="_"/>
    <s v="s&amp;o"/>
    <s v="_"/>
    <s v="_"/>
    <s v="第39回福井市民スポレク大会"/>
    <s v="福井"/>
    <s v="18"/>
    <x v="12"/>
    <x v="0"/>
    <x v="38"/>
    <n v="1"/>
  </r>
  <r>
    <s v="20101017A"/>
    <n v="20101017"/>
    <n v="20101017"/>
    <d v="2010-10-17T00:00:00"/>
    <s v="OL"/>
    <s v="_"/>
    <s v="_"/>
    <s v="_&amp;O"/>
    <s v="_"/>
    <s v="_"/>
    <s v="福井市民秋季大会兼朝倉遺跡フォトO大会"/>
    <s v="福井"/>
    <s v="18"/>
    <x v="12"/>
    <x v="0"/>
    <x v="38"/>
    <n v="1"/>
  </r>
  <r>
    <s v="20100403A"/>
    <n v="20100403"/>
    <n v="20100403"/>
    <d v="2010-04-03T00:00:00"/>
    <s v="OL"/>
    <s v="_"/>
    <s v="_"/>
    <s v="_"/>
    <s v="_"/>
    <s v="_"/>
    <s v="第25回長野県大会"/>
    <s v="長野"/>
    <s v="20"/>
    <x v="19"/>
    <x v="0"/>
    <x v="38"/>
    <n v="1"/>
  </r>
  <r>
    <s v="20100612A"/>
    <n v="20100612"/>
    <n v="20100612"/>
    <d v="2010-06-12T00:00:00"/>
    <s v="OL&amp;ORR"/>
    <s v="_"/>
    <s v="_"/>
    <s v="_"/>
    <s v="_"/>
    <s v="_"/>
    <s v="菅平リゲイン"/>
    <s v="長野"/>
    <s v="20"/>
    <x v="19"/>
    <x v="0"/>
    <x v="38"/>
    <n v="1"/>
  </r>
  <r>
    <s v="20100828B"/>
    <n v="20100828"/>
    <n v="20100828"/>
    <d v="2010-08-28T00:00:00"/>
    <s v="OL"/>
    <s v="_"/>
    <s v="_"/>
    <s v="_"/>
    <s v="_"/>
    <s v="_"/>
    <s v="第26回長野県大会＜BBQ付＞"/>
    <s v="長野"/>
    <s v="20"/>
    <x v="19"/>
    <x v="0"/>
    <x v="38"/>
    <n v="1"/>
  </r>
  <r>
    <s v="20100918A"/>
    <n v="20100918"/>
    <n v="20100920"/>
    <s v="2010/9/18-20"/>
    <s v="OL"/>
    <s v="_"/>
    <s v="_"/>
    <s v="_"/>
    <s v="_"/>
    <s v="_"/>
    <s v="駒ヶ根3days2010"/>
    <s v="長野"/>
    <s v="20"/>
    <x v="19"/>
    <x v="0"/>
    <x v="38"/>
    <n v="3"/>
  </r>
  <r>
    <s v="20101003A"/>
    <n v="20101002"/>
    <n v="20101002"/>
    <d v="2010-10-02T00:00:00"/>
    <s v="OL"/>
    <s v="_"/>
    <s v="_"/>
    <s v="_"/>
    <s v="_"/>
    <s v="_"/>
    <s v="(1日目)第27回長野県大会"/>
    <s v="長野"/>
    <s v="20"/>
    <x v="19"/>
    <x v="0"/>
    <x v="38"/>
    <n v="1"/>
  </r>
  <r>
    <s v="20100821A"/>
    <n v="20100821"/>
    <n v="20100821"/>
    <s v="2010/8/21-22"/>
    <s v="OL&amp;ORR"/>
    <s v="_"/>
    <s v="_"/>
    <s v="_"/>
    <s v="_"/>
    <s v="_"/>
    <s v="菅平高原24大会"/>
    <s v="長野"/>
    <s v="20"/>
    <x v="19"/>
    <x v="0"/>
    <x v="38"/>
    <n v="1"/>
  </r>
  <r>
    <s v="20100919A"/>
    <n v="20100919"/>
    <n v="20100919"/>
    <d v="2010-09-19T00:00:00"/>
    <s v="OL"/>
    <s v="_"/>
    <s v="_"/>
    <s v="_"/>
    <s v="_"/>
    <s v="_"/>
    <s v="第4回岐阜県民スポーツ大会"/>
    <s v="岐阜"/>
    <s v="21"/>
    <x v="14"/>
    <x v="0"/>
    <x v="38"/>
    <n v="1"/>
  </r>
  <r>
    <s v="20101103A"/>
    <n v="20101103"/>
    <n v="20101103"/>
    <d v="2010-11-03T00:00:00"/>
    <s v="OL"/>
    <s v="_"/>
    <s v="_"/>
    <s v="_"/>
    <s v="_"/>
    <s v="_"/>
    <s v="岐阜県レクフェスティバル大会"/>
    <s v="岐阜"/>
    <s v="21"/>
    <x v="14"/>
    <x v="0"/>
    <x v="38"/>
    <n v="1"/>
  </r>
  <r>
    <s v="20101106A"/>
    <n v="20101106"/>
    <n v="20101107"/>
    <s v="2010/11/6-7"/>
    <s v="OL&amp;ORR"/>
    <s v="_"/>
    <s v="_"/>
    <s v="_"/>
    <s v="_"/>
    <s v="_"/>
    <s v="タイムトライアルin岐阜乗鞍"/>
    <s v="岐阜"/>
    <s v="21"/>
    <x v="14"/>
    <x v="0"/>
    <x v="38"/>
    <n v="2"/>
  </r>
  <r>
    <s v="20100227B"/>
    <n v="20100227"/>
    <n v="20100227"/>
    <d v="2010-02-27T00:00:00"/>
    <s v="OL"/>
    <s v="_"/>
    <s v="_"/>
    <s v="_"/>
    <s v="_"/>
    <s v="_"/>
    <s v="村山口登山道リニューアル記念＆FUJI2010プレイベント"/>
    <s v="静岡"/>
    <s v="22"/>
    <x v="21"/>
    <x v="0"/>
    <x v="38"/>
    <n v="1"/>
  </r>
  <r>
    <s v="20100228B"/>
    <n v="20100228"/>
    <n v="20100228"/>
    <d v="2010-02-28T00:00:00"/>
    <s v="OL"/>
    <s v="_"/>
    <s v="_"/>
    <s v="s"/>
    <s v="_"/>
    <s v="_"/>
    <s v="静岡大学大会、併設市民イベント"/>
    <s v="静岡"/>
    <s v="22"/>
    <x v="21"/>
    <x v="0"/>
    <x v="38"/>
    <n v="1"/>
  </r>
  <r>
    <s v="20100321B"/>
    <n v="20100321"/>
    <n v="20100321"/>
    <d v="2010-03-21T00:00:00"/>
    <s v="OL"/>
    <s v="_"/>
    <s v="_"/>
    <s v="_"/>
    <s v="_"/>
    <s v="_"/>
    <s v="森林公園初心者大会"/>
    <s v="静岡"/>
    <s v="22"/>
    <x v="21"/>
    <x v="0"/>
    <x v="38"/>
    <n v="1"/>
  </r>
  <r>
    <s v="20100404E"/>
    <n v="20100404"/>
    <n v="20100404"/>
    <d v="2010-04-04T00:00:00"/>
    <s v="OL"/>
    <s v="_"/>
    <s v="_"/>
    <s v="_"/>
    <s v="_"/>
    <s v="_"/>
    <s v="FUJIシリーズ2010-1"/>
    <s v="静岡"/>
    <s v="22"/>
    <x v="21"/>
    <x v="0"/>
    <x v="38"/>
    <n v="1"/>
  </r>
  <r>
    <s v="20100411C"/>
    <n v="20100411"/>
    <n v="20100411"/>
    <d v="2010-04-11T00:00:00"/>
    <s v="OL"/>
    <s v="_"/>
    <s v="_"/>
    <s v="_"/>
    <s v="_"/>
    <s v="_"/>
    <s v="FUJIシリーズ2010-2"/>
    <s v="静岡"/>
    <s v="22"/>
    <x v="21"/>
    <x v="0"/>
    <x v="38"/>
    <n v="1"/>
  </r>
  <r>
    <s v="20100505A"/>
    <n v="20100505"/>
    <n v="20100505"/>
    <d v="2010-05-05T00:00:00"/>
    <s v="OL"/>
    <s v="_"/>
    <s v="_"/>
    <s v="_"/>
    <s v="_"/>
    <s v="_"/>
    <s v="エコパファミリー大会"/>
    <s v="静岡"/>
    <s v="22"/>
    <x v="21"/>
    <x v="0"/>
    <x v="38"/>
    <n v="1"/>
  </r>
  <r>
    <s v="20100508A"/>
    <n v="20100508"/>
    <n v="20100508"/>
    <d v="2010-05-08T00:00:00"/>
    <s v="OL"/>
    <s v="_"/>
    <s v="_"/>
    <s v="_"/>
    <s v="_"/>
    <s v="_"/>
    <s v="FUJIシリーズ2010-3"/>
    <s v="静岡"/>
    <s v="22"/>
    <x v="21"/>
    <x v="0"/>
    <x v="38"/>
    <n v="1"/>
  </r>
  <r>
    <s v="20100509B"/>
    <n v="20100509"/>
    <n v="20100509"/>
    <d v="2010-05-09T00:00:00"/>
    <s v="OL"/>
    <s v="_"/>
    <s v="_"/>
    <s v="_"/>
    <s v="_"/>
    <s v="_"/>
    <s v="FUJIシリーズ2010-4"/>
    <s v="静岡"/>
    <s v="22"/>
    <x v="21"/>
    <x v="0"/>
    <x v="38"/>
    <n v="1"/>
  </r>
  <r>
    <s v="20100530F"/>
    <n v="20100530"/>
    <n v="20100530"/>
    <d v="2010-05-30T00:00:00"/>
    <s v="OL"/>
    <s v="_"/>
    <s v="_"/>
    <s v="s"/>
    <s v="_"/>
    <s v="_"/>
    <s v="第17回静岡県民スポレク祭大会"/>
    <s v="静岡"/>
    <s v="22"/>
    <x v="21"/>
    <x v="0"/>
    <x v="38"/>
    <n v="1"/>
  </r>
  <r>
    <s v="20100627C"/>
    <n v="20100627"/>
    <n v="20100627"/>
    <d v="2010-06-27T00:00:00"/>
    <s v="OL"/>
    <s v="_"/>
    <s v="_"/>
    <s v="_"/>
    <s v="_"/>
    <s v="_"/>
    <s v="2010東海学生選手権"/>
    <s v="静岡"/>
    <s v="22"/>
    <x v="21"/>
    <x v="0"/>
    <x v="38"/>
    <n v="1"/>
  </r>
  <r>
    <s v="20100912D"/>
    <n v="20100912"/>
    <n v="20100912"/>
    <d v="2010-09-12T00:00:00"/>
    <s v="OL"/>
    <s v="_"/>
    <s v="_"/>
    <s v="_"/>
    <s v="_"/>
    <s v="B"/>
    <s v="富士山こどもの国大会"/>
    <s v="静岡"/>
    <s v="22"/>
    <x v="21"/>
    <x v="0"/>
    <x v="38"/>
    <n v="1"/>
  </r>
  <r>
    <s v="20101106C"/>
    <n v="20101106"/>
    <n v="20101106"/>
    <d v="2010-11-06T00:00:00"/>
    <s v="OL"/>
    <s v="_"/>
    <s v="_"/>
    <s v="_"/>
    <s v="_"/>
    <s v="_"/>
    <s v="藤枝市大会兼静岡県民大会"/>
    <s v="静岡"/>
    <s v="22"/>
    <x v="21"/>
    <x v="0"/>
    <x v="38"/>
    <n v="1"/>
  </r>
  <r>
    <s v="20101113A"/>
    <n v="20101113"/>
    <n v="20101113"/>
    <d v="2010-11-13T00:00:00"/>
    <s v="OL"/>
    <s v="_"/>
    <s v="_"/>
    <s v="_"/>
    <s v="_"/>
    <s v="_"/>
    <s v="Fujiシリーズ#5"/>
    <s v="静岡"/>
    <s v="22"/>
    <x v="21"/>
    <x v="0"/>
    <x v="38"/>
    <n v="1"/>
  </r>
  <r>
    <s v="20101114A"/>
    <n v="20101114"/>
    <n v="20101114"/>
    <d v="2010-11-14T00:00:00"/>
    <s v="OL"/>
    <s v="_"/>
    <s v="_"/>
    <s v="_"/>
    <s v="_"/>
    <s v="_"/>
    <s v="Fujiシリーズ#6"/>
    <s v="静岡"/>
    <s v="22"/>
    <x v="21"/>
    <x v="0"/>
    <x v="38"/>
    <n v="1"/>
  </r>
  <r>
    <s v="20101128B"/>
    <n v="20101127"/>
    <n v="20101127"/>
    <s v="2010/11/27-28"/>
    <s v="OL&amp;ORR"/>
    <s v="_"/>
    <s v="_"/>
    <s v="_"/>
    <s v="_"/>
    <s v="_"/>
    <s v="オリエンテーリングin朝霧"/>
    <s v="静岡"/>
    <s v="22"/>
    <x v="21"/>
    <x v="0"/>
    <x v="38"/>
    <n v="1"/>
  </r>
  <r>
    <s v="20101205A"/>
    <n v="20101205"/>
    <n v="20101205"/>
    <d v="2010-12-05T00:00:00"/>
    <s v="OL"/>
    <s v="_"/>
    <s v="_"/>
    <s v="_"/>
    <s v="_"/>
    <s v="_"/>
    <s v="[JOA:B]第52回中日東海ブロック大会"/>
    <s v="静岡"/>
    <s v="22"/>
    <x v="21"/>
    <x v="0"/>
    <x v="38"/>
    <n v="1"/>
  </r>
  <r>
    <s v="20100116A2"/>
    <n v="20100116"/>
    <n v="20100117"/>
    <d v="2010-01-17T00:00:00"/>
    <s v="OL"/>
    <s v="_"/>
    <s v="_"/>
    <s v="_"/>
    <s v="_"/>
    <s v="_"/>
    <s v="愛知OLCフットO大会"/>
    <s v="愛知"/>
    <s v="23"/>
    <x v="8"/>
    <x v="0"/>
    <x v="38"/>
    <n v="2"/>
  </r>
  <r>
    <s v="20100124E"/>
    <n v="20100124"/>
    <n v="20100124"/>
    <d v="2010-01-24T00:00:00"/>
    <s v="OL"/>
    <s v="_"/>
    <s v="_"/>
    <s v="r"/>
    <s v="_"/>
    <s v="_"/>
    <s v="第22回東海クラブカップリレー"/>
    <s v="愛知"/>
    <s v="23"/>
    <x v="8"/>
    <x v="0"/>
    <x v="38"/>
    <n v="1"/>
  </r>
  <r>
    <s v="20100131B"/>
    <n v="20100131"/>
    <n v="20100131"/>
    <d v="2010-01-31T00:00:00"/>
    <s v="OL"/>
    <s v="_"/>
    <s v="_"/>
    <s v="_"/>
    <s v="_"/>
    <s v="_"/>
    <s v="第2回昇竜杯"/>
    <s v="愛知"/>
    <s v="23"/>
    <x v="8"/>
    <x v="0"/>
    <x v="38"/>
    <n v="1"/>
  </r>
  <r>
    <s v="20100418A"/>
    <n v="20100418"/>
    <n v="20100418"/>
    <d v="2010-04-18T00:00:00"/>
    <s v="OL"/>
    <s v="_"/>
    <s v="_"/>
    <s v="_"/>
    <s v="_"/>
    <s v="_"/>
    <s v="第66回岡崎市大会"/>
    <s v="愛知"/>
    <s v="23"/>
    <x v="8"/>
    <x v="0"/>
    <x v="38"/>
    <n v="1"/>
  </r>
  <r>
    <s v="20100501A"/>
    <n v="20100430"/>
    <n v="20100435"/>
    <s v="2010/4/30-5/5"/>
    <s v="OL"/>
    <s v="_"/>
    <s v="_"/>
    <s v="_&amp;r"/>
    <s v="_"/>
    <s v="_"/>
    <s v="[JOA]第2回アジア選手権[alt se:21121][/alt]"/>
    <s v="愛知"/>
    <s v="23"/>
    <x v="8"/>
    <x v="0"/>
    <x v="38"/>
    <n v="6"/>
  </r>
  <r>
    <s v="20100503A"/>
    <n v="20100503"/>
    <n v="20100503"/>
    <d v="2010-05-03T00:00:00"/>
    <s v="OL"/>
    <s v="_"/>
    <s v="_"/>
    <s v="_"/>
    <s v="_"/>
    <s v="_"/>
    <s v="フラワーウォーク2010＜参加費無料＞"/>
    <s v="愛知"/>
    <s v="23"/>
    <x v="8"/>
    <x v="0"/>
    <x v="38"/>
    <n v="1"/>
  </r>
  <r>
    <s v="20100523B"/>
    <n v="20100523"/>
    <n v="20100523"/>
    <d v="2010-05-23T00:00:00"/>
    <s v="OL"/>
    <s v="_"/>
    <s v="_"/>
    <s v="_"/>
    <s v="_"/>
    <s v="_"/>
    <s v="フラワーウォーク2010＜参加費無料＞"/>
    <s v="愛知"/>
    <s v="23"/>
    <x v="8"/>
    <x v="0"/>
    <x v="38"/>
    <n v="1"/>
  </r>
  <r>
    <s v="20100523H"/>
    <n v="20100523"/>
    <n v="20100523"/>
    <d v="2010-05-23T00:00:00"/>
    <s v="OL"/>
    <s v="_"/>
    <s v="_"/>
    <s v="_"/>
    <s v="_"/>
    <s v="_"/>
    <s v="岡崎オリエンテーリング教室第1回"/>
    <s v="愛知"/>
    <s v="23"/>
    <x v="8"/>
    <x v="0"/>
    <x v="38"/>
    <n v="1"/>
  </r>
  <r>
    <s v="20100530H"/>
    <n v="20100530"/>
    <n v="20100530"/>
    <d v="2010-05-30T00:00:00"/>
    <s v="OL"/>
    <s v="_"/>
    <s v="_"/>
    <s v="_"/>
    <s v="_"/>
    <s v="_"/>
    <s v="第2回豊田スタジアム大会"/>
    <s v="愛知"/>
    <s v="23"/>
    <x v="8"/>
    <x v="0"/>
    <x v="38"/>
    <n v="1"/>
  </r>
  <r>
    <s v="20100606B"/>
    <n v="20100606"/>
    <n v="20100606"/>
    <d v="2010-06-06T00:00:00"/>
    <s v="OL"/>
    <s v="_"/>
    <s v="_"/>
    <s v="_"/>
    <s v="_"/>
    <s v="_"/>
    <s v="フラワーウォーク2010＆オリエンテーリング＜参加費無料＞"/>
    <s v="愛知"/>
    <s v="23"/>
    <x v="8"/>
    <x v="0"/>
    <x v="38"/>
    <n v="1"/>
  </r>
  <r>
    <s v="20100613B"/>
    <n v="20100613"/>
    <n v="20100613"/>
    <d v="2010-06-13T00:00:00"/>
    <s v="OL"/>
    <s v="_"/>
    <s v="_"/>
    <s v="_"/>
    <s v="_"/>
    <s v="_"/>
    <s v="フラワーウォーク2010＜参加費無料＞"/>
    <s v="愛知"/>
    <s v="23"/>
    <x v="8"/>
    <x v="0"/>
    <x v="38"/>
    <n v="1"/>
  </r>
  <r>
    <s v="20100620C"/>
    <n v="20100620"/>
    <n v="20100620"/>
    <d v="2010-06-20T00:00:00"/>
    <s v="OL"/>
    <s v="_"/>
    <s v="_"/>
    <s v="_"/>
    <s v="_"/>
    <s v="_"/>
    <s v="岡崎オリエンテーリング教室第2回"/>
    <s v="愛知"/>
    <s v="23"/>
    <x v="8"/>
    <x v="0"/>
    <x v="38"/>
    <n v="1"/>
  </r>
  <r>
    <s v="20100725A"/>
    <n v="20100725"/>
    <n v="20100725"/>
    <d v="2010-07-25T00:00:00"/>
    <s v="OL"/>
    <s v="_"/>
    <s v="_"/>
    <s v="_"/>
    <s v="_"/>
    <s v="_"/>
    <s v="岡崎オリエンテーリング教室第3回"/>
    <s v="愛知"/>
    <s v="23"/>
    <x v="8"/>
    <x v="0"/>
    <x v="38"/>
    <n v="1"/>
  </r>
  <r>
    <s v="20100829B"/>
    <n v="20100829"/>
    <n v="20100829"/>
    <d v="2010-08-29T00:00:00"/>
    <s v="OL"/>
    <s v="_"/>
    <s v="_"/>
    <s v="_"/>
    <s v="_"/>
    <s v="_"/>
    <s v="岡崎オリエンテーリング教室第4回"/>
    <s v="愛知"/>
    <s v="23"/>
    <x v="8"/>
    <x v="0"/>
    <x v="38"/>
    <n v="1"/>
  </r>
  <r>
    <s v="20101003F"/>
    <n v="20101003"/>
    <n v="20101003"/>
    <d v="2010-10-03T00:00:00"/>
    <s v="OL"/>
    <s v="_"/>
    <s v="_"/>
    <s v="_"/>
    <s v="_"/>
    <s v="_"/>
    <s v="Nagoya Park-O Tour 第1戦"/>
    <s v="愛知"/>
    <s v="23"/>
    <x v="8"/>
    <x v="0"/>
    <x v="38"/>
    <n v="1"/>
  </r>
  <r>
    <s v="20101010A"/>
    <n v="20101010"/>
    <n v="20101010"/>
    <d v="2010-10-10T00:00:00"/>
    <s v="OL"/>
    <s v="_"/>
    <s v="_"/>
    <s v="_"/>
    <s v="_"/>
    <s v="_"/>
    <s v="第4回名大椙山大会兼愛知県民大会"/>
    <s v="愛知"/>
    <s v="23"/>
    <x v="8"/>
    <x v="0"/>
    <x v="38"/>
    <n v="1"/>
  </r>
  <r>
    <s v="20101017F"/>
    <n v="20101016"/>
    <n v="20101017"/>
    <s v="2010/10/16-17"/>
    <s v="OL"/>
    <s v="_"/>
    <s v="_"/>
    <s v="_"/>
    <s v="_"/>
    <s v="_"/>
    <s v="小牧山城大会"/>
    <s v="愛知"/>
    <s v="23"/>
    <x v="8"/>
    <x v="0"/>
    <x v="38"/>
    <n v="2"/>
  </r>
  <r>
    <s v="20101024B"/>
    <n v="20101024"/>
    <n v="20101024"/>
    <d v="2010-10-24T00:00:00"/>
    <s v="OL"/>
    <s v="_"/>
    <s v="_"/>
    <s v="_"/>
    <s v="_"/>
    <s v="_"/>
    <s v="第8回岡崎市民大会"/>
    <s v="愛知"/>
    <s v="23"/>
    <x v="8"/>
    <x v="0"/>
    <x v="38"/>
    <n v="1"/>
  </r>
  <r>
    <s v="20101031D"/>
    <n v="20101031"/>
    <n v="20101031"/>
    <d v="2010-10-31T00:00:00"/>
    <s v="OL"/>
    <s v="_"/>
    <s v="_"/>
    <s v="_"/>
    <s v="_"/>
    <s v="_"/>
    <s v="Nagoya Park-O Tour 第2戦"/>
    <s v="愛知"/>
    <s v="23"/>
    <x v="8"/>
    <x v="0"/>
    <x v="38"/>
    <n v="1"/>
  </r>
  <r>
    <s v="20101107E"/>
    <n v="20101107"/>
    <n v="20101107"/>
    <d v="2010-11-07T00:00:00"/>
    <s v="OL"/>
    <s v="_"/>
    <s v="_"/>
    <s v="_"/>
    <s v="_"/>
    <s v="_"/>
    <s v="愛知スポレク大会"/>
    <s v="愛知"/>
    <s v="23"/>
    <x v="8"/>
    <x v="0"/>
    <x v="38"/>
    <n v="1"/>
  </r>
  <r>
    <s v="20101219A"/>
    <n v="20101219"/>
    <n v="20101219"/>
    <d v="2010-12-19T00:00:00"/>
    <s v="OL"/>
    <s v="_"/>
    <s v="_"/>
    <s v="_"/>
    <s v="_"/>
    <s v="_"/>
    <s v="岡崎オリエンテーリング教室第5回"/>
    <s v="愛知"/>
    <s v="23"/>
    <x v="8"/>
    <x v="0"/>
    <x v="38"/>
    <n v="1"/>
  </r>
  <r>
    <s v="20100328B"/>
    <n v="20100328"/>
    <n v="20100328"/>
    <d v="2010-03-28T00:00:00"/>
    <s v="OL"/>
    <s v="_"/>
    <s v="_"/>
    <s v="_"/>
    <s v="_"/>
    <s v="_"/>
    <s v="亀山市民大会＜IE限定です＞"/>
    <s v="三重"/>
    <s v="24"/>
    <x v="28"/>
    <x v="0"/>
    <x v="38"/>
    <n v="1"/>
  </r>
  <r>
    <s v="20101127A"/>
    <n v="20101127"/>
    <n v="20101127"/>
    <d v="2010-11-27T00:00:00"/>
    <s v="OL"/>
    <s v="_"/>
    <s v="_"/>
    <s v="_"/>
    <s v="_"/>
    <s v="_"/>
    <s v="みえスポーツフェスティバル大会"/>
    <s v="三重"/>
    <s v="24"/>
    <x v="28"/>
    <x v="0"/>
    <x v="38"/>
    <n v="1"/>
  </r>
  <r>
    <s v="20100220A"/>
    <n v="20100220"/>
    <n v="20100221"/>
    <s v="2010/2/20-21"/>
    <s v="OL"/>
    <s v="_"/>
    <s v="_"/>
    <s v="_"/>
    <s v="_"/>
    <s v="_"/>
    <s v="学生オリエンテーリング滋賀2日間大会([JOA:B]含む)"/>
    <s v="滋賀"/>
    <s v="25"/>
    <x v="27"/>
    <x v="0"/>
    <x v="38"/>
    <n v="2"/>
  </r>
  <r>
    <s v="20100509C"/>
    <n v="20100509"/>
    <n v="20100509"/>
    <d v="2010-05-09T00:00:00"/>
    <s v="OL"/>
    <s v="_"/>
    <s v="_"/>
    <s v="_"/>
    <s v="_"/>
    <s v="_"/>
    <s v="関西学連第1回定例戦"/>
    <s v="滋賀"/>
    <s v="25"/>
    <x v="27"/>
    <x v="0"/>
    <x v="38"/>
    <n v="1"/>
  </r>
  <r>
    <s v="20101016A"/>
    <n v="20101016"/>
    <n v="20101016"/>
    <d v="2010-10-16T00:00:00"/>
    <s v="OL"/>
    <s v="_"/>
    <s v="_"/>
    <s v="_"/>
    <s v="_"/>
    <s v="_"/>
    <s v="[JOA:S]パークOツァーin関西・滋賀大会"/>
    <s v="滋賀"/>
    <s v="25"/>
    <x v="27"/>
    <x v="0"/>
    <x v="38"/>
    <n v="1"/>
  </r>
  <r>
    <s v="20101017B"/>
    <n v="20101017"/>
    <n v="20101017"/>
    <d v="2010-10-17T00:00:00"/>
    <s v="OL"/>
    <s v="_"/>
    <s v="_"/>
    <s v="r"/>
    <s v="_"/>
    <s v="_"/>
    <s v="第27回ウェスタンカップリレー"/>
    <s v="滋賀"/>
    <s v="25"/>
    <x v="27"/>
    <x v="0"/>
    <x v="38"/>
    <n v="1"/>
  </r>
  <r>
    <s v="20100214B"/>
    <n v="20100214"/>
    <n v="20100214"/>
    <d v="2010-02-14T00:00:00"/>
    <s v="OL"/>
    <s v="_"/>
    <s v="_"/>
    <s v="_&amp;s"/>
    <s v="_"/>
    <s v="_"/>
    <s v="京都市民総体OL大会兼第7回八田記念OL大会"/>
    <s v="京都"/>
    <s v="26"/>
    <x v="22"/>
    <x v="0"/>
    <x v="38"/>
    <n v="1"/>
  </r>
  <r>
    <s v="20100530C"/>
    <n v="20100530"/>
    <n v="20100530"/>
    <d v="2010-05-30T00:00:00"/>
    <s v="OL"/>
    <s v="_"/>
    <s v="_"/>
    <s v="_"/>
    <s v="_"/>
    <s v="_"/>
    <s v="第8回ぞんび～ず大会"/>
    <s v="京都"/>
    <s v="26"/>
    <x v="22"/>
    <x v="0"/>
    <x v="38"/>
    <n v="1"/>
  </r>
  <r>
    <s v="20100530D"/>
    <n v="20100530"/>
    <n v="20100530"/>
    <d v="2010-05-30T00:00:00"/>
    <s v="OL"/>
    <s v="_"/>
    <s v="_&amp;c"/>
    <s v="_"/>
    <s v="_"/>
    <s v="_"/>
    <s v="オリエンテーリング教室＆ミニ大会"/>
    <s v="京都"/>
    <s v="26"/>
    <x v="22"/>
    <x v="0"/>
    <x v="38"/>
    <n v="1"/>
  </r>
  <r>
    <s v="20100926A"/>
    <n v="20100926"/>
    <n v="20100926"/>
    <d v="2010-09-26T00:00:00"/>
    <s v="OL"/>
    <s v="_"/>
    <s v="_"/>
    <s v="_"/>
    <s v="_"/>
    <s v="_"/>
    <s v="[JOA:S]パークOツァーin関西・京都大会"/>
    <s v="京都"/>
    <s v="26"/>
    <x v="22"/>
    <x v="0"/>
    <x v="38"/>
    <n v="1"/>
  </r>
  <r>
    <s v="20101031E"/>
    <n v="20101031"/>
    <n v="20101031"/>
    <d v="2010-10-31T00:00:00"/>
    <s v="OL"/>
    <s v="_"/>
    <s v="_"/>
    <s v="_"/>
    <s v="_"/>
    <s v="_"/>
    <s v="関西学連定例戦"/>
    <s v="京都"/>
    <s v="26"/>
    <x v="22"/>
    <x v="0"/>
    <x v="38"/>
    <n v="1"/>
  </r>
  <r>
    <s v="20101114B"/>
    <n v="20101114"/>
    <n v="20101114"/>
    <d v="2010-11-14T00:00:00"/>
    <s v="OL"/>
    <s v="_"/>
    <s v="_"/>
    <s v="_"/>
    <s v="_"/>
    <s v="_"/>
    <s v="みやこOLC25周年大会"/>
    <s v="京都"/>
    <s v="26"/>
    <x v="22"/>
    <x v="0"/>
    <x v="38"/>
    <n v="1"/>
  </r>
  <r>
    <s v="20101212B"/>
    <n v="20101212"/>
    <n v="20101212"/>
    <d v="2010-12-12T00:00:00"/>
    <s v="OL&amp;ORR"/>
    <s v="_"/>
    <s v="_"/>
    <s v="_"/>
    <s v="_"/>
    <s v="_"/>
    <s v="第17回東山36峰マウンテンマラソン"/>
    <s v="京都"/>
    <s v="26"/>
    <x v="22"/>
    <x v="0"/>
    <x v="38"/>
    <n v="1"/>
  </r>
  <r>
    <s v="20100103A"/>
    <n v="20100103"/>
    <n v="20100103"/>
    <d v="2010-01-03T00:00:00"/>
    <s v="OL"/>
    <s v="_"/>
    <s v="_"/>
    <s v="_"/>
    <s v="_"/>
    <s v="_"/>
    <s v="第25回KOLA新春OL大会"/>
    <s v="大阪"/>
    <s v="27"/>
    <x v="23"/>
    <x v="0"/>
    <x v="38"/>
    <n v="1"/>
  </r>
  <r>
    <s v="20100410A"/>
    <n v="20100410"/>
    <n v="20100410"/>
    <d v="2010-04-10T00:00:00"/>
    <s v="OL"/>
    <s v="_"/>
    <s v="_"/>
    <s v="_"/>
    <s v="_"/>
    <s v="_"/>
    <s v="岸和田市民大会"/>
    <s v="大阪"/>
    <s v="27"/>
    <x v="23"/>
    <x v="0"/>
    <x v="38"/>
    <n v="1"/>
  </r>
  <r>
    <s v="20100731A"/>
    <n v="20100731"/>
    <n v="20100731"/>
    <d v="2010-07-31T00:00:00"/>
    <s v="OL"/>
    <s v="_"/>
    <s v="_"/>
    <s v="_"/>
    <s v="_"/>
    <s v="_"/>
    <s v="KOLAたそがれO兼パークO関西・深北緑地"/>
    <s v="大阪"/>
    <s v="27"/>
    <x v="23"/>
    <x v="0"/>
    <x v="38"/>
    <n v="1"/>
  </r>
  <r>
    <s v="20100124D"/>
    <n v="20100124"/>
    <n v="20100124"/>
    <d v="2010-01-24T00:00:00"/>
    <s v="OL"/>
    <s v="_"/>
    <s v="_"/>
    <s v="c"/>
    <s v="_"/>
    <s v="_"/>
    <s v="OCADセミナー"/>
    <s v="兵庫"/>
    <s v="28"/>
    <x v="34"/>
    <x v="0"/>
    <x v="38"/>
    <n v="1"/>
  </r>
  <r>
    <s v="20101120A"/>
    <n v="20101120"/>
    <n v="20101120"/>
    <d v="2010-11-20T00:00:00"/>
    <s v="OL"/>
    <s v="_"/>
    <s v="_"/>
    <s v="_"/>
    <s v="_"/>
    <s v="_"/>
    <s v="[JOA:S]パークOツァーin関西・しあわせの村大会"/>
    <s v="兵庫"/>
    <s v="28"/>
    <x v="34"/>
    <x v="0"/>
    <x v="38"/>
    <n v="1"/>
  </r>
  <r>
    <s v="20100516B"/>
    <n v="20100516"/>
    <n v="20100516"/>
    <d v="2010-05-16T00:00:00"/>
    <s v="OL"/>
    <s v="_"/>
    <s v="_"/>
    <s v="_"/>
    <s v="_"/>
    <s v="_"/>
    <s v="オリエンテーリングの集い"/>
    <s v="奈良"/>
    <s v="29"/>
    <x v="31"/>
    <x v="0"/>
    <x v="38"/>
    <n v="1"/>
  </r>
  <r>
    <s v="20100529A"/>
    <n v="20100529"/>
    <n v="20100529"/>
    <d v="2010-05-29T00:00:00"/>
    <s v="OL"/>
    <s v="_"/>
    <s v="_"/>
    <s v="_"/>
    <s v="_"/>
    <s v="_"/>
    <s v="生駒山麓公園大会"/>
    <s v="奈良"/>
    <s v="29"/>
    <x v="31"/>
    <x v="0"/>
    <x v="38"/>
    <n v="1"/>
  </r>
  <r>
    <s v="20100620B"/>
    <n v="20100620"/>
    <n v="20100620"/>
    <d v="2010-06-20T00:00:00"/>
    <s v="OL"/>
    <s v="_"/>
    <s v="_"/>
    <s v="_"/>
    <s v="_"/>
    <s v="_"/>
    <s v="関西学連ロングセレ"/>
    <s v="奈良"/>
    <s v="29"/>
    <x v="31"/>
    <x v="0"/>
    <x v="38"/>
    <n v="1"/>
  </r>
  <r>
    <s v="20101121A"/>
    <n v="20101121"/>
    <n v="20101121"/>
    <d v="2010-11-21T00:00:00"/>
    <s v="OL"/>
    <s v="_"/>
    <s v="_"/>
    <s v="_"/>
    <s v="_"/>
    <s v="_"/>
    <s v="[JOA:A]大阪OLC35周年記念大会(インカレロング共催)"/>
    <s v="奈良"/>
    <s v="29"/>
    <x v="31"/>
    <x v="0"/>
    <x v="38"/>
    <n v="1"/>
  </r>
  <r>
    <s v="20100117D"/>
    <n v="20100117"/>
    <n v="20100117"/>
    <d v="2010-01-17T00:00:00"/>
    <s v="OL"/>
    <s v="_"/>
    <s v="_"/>
    <s v="s"/>
    <s v="_"/>
    <s v="_"/>
    <s v="和歌山県民大会"/>
    <s v="和歌山"/>
    <s v="30"/>
    <x v="24"/>
    <x v="0"/>
    <x v="38"/>
    <n v="1"/>
  </r>
  <r>
    <s v="20101219B"/>
    <n v="20101219"/>
    <n v="20101219"/>
    <d v="2010-12-19T00:00:00"/>
    <s v="OL"/>
    <s v="_"/>
    <s v="_"/>
    <s v="ｓ"/>
    <s v="_"/>
    <s v="_"/>
    <s v="和歌山県民大会"/>
    <s v="和歌山"/>
    <s v="30"/>
    <x v="24"/>
    <x v="0"/>
    <x v="38"/>
    <n v="1"/>
  </r>
  <r>
    <s v="20100613E"/>
    <n v="20100613"/>
    <n v="20100613"/>
    <d v="2010-06-13T00:00:00"/>
    <s v="OL"/>
    <s v="_"/>
    <s v="_"/>
    <s v="_"/>
    <s v="_"/>
    <s v="_"/>
    <s v="春の松江大会"/>
    <s v="島根"/>
    <s v="32"/>
    <x v="6"/>
    <x v="0"/>
    <x v="38"/>
    <n v="1"/>
  </r>
  <r>
    <s v="20100923B"/>
    <n v="20100923"/>
    <n v="20100924"/>
    <s v="2010/9/23-24"/>
    <s v="OL"/>
    <s v="_"/>
    <s v="_"/>
    <s v="_"/>
    <s v="_"/>
    <s v="_"/>
    <s v="第32回さんべ祭大会"/>
    <s v="島根"/>
    <s v="32"/>
    <x v="6"/>
    <x v="0"/>
    <x v="38"/>
    <n v="2"/>
  </r>
  <r>
    <s v="20100926H"/>
    <n v="20100926"/>
    <n v="20100926"/>
    <d v="2010-09-26T00:00:00"/>
    <s v="OL"/>
    <s v="_"/>
    <s v="_"/>
    <s v="_"/>
    <s v="_"/>
    <s v="_"/>
    <s v="松江レクフェスタ"/>
    <s v="島根"/>
    <s v="32"/>
    <x v="6"/>
    <x v="0"/>
    <x v="38"/>
    <n v="1"/>
  </r>
  <r>
    <s v="20101024F"/>
    <n v="20101024"/>
    <n v="20101024"/>
    <d v="2010-10-24T00:00:00"/>
    <s v="OL"/>
    <s v="_"/>
    <s v="_"/>
    <s v="_"/>
    <s v="_"/>
    <s v="_"/>
    <s v="第22回島根スポレク大会兼第32回さんべ祭大会兼第41回大田市大会"/>
    <s v="島根"/>
    <s v="32"/>
    <x v="6"/>
    <x v="0"/>
    <x v="38"/>
    <n v="1"/>
  </r>
  <r>
    <s v="20101031H"/>
    <n v="20101031"/>
    <n v="20101031"/>
    <d v="2010-10-31T00:00:00"/>
    <s v="OL"/>
    <s v="_"/>
    <s v="_"/>
    <s v="_"/>
    <s v="_"/>
    <s v="_"/>
    <s v="島根スポレク大会兼松江秋の大会"/>
    <s v="島根"/>
    <s v="32"/>
    <x v="6"/>
    <x v="0"/>
    <x v="38"/>
    <n v="1"/>
  </r>
  <r>
    <s v="20100111B"/>
    <n v="20100111"/>
    <n v="20100111"/>
    <d v="2010-01-11T00:00:00"/>
    <s v="OL"/>
    <s v="_"/>
    <s v="_"/>
    <s v="_"/>
    <s v="_"/>
    <s v="_"/>
    <s v="第42回真備町大会"/>
    <s v="岡山"/>
    <s v="33"/>
    <x v="17"/>
    <x v="0"/>
    <x v="38"/>
    <n v="1"/>
  </r>
  <r>
    <s v="20100214C"/>
    <n v="20100214"/>
    <n v="20100214"/>
    <d v="2010-02-14T00:00:00"/>
    <s v="OL"/>
    <s v="_"/>
    <s v="_"/>
    <s v="_"/>
    <s v="_"/>
    <s v="_"/>
    <s v="岡山市操山OL大会"/>
    <s v="岡山"/>
    <s v="33"/>
    <x v="17"/>
    <x v="0"/>
    <x v="38"/>
    <n v="1"/>
  </r>
  <r>
    <s v="20100227C"/>
    <n v="20100227"/>
    <n v="20100227"/>
    <d v="2010-02-27T00:00:00"/>
    <s v="OL"/>
    <s v="_"/>
    <s v="_"/>
    <s v="_"/>
    <s v="_"/>
    <s v="_"/>
    <s v="レク祭りin桃太郎アリーナ(オリエンテーリング体験あり)"/>
    <s v="岡山"/>
    <s v="33"/>
    <x v="17"/>
    <x v="0"/>
    <x v="38"/>
    <n v="1"/>
  </r>
  <r>
    <s v="20100314A"/>
    <n v="20100314"/>
    <n v="20100314"/>
    <d v="2010-03-14T00:00:00"/>
    <s v="OL"/>
    <s v="_"/>
    <s v="_"/>
    <s v="_"/>
    <s v="_"/>
    <s v="_"/>
    <s v="平成21年度岡山県民大会"/>
    <s v="岡山"/>
    <s v="33"/>
    <x v="17"/>
    <x v="0"/>
    <x v="38"/>
    <n v="1"/>
  </r>
  <r>
    <s v="20100424A"/>
    <n v="20100424"/>
    <n v="20100424"/>
    <d v="2010-04-24T00:00:00"/>
    <s v="OL"/>
    <s v="_"/>
    <s v="_"/>
    <s v="_"/>
    <s v="_"/>
    <s v="_"/>
    <s v="山陽パークO第1戦第1回かさおか太陽の広場大会"/>
    <s v="岡山"/>
    <s v="33"/>
    <x v="17"/>
    <x v="0"/>
    <x v="38"/>
    <n v="1"/>
  </r>
  <r>
    <s v="20100425A"/>
    <n v="20100425"/>
    <n v="20100425"/>
    <d v="2010-04-25T00:00:00"/>
    <s v="OL"/>
    <s v="_"/>
    <s v="_"/>
    <s v="_"/>
    <s v="_"/>
    <s v="_"/>
    <s v="第29回笠岡市大会"/>
    <s v="岡山"/>
    <s v="33"/>
    <x v="17"/>
    <x v="0"/>
    <x v="38"/>
    <n v="1"/>
  </r>
  <r>
    <s v="20100522C"/>
    <n v="20100522"/>
    <n v="20100522"/>
    <d v="2010-05-22T00:00:00"/>
    <s v="OL"/>
    <s v="_"/>
    <s v="_"/>
    <s v="s"/>
    <s v="_"/>
    <s v="_"/>
    <s v="ももたろう大会"/>
    <s v="岡山"/>
    <s v="33"/>
    <x v="17"/>
    <x v="0"/>
    <x v="38"/>
    <n v="1"/>
  </r>
  <r>
    <s v="20100904B"/>
    <n v="20100904"/>
    <n v="20100905"/>
    <s v="2010/9/4-5"/>
    <s v="OL"/>
    <s v="_"/>
    <s v="_"/>
    <s v="_"/>
    <s v="_"/>
    <s v="_"/>
    <s v="第25回ナイト＆デイ大会＜中止＞"/>
    <s v="岡山"/>
    <s v="33"/>
    <x v="17"/>
    <x v="0"/>
    <x v="38"/>
    <n v="2"/>
  </r>
  <r>
    <s v="20100926I"/>
    <n v="20100926"/>
    <n v="20100926"/>
    <d v="2010-09-26T00:00:00"/>
    <s v="OL"/>
    <s v="_"/>
    <s v="_"/>
    <s v="s"/>
    <s v="_"/>
    <s v="_"/>
    <s v="岡山市民デー大会"/>
    <s v="岡山"/>
    <s v="33"/>
    <x v="17"/>
    <x v="0"/>
    <x v="38"/>
    <n v="1"/>
  </r>
  <r>
    <s v="20101218C"/>
    <n v="20101218"/>
    <n v="20101218"/>
    <d v="2010-12-18T00:00:00"/>
    <s v="OL"/>
    <s v="_"/>
    <s v="_"/>
    <s v="_"/>
    <s v="_"/>
    <s v="B"/>
    <s v="スポレクinOKAYAMA"/>
    <s v="岡山"/>
    <s v="33"/>
    <x v="17"/>
    <x v="0"/>
    <x v="38"/>
    <n v="1"/>
  </r>
  <r>
    <s v="20100124C"/>
    <n v="20100124"/>
    <n v="20100124"/>
    <d v="2010-01-24T00:00:00"/>
    <s v="OL"/>
    <s v="_&amp;T"/>
    <s v="_"/>
    <s v="_"/>
    <s v="_"/>
    <s v="_"/>
    <s v="第4回倉敷市福田公園パークO大会"/>
    <s v="岡山"/>
    <s v="33"/>
    <x v="17"/>
    <x v="0"/>
    <x v="38"/>
    <n v="1"/>
  </r>
  <r>
    <s v="20100522A"/>
    <n v="20100522"/>
    <n v="20100522"/>
    <d v="2010-05-22T00:00:00"/>
    <s v="OL"/>
    <s v="_"/>
    <s v="_"/>
    <s v="_"/>
    <s v="_"/>
    <s v="_"/>
    <s v="山陽パークO第2戦第3回国民休暇村帝釈峡大会"/>
    <s v="広島"/>
    <s v="34"/>
    <x v="3"/>
    <x v="0"/>
    <x v="38"/>
    <n v="1"/>
  </r>
  <r>
    <s v="20100821B"/>
    <n v="20100821"/>
    <n v="20100821"/>
    <d v="2010-08-21T00:00:00"/>
    <s v="OL"/>
    <s v="_"/>
    <s v="_"/>
    <s v="_"/>
    <s v="_"/>
    <s v="_"/>
    <s v="広島城中央公園パークO大会"/>
    <s v="広島"/>
    <s v="34"/>
    <x v="3"/>
    <x v="0"/>
    <x v="38"/>
    <n v="1"/>
  </r>
  <r>
    <s v="20101226D"/>
    <n v="20101226"/>
    <n v="20101226"/>
    <d v="2010-12-26T00:00:00"/>
    <s v="OL"/>
    <s v="_"/>
    <s v="_"/>
    <s v="_"/>
    <s v="_"/>
    <s v="_"/>
    <s v="山陽パークO第5戦広島大キャンパスパークO大会"/>
    <s v="広島"/>
    <s v="34"/>
    <x v="3"/>
    <x v="0"/>
    <x v="38"/>
    <n v="1"/>
  </r>
  <r>
    <s v="20101103B"/>
    <n v="20101103"/>
    <n v="20101103"/>
    <d v="2010-11-03T00:00:00"/>
    <s v="OL"/>
    <s v="_"/>
    <s v="_"/>
    <s v="_"/>
    <s v="_"/>
    <s v="_"/>
    <s v="岩国市民大会"/>
    <s v="山口"/>
    <s v="35"/>
    <x v="2"/>
    <x v="0"/>
    <x v="38"/>
    <n v="1"/>
  </r>
  <r>
    <s v="20101226C"/>
    <n v="20110108"/>
    <n v="20110108"/>
    <d v="2011-01-08T00:00:00"/>
    <s v="OL"/>
    <s v="_&amp;S"/>
    <s v="_"/>
    <s v="_"/>
    <s v="_"/>
    <s v="_"/>
    <s v="第3回ローラースキー＆フットO大会"/>
    <s v="山口"/>
    <s v="35"/>
    <x v="2"/>
    <x v="0"/>
    <x v="38"/>
    <n v="1"/>
  </r>
  <r>
    <s v="20100111C"/>
    <n v="20100111"/>
    <n v="20100111"/>
    <d v="2010-01-11T00:00:00"/>
    <s v="OL"/>
    <s v="_"/>
    <s v="_"/>
    <s v="_"/>
    <s v="_"/>
    <s v="_"/>
    <s v="第11回クアハウス今治OL大会"/>
    <s v="愛媛"/>
    <s v="38"/>
    <x v="39"/>
    <x v="0"/>
    <x v="38"/>
    <n v="1"/>
  </r>
  <r>
    <s v="20101107D"/>
    <n v="20101107"/>
    <n v="20101107"/>
    <d v="2010-11-07T00:00:00"/>
    <s v="OL"/>
    <s v="_"/>
    <s v="_"/>
    <s v="_"/>
    <s v="_"/>
    <s v="_"/>
    <s v="愛媛スポレク大会"/>
    <s v="愛媛"/>
    <s v="38"/>
    <x v="39"/>
    <x v="0"/>
    <x v="38"/>
    <n v="1"/>
  </r>
  <r>
    <s v="20100117A"/>
    <n v="20100117"/>
    <n v="20100117"/>
    <d v="2010-01-17T00:00:00"/>
    <s v="OL"/>
    <s v="_"/>
    <s v="_"/>
    <s v="_"/>
    <s v="_"/>
    <s v="_"/>
    <s v="北九州新春大会"/>
    <s v="福岡"/>
    <s v="40"/>
    <x v="25"/>
    <x v="0"/>
    <x v="38"/>
    <n v="1"/>
  </r>
  <r>
    <s v="20100425C"/>
    <n v="20100425"/>
    <n v="20100425"/>
    <d v="2010-04-25T00:00:00"/>
    <s v="OL"/>
    <s v="_"/>
    <s v="_"/>
    <s v="_"/>
    <s v="_"/>
    <s v="_"/>
    <s v="平尾台大会"/>
    <s v="福岡"/>
    <s v="40"/>
    <x v="25"/>
    <x v="0"/>
    <x v="38"/>
    <n v="1"/>
  </r>
  <r>
    <s v="20100920A"/>
    <n v="20100920"/>
    <n v="20100920"/>
    <d v="2010-09-20T00:00:00"/>
    <s v="OL"/>
    <s v="_"/>
    <s v="_"/>
    <s v="_"/>
    <s v="_"/>
    <s v="_"/>
    <s v="ファミリー・初心者OL大会"/>
    <s v="福岡"/>
    <s v="40"/>
    <x v="25"/>
    <x v="0"/>
    <x v="38"/>
    <n v="1"/>
  </r>
  <r>
    <s v="20101010B"/>
    <n v="20101010"/>
    <n v="20101010"/>
    <d v="2010-10-10T00:00:00"/>
    <s v="OL"/>
    <s v="_"/>
    <s v="_"/>
    <s v="_"/>
    <s v="_"/>
    <s v="_"/>
    <s v="第48回北九州市民体育祭大会"/>
    <s v="福岡"/>
    <s v="40"/>
    <x v="25"/>
    <x v="0"/>
    <x v="38"/>
    <n v="1"/>
  </r>
  <r>
    <s v="20101024D"/>
    <n v="20101024"/>
    <n v="20101024"/>
    <d v="2010-10-24T00:00:00"/>
    <s v="OL"/>
    <s v="_"/>
    <s v="_"/>
    <s v="_"/>
    <s v="_"/>
    <s v="B"/>
    <s v="秋の親子OL大会"/>
    <s v="福岡"/>
    <s v="40"/>
    <x v="25"/>
    <x v="0"/>
    <x v="38"/>
    <n v="1"/>
  </r>
  <r>
    <s v="20101106B"/>
    <n v="20101106"/>
    <n v="20101106"/>
    <d v="2010-11-06T00:00:00"/>
    <s v="OL"/>
    <s v="_"/>
    <s v="_"/>
    <s v="_"/>
    <s v="_"/>
    <s v="_"/>
    <s v="オリエンテーリング教室"/>
    <s v="福岡"/>
    <s v="40"/>
    <x v="25"/>
    <x v="0"/>
    <x v="38"/>
    <n v="1"/>
  </r>
  <r>
    <s v="20101114C"/>
    <n v="20101114"/>
    <n v="20101114"/>
    <d v="2010-11-14T00:00:00"/>
    <s v="OL"/>
    <s v="_"/>
    <s v="_"/>
    <s v="_"/>
    <s v="_"/>
    <s v="_"/>
    <s v="福岡県大会"/>
    <s v="福岡"/>
    <s v="40"/>
    <x v="25"/>
    <x v="0"/>
    <x v="38"/>
    <n v="1"/>
  </r>
  <r>
    <s v="20100523F"/>
    <n v="20100523"/>
    <n v="20100523"/>
    <d v="2010-05-23T00:00:00"/>
    <s v="OL"/>
    <s v="_"/>
    <s v="_"/>
    <s v="_"/>
    <s v="_"/>
    <s v="_"/>
    <s v="第14回佐賀県さわやか大会"/>
    <s v="佐賀"/>
    <s v="41"/>
    <x v="33"/>
    <x v="0"/>
    <x v="38"/>
    <n v="1"/>
  </r>
  <r>
    <s v="20101128E"/>
    <n v="20101128"/>
    <n v="20101128"/>
    <d v="2010-11-28T00:00:00"/>
    <s v="OL"/>
    <s v="_"/>
    <s v="_"/>
    <s v="_"/>
    <s v="_"/>
    <s v="_"/>
    <s v="第27回佐賀県大会"/>
    <s v="佐賀"/>
    <s v="41"/>
    <x v="33"/>
    <x v="0"/>
    <x v="38"/>
    <n v="1"/>
  </r>
  <r>
    <s v="20110424C"/>
    <n v="20110424"/>
    <n v="20110424"/>
    <d v="2011-04-24T00:00:00"/>
    <s v="OL"/>
    <s v="_"/>
    <s v="_"/>
    <s v="_"/>
    <s v="_"/>
    <s v="_"/>
    <s v="北海道協会大会"/>
    <s v="北海道"/>
    <s v="01"/>
    <x v="18"/>
    <x v="0"/>
    <x v="39"/>
    <n v="1"/>
  </r>
  <r>
    <s v="20110521C"/>
    <n v="20110521"/>
    <n v="20110521"/>
    <d v="2011-05-21T00:00:00"/>
    <s v="OL"/>
    <s v="_"/>
    <s v="_"/>
    <s v="_"/>
    <s v="_"/>
    <s v="_"/>
    <s v="Park-O Tour Hokkaido 2011 第１戦 前田森林公園"/>
    <s v="北海道"/>
    <s v="01"/>
    <x v="18"/>
    <x v="0"/>
    <x v="39"/>
    <n v="1"/>
  </r>
  <r>
    <s v="20110612C"/>
    <n v="20110612"/>
    <n v="20110612"/>
    <d v="2011-06-12T00:00:00"/>
    <s v="OL"/>
    <s v="_"/>
    <s v="_"/>
    <s v="_"/>
    <s v="_"/>
    <s v="_"/>
    <s v="Park-O Tour Hokkaido 2011 第2戦 恵庭公園"/>
    <s v="北海道"/>
    <s v="01"/>
    <x v="18"/>
    <x v="0"/>
    <x v="39"/>
    <n v="1"/>
  </r>
  <r>
    <s v="20110709C"/>
    <n v="20110709"/>
    <n v="20110709"/>
    <d v="2011-07-09T00:00:00"/>
    <s v="OL"/>
    <s v="_"/>
    <s v="_"/>
    <s v="_"/>
    <s v="_"/>
    <s v="_"/>
    <s v="Park-O Tour Hokkaido第3戦"/>
    <s v="北海道"/>
    <s v="01"/>
    <x v="18"/>
    <x v="0"/>
    <x v="39"/>
    <n v="1"/>
  </r>
  <r>
    <s v="20110821F"/>
    <n v="20110821"/>
    <n v="20110821"/>
    <d v="2011-08-21T00:00:00"/>
    <s v="OL"/>
    <s v="_"/>
    <s v="_"/>
    <s v="_"/>
    <s v="_"/>
    <s v="_"/>
    <s v="共和町かかしまつり大会"/>
    <s v="北海道"/>
    <s v="01"/>
    <x v="18"/>
    <x v="0"/>
    <x v="39"/>
    <n v="1"/>
  </r>
  <r>
    <s v="20110910B"/>
    <n v="20110910"/>
    <n v="20110910"/>
    <d v="2011-09-10T00:00:00"/>
    <s v="OL"/>
    <s v="_"/>
    <s v="_"/>
    <s v="_"/>
    <s v="_"/>
    <s v="_"/>
    <s v="札幌OLC大会"/>
    <s v="北海道"/>
    <s v="01"/>
    <x v="18"/>
    <x v="0"/>
    <x v="39"/>
    <n v="1"/>
  </r>
  <r>
    <s v="20110911B"/>
    <n v="20110911"/>
    <n v="20110911"/>
    <d v="2011-09-11T00:00:00"/>
    <s v="OL"/>
    <s v="_"/>
    <s v="_"/>
    <s v="_"/>
    <s v="_"/>
    <s v="_"/>
    <s v="第33回北大大会"/>
    <s v="北海道"/>
    <s v="01"/>
    <x v="18"/>
    <x v="0"/>
    <x v="39"/>
    <n v="1"/>
  </r>
  <r>
    <s v="20110923A"/>
    <n v="20110923"/>
    <n v="20110925"/>
    <s v="2011/9/23-25"/>
    <s v="OL&amp;ORR"/>
    <s v="_"/>
    <s v="_"/>
    <s v="_"/>
    <s v="_"/>
    <s v="_"/>
    <s v="北海道アウトドアフェスティバル2011兼北海道・東北選手権[alt se:26660][/alt]"/>
    <s v="北海道"/>
    <s v="01"/>
    <x v="18"/>
    <x v="0"/>
    <x v="39"/>
    <n v="3"/>
  </r>
  <r>
    <s v="20111023F"/>
    <n v="20111023"/>
    <n v="20111023"/>
    <d v="2011-10-23T00:00:00"/>
    <s v="OL"/>
    <s v="_"/>
    <s v="_"/>
    <s v="_"/>
    <s v="_"/>
    <s v="_"/>
    <s v="Park-O Tour Hokkaido第4戦"/>
    <s v="北海道"/>
    <s v="01"/>
    <x v="18"/>
    <x v="0"/>
    <x v="39"/>
    <n v="1"/>
  </r>
  <r>
    <s v="20111103D"/>
    <n v="20111103"/>
    <n v="20111103"/>
    <d v="2011-11-03T00:00:00"/>
    <s v="OL"/>
    <s v="_"/>
    <s v="_"/>
    <s v="_"/>
    <s v="_"/>
    <s v="_"/>
    <s v="Park-O Tour Hokkaido第5戦"/>
    <s v="北海道"/>
    <s v="01"/>
    <x v="18"/>
    <x v="0"/>
    <x v="39"/>
    <n v="1"/>
  </r>
  <r>
    <s v="20110702C"/>
    <n v="20110702"/>
    <n v="20110702"/>
    <d v="2011-07-02T00:00:00"/>
    <s v="OL"/>
    <s v="_"/>
    <s v="_"/>
    <s v="_"/>
    <s v="_"/>
    <s v="_"/>
    <s v="第4回青森県民スポレク大会"/>
    <s v="青森"/>
    <s v="02"/>
    <x v="35"/>
    <x v="0"/>
    <x v="39"/>
    <n v="1"/>
  </r>
  <r>
    <s v="20111015A"/>
    <n v="20111015"/>
    <n v="20111015"/>
    <d v="2011-10-15T00:00:00"/>
    <s v="OL"/>
    <s v="_"/>
    <s v="_"/>
    <s v="_"/>
    <s v="_"/>
    <s v="_"/>
    <s v="東日本大震災復興支援安比高原大会"/>
    <s v="岩手"/>
    <s v="03"/>
    <x v="30"/>
    <x v="0"/>
    <x v="39"/>
    <n v="1"/>
  </r>
  <r>
    <s v="20111016D"/>
    <n v="20111016"/>
    <n v="20111016"/>
    <d v="2011-10-16T00:00:00"/>
    <s v="OL"/>
    <s v="_"/>
    <s v="_"/>
    <s v="_"/>
    <s v="_"/>
    <s v="_"/>
    <s v="第5回岩手大・岩手県立大大会[alt se:27489][/alt]"/>
    <s v="岩手"/>
    <s v="03"/>
    <x v="30"/>
    <x v="0"/>
    <x v="39"/>
    <n v="1"/>
  </r>
  <r>
    <s v="20110917B"/>
    <n v="20110917"/>
    <n v="20110917"/>
    <d v="2011-09-17T00:00:00"/>
    <s v="OL"/>
    <s v="_"/>
    <s v="_"/>
    <s v="_"/>
    <s v="_"/>
    <s v="_"/>
    <s v="みやぎオリエンテーリングの集い2011第1回"/>
    <s v="宮城"/>
    <s v="04"/>
    <x v="32"/>
    <x v="0"/>
    <x v="39"/>
    <n v="1"/>
  </r>
  <r>
    <s v="20111008B"/>
    <n v="20111008"/>
    <n v="20111008"/>
    <d v="2011-10-08T00:00:00"/>
    <s v="OL"/>
    <s v="_"/>
    <s v="_"/>
    <s v="_"/>
    <s v="_"/>
    <s v="_"/>
    <s v="みやぎオリエンテーリングの集い2011第1回"/>
    <s v="宮城"/>
    <s v="04"/>
    <x v="32"/>
    <x v="0"/>
    <x v="39"/>
    <n v="1"/>
  </r>
  <r>
    <s v="20111120E"/>
    <n v="20111120"/>
    <n v="20111120"/>
    <d v="2011-11-20T00:00:00"/>
    <s v="OL"/>
    <s v="_"/>
    <s v="_"/>
    <s v="_"/>
    <s v="_"/>
    <s v="_"/>
    <s v="[JOA:S]第34回東北大大会"/>
    <s v="宮城"/>
    <s v="04"/>
    <x v="32"/>
    <x v="0"/>
    <x v="39"/>
    <n v="1"/>
  </r>
  <r>
    <s v="20111126B"/>
    <n v="20111126"/>
    <n v="20111126"/>
    <d v="2011-11-26T00:00:00"/>
    <s v="OL"/>
    <s v="_"/>
    <s v="_"/>
    <s v="_"/>
    <s v="_"/>
    <s v="_"/>
    <s v="みやぎオリエンテーリングの集い2011第1回"/>
    <s v="宮城"/>
    <s v="04"/>
    <x v="32"/>
    <x v="0"/>
    <x v="39"/>
    <n v="1"/>
  </r>
  <r>
    <s v="20110925E"/>
    <n v="20110925"/>
    <n v="20110925"/>
    <d v="2011-09-25T00:00:00"/>
    <s v="OL"/>
    <s v="_"/>
    <s v="_"/>
    <s v="_"/>
    <s v="_"/>
    <s v="_"/>
    <s v="風の松原植栽300年祭大会"/>
    <s v="秋田"/>
    <s v="05"/>
    <x v="36"/>
    <x v="0"/>
    <x v="39"/>
    <n v="1"/>
  </r>
  <r>
    <s v="20110625A"/>
    <n v="20110625"/>
    <n v="20110626"/>
    <s v="2011/6/25-26"/>
    <s v="OL"/>
    <s v="_"/>
    <s v="_"/>
    <s v="_"/>
    <s v="_"/>
    <s v="_"/>
    <s v="がんばるべ東北！第12回さくらんぼ大会2011"/>
    <s v="山形"/>
    <s v="06"/>
    <x v="38"/>
    <x v="0"/>
    <x v="39"/>
    <n v="2"/>
  </r>
  <r>
    <s v="20110821A"/>
    <n v="20110821"/>
    <n v="20110821"/>
    <d v="2011-08-21T00:00:00"/>
    <s v="OL"/>
    <s v="_"/>
    <s v="_"/>
    <s v="_"/>
    <s v="_"/>
    <s v="_"/>
    <s v="北東インカレ2011"/>
    <s v="山形"/>
    <s v="06"/>
    <x v="38"/>
    <x v="0"/>
    <x v="39"/>
    <n v="1"/>
  </r>
  <r>
    <s v="20110130D"/>
    <n v="20110130"/>
    <n v="20110130"/>
    <d v="2011-01-30T00:00:00"/>
    <s v="OL"/>
    <s v="_"/>
    <s v="_"/>
    <s v="_"/>
    <s v="_"/>
    <s v="_"/>
    <s v="佐藤克己記念第21回福島県OL選手権"/>
    <s v="福島"/>
    <s v="07"/>
    <x v="10"/>
    <x v="0"/>
    <x v="39"/>
    <n v="1"/>
  </r>
  <r>
    <s v="20110910A"/>
    <n v="20110910"/>
    <n v="20110910"/>
    <d v="2011-09-10T00:00:00"/>
    <s v="OL"/>
    <s v="_"/>
    <s v="_"/>
    <s v="_"/>
    <s v="_"/>
    <s v="_"/>
    <s v="ふくしまスポーツフェスタ2011"/>
    <s v="福島"/>
    <s v="07"/>
    <x v="10"/>
    <x v="0"/>
    <x v="39"/>
    <n v="1"/>
  </r>
  <r>
    <s v="20110910E"/>
    <n v="20110910"/>
    <n v="20110911"/>
    <s v="2011/9/10-11"/>
    <s v="OL&amp;ORR"/>
    <s v="_"/>
    <s v="_"/>
    <s v="_"/>
    <s v="_"/>
    <s v="_"/>
    <s v="初秋の福島オリエンテーリングフェスティバル2days"/>
    <s v="福島"/>
    <s v="07"/>
    <x v="10"/>
    <x v="0"/>
    <x v="39"/>
    <n v="2"/>
  </r>
  <r>
    <s v="20110123C"/>
    <n v="20110123"/>
    <n v="20110123"/>
    <d v="2011-01-23T00:00:00"/>
    <s v="OL"/>
    <s v="_"/>
    <s v="_"/>
    <s v="_"/>
    <s v="_"/>
    <s v="_"/>
    <s v="水戸市森林公園大会"/>
    <s v="茨城"/>
    <s v="08"/>
    <x v="11"/>
    <x v="0"/>
    <x v="39"/>
    <n v="1"/>
  </r>
  <r>
    <s v="20110130A"/>
    <n v="20110130"/>
    <n v="20110130"/>
    <d v="2011-01-30T00:00:00"/>
    <s v="OL"/>
    <s v="_"/>
    <s v="_"/>
    <s v="s"/>
    <s v="_"/>
    <s v="_"/>
    <s v="桜川市大会兼県西OLの集い"/>
    <s v="茨城"/>
    <s v="08"/>
    <x v="11"/>
    <x v="0"/>
    <x v="39"/>
    <n v="1"/>
  </r>
  <r>
    <s v="20110605C"/>
    <n v="20110605"/>
    <n v="20110605"/>
    <d v="2011-06-05T00:00:00"/>
    <s v="OL"/>
    <s v="_"/>
    <s v="_"/>
    <s v="_"/>
    <s v="_"/>
    <s v="_"/>
    <s v="平成23年度国土地理院大会"/>
    <s v="茨城"/>
    <s v="08"/>
    <x v="11"/>
    <x v="0"/>
    <x v="39"/>
    <n v="1"/>
  </r>
  <r>
    <s v="20110703B"/>
    <n v="20110703"/>
    <n v="20110703"/>
    <d v="2011-07-03T00:00:00"/>
    <s v="OL"/>
    <s v="_"/>
    <s v="_"/>
    <s v="_"/>
    <s v="_"/>
    <s v="_"/>
    <s v="偕楽園大会"/>
    <s v="茨城"/>
    <s v="08"/>
    <x v="11"/>
    <x v="0"/>
    <x v="39"/>
    <n v="1"/>
  </r>
  <r>
    <s v="20110709B"/>
    <n v="20110709"/>
    <n v="20110709"/>
    <d v="2011-07-09T00:00:00"/>
    <s v="OL"/>
    <s v="_"/>
    <s v="_"/>
    <s v="_"/>
    <s v="_"/>
    <s v="_"/>
    <s v="パークOツァー2011in万博公園"/>
    <s v="茨城"/>
    <s v="08"/>
    <x v="11"/>
    <x v="0"/>
    <x v="39"/>
    <n v="1"/>
  </r>
  <r>
    <s v="20110730B"/>
    <n v="20110730"/>
    <n v="20110730"/>
    <d v="2011-07-30T00:00:00"/>
    <s v="OL"/>
    <s v="_"/>
    <s v="_"/>
    <s v="s"/>
    <s v="_"/>
    <s v="_"/>
    <s v="桜川市大会兼県西OLの集い"/>
    <s v="茨城"/>
    <s v="08"/>
    <x v="11"/>
    <x v="0"/>
    <x v="39"/>
    <n v="1"/>
  </r>
  <r>
    <s v="20110828C"/>
    <n v="20110828"/>
    <n v="20110828"/>
    <d v="2011-08-28T00:00:00"/>
    <s v="OL"/>
    <s v="_"/>
    <s v="_"/>
    <s v="_"/>
    <s v="_"/>
    <s v="_"/>
    <s v="赤塚・洞峰公園大会"/>
    <s v="茨城"/>
    <s v="08"/>
    <x v="11"/>
    <x v="0"/>
    <x v="39"/>
    <n v="1"/>
  </r>
  <r>
    <s v="20110918B"/>
    <n v="20110918"/>
    <n v="20110918"/>
    <d v="2011-09-18T00:00:00"/>
    <s v="OL"/>
    <s v="_"/>
    <s v="_"/>
    <s v="_"/>
    <s v="_"/>
    <s v="_"/>
    <s v="東工大OLT杯大会"/>
    <s v="茨城"/>
    <s v="08"/>
    <x v="11"/>
    <x v="0"/>
    <x v="39"/>
    <n v="1"/>
  </r>
  <r>
    <s v="20111016H"/>
    <n v="20111016"/>
    <n v="20111016"/>
    <d v="2011-10-16T00:00:00"/>
    <s v="OL"/>
    <s v="_"/>
    <s v="_"/>
    <s v="_"/>
    <s v="_"/>
    <s v="_"/>
    <s v="第13回いばらき大会"/>
    <s v="茨城"/>
    <s v="08"/>
    <x v="11"/>
    <x v="0"/>
    <x v="39"/>
    <n v="1"/>
  </r>
  <r>
    <s v="20111030C"/>
    <n v="20111030"/>
    <n v="20111030"/>
    <d v="2011-10-30T00:00:00"/>
    <s v="OL"/>
    <s v="_"/>
    <s v="_"/>
    <s v="s"/>
    <s v="_"/>
    <s v="_"/>
    <s v="築西市大会兼県西OLの集い"/>
    <s v="茨城"/>
    <s v="08"/>
    <x v="11"/>
    <x v="0"/>
    <x v="39"/>
    <n v="1"/>
  </r>
  <r>
    <s v="20111113B"/>
    <n v="20111113"/>
    <n v="20111113"/>
    <d v="2011-11-13T00:00:00"/>
    <s v="OL"/>
    <s v="_"/>
    <s v="_"/>
    <s v="_"/>
    <s v="_"/>
    <s v="_"/>
    <s v="第50回水戸市体育祭水戸市森林公園大会"/>
    <s v="茨城"/>
    <s v="08"/>
    <x v="11"/>
    <x v="0"/>
    <x v="39"/>
    <n v="1"/>
  </r>
  <r>
    <s v="20111211A"/>
    <n v="20111210"/>
    <n v="20111210"/>
    <d v="2011-12-10T00:00:00"/>
    <s v="OL"/>
    <s v="_"/>
    <s v="_"/>
    <s v="_"/>
    <s v="_"/>
    <s v="_"/>
    <s v="科学万博記念公園パークOの集い"/>
    <s v="茨城"/>
    <s v="08"/>
    <x v="11"/>
    <x v="0"/>
    <x v="39"/>
    <n v="1"/>
  </r>
  <r>
    <s v="20110206A"/>
    <n v="20110206"/>
    <n v="20110206"/>
    <d v="2011-02-06T00:00:00"/>
    <s v="OL"/>
    <s v="_"/>
    <s v="_"/>
    <s v="r"/>
    <s v="_"/>
    <s v="_"/>
    <s v="山リハリレー2011"/>
    <s v="栃木"/>
    <s v="09"/>
    <x v="7"/>
    <x v="0"/>
    <x v="39"/>
    <n v="1"/>
  </r>
  <r>
    <s v="20111001A"/>
    <n v="20111001"/>
    <n v="20111002"/>
    <s v="2011/10/1-2"/>
    <s v="OL"/>
    <s v="_"/>
    <s v="_"/>
    <s v="_&amp;r"/>
    <s v="_"/>
    <s v="_"/>
    <s v="クラブ7人リレー2011＆スプリントin日光"/>
    <s v="栃木"/>
    <s v="09"/>
    <x v="7"/>
    <x v="0"/>
    <x v="39"/>
    <n v="2"/>
  </r>
  <r>
    <s v="20111016G"/>
    <n v="20111016"/>
    <n v="20111016"/>
    <d v="2011-10-16T00:00:00"/>
    <s v="OL"/>
    <s v="_"/>
    <s v="_"/>
    <s v="_"/>
    <s v="_"/>
    <s v="_"/>
    <s v="関東学連新人戦2011"/>
    <s v="栃木"/>
    <s v="09"/>
    <x v="7"/>
    <x v="0"/>
    <x v="39"/>
    <n v="1"/>
  </r>
  <r>
    <s v="20110313B"/>
    <n v="20110313"/>
    <n v="20110313"/>
    <d v="2011-03-13T00:00:00"/>
    <s v="OL"/>
    <s v="_"/>
    <s v="_"/>
    <s v="o"/>
    <s v="_"/>
    <s v="B"/>
    <s v="第20回高崎大会"/>
    <s v="群馬"/>
    <s v="10"/>
    <x v="20"/>
    <x v="0"/>
    <x v="39"/>
    <n v="1"/>
  </r>
  <r>
    <s v="20110522D"/>
    <n v="20110522"/>
    <n v="20110522"/>
    <d v="2011-05-22T00:00:00"/>
    <s v="OL"/>
    <s v="_"/>
    <s v="_"/>
    <s v="s"/>
    <s v="_"/>
    <s v="_"/>
    <s v="第40回太田市民大会"/>
    <s v="群馬"/>
    <s v="10"/>
    <x v="20"/>
    <x v="0"/>
    <x v="39"/>
    <n v="1"/>
  </r>
  <r>
    <s v="20111113G"/>
    <n v="20111113"/>
    <n v="20111113"/>
    <d v="2011-11-13T00:00:00"/>
    <s v="OL"/>
    <s v="_"/>
    <s v="_"/>
    <s v="_"/>
    <s v="_"/>
    <s v="_"/>
    <s v="群馬県民大会兼第38回前橋市民大会"/>
    <s v="群馬"/>
    <s v="10"/>
    <x v="20"/>
    <x v="0"/>
    <x v="39"/>
    <n v="1"/>
  </r>
  <r>
    <s v="20110108A"/>
    <n v="20110108"/>
    <n v="20110108"/>
    <d v="2011-01-08T00:00:00"/>
    <s v="OL"/>
    <s v="_"/>
    <s v="_"/>
    <s v="_"/>
    <s v="_"/>
    <s v="_"/>
    <s v="埼玉パークOツァーズ第5戦"/>
    <s v="埼玉"/>
    <s v="11"/>
    <x v="0"/>
    <x v="0"/>
    <x v="39"/>
    <n v="1"/>
  </r>
  <r>
    <s v="20110403A"/>
    <n v="20110403"/>
    <n v="20110403"/>
    <d v="2011-04-03T00:00:00"/>
    <s v="OL"/>
    <s v="_"/>
    <s v="_"/>
    <s v="_"/>
    <s v="_"/>
    <s v="_"/>
    <s v="第8回茶の里入間大会&lt;font color=&quot;#ff0000&quot;&gt;＜中止＞&lt;/font&gt;"/>
    <s v="埼玉"/>
    <s v="11"/>
    <x v="0"/>
    <x v="0"/>
    <x v="39"/>
    <n v="1"/>
  </r>
  <r>
    <s v="20110424D"/>
    <n v="20110424"/>
    <n v="20110424"/>
    <d v="2011-04-24T00:00:00"/>
    <s v="OL"/>
    <s v="_"/>
    <s v="_"/>
    <s v="_"/>
    <s v="_"/>
    <s v="B"/>
    <s v="森林公園OLをたのしもう"/>
    <s v="埼玉"/>
    <s v="11"/>
    <x v="0"/>
    <x v="0"/>
    <x v="39"/>
    <n v="1"/>
  </r>
  <r>
    <s v="20110515B"/>
    <n v="20110515"/>
    <n v="20110515"/>
    <d v="2011-05-15T00:00:00"/>
    <s v="OL"/>
    <s v="_"/>
    <s v="_"/>
    <s v="_"/>
    <s v="_"/>
    <s v="_"/>
    <s v="埼玉県民大会"/>
    <s v="埼玉"/>
    <s v="11"/>
    <x v="0"/>
    <x v="0"/>
    <x v="39"/>
    <n v="1"/>
  </r>
  <r>
    <s v="20110605A"/>
    <n v="20110605"/>
    <n v="20110605"/>
    <d v="2011-06-05T00:00:00"/>
    <s v="OL"/>
    <s v="_"/>
    <s v="_"/>
    <s v="_"/>
    <s v="_"/>
    <s v="_"/>
    <s v="第33回東大OLK大会＜前日スプリントあり＞"/>
    <s v="埼玉"/>
    <s v="11"/>
    <x v="0"/>
    <x v="0"/>
    <x v="39"/>
    <n v="1"/>
  </r>
  <r>
    <s v="20110619C"/>
    <n v="20110619"/>
    <n v="20110619"/>
    <d v="2011-06-19T00:00:00"/>
    <s v="OL"/>
    <s v="_"/>
    <s v="_"/>
    <s v="_"/>
    <s v="_"/>
    <s v="_"/>
    <s v="11 KASEI-OL大会"/>
    <s v="埼玉"/>
    <s v="11"/>
    <x v="0"/>
    <x v="0"/>
    <x v="39"/>
    <n v="1"/>
  </r>
  <r>
    <s v="20110619E"/>
    <n v="20110619"/>
    <n v="20110619"/>
    <d v="2011-06-19T00:00:00"/>
    <s v="OL"/>
    <s v="_"/>
    <s v="_"/>
    <s v="_"/>
    <s v="_"/>
    <s v="_"/>
    <s v="関東学連ロングセレ兼関東インカレ"/>
    <s v="埼玉"/>
    <s v="11"/>
    <x v="0"/>
    <x v="0"/>
    <x v="39"/>
    <n v="1"/>
  </r>
  <r>
    <s v="20110918E"/>
    <n v="20110918"/>
    <n v="20110918"/>
    <d v="2011-09-18T00:00:00"/>
    <s v="OL"/>
    <s v="_"/>
    <s v="_"/>
    <s v="_"/>
    <s v="_"/>
    <s v="_"/>
    <s v="パークO岩槻城址公園大会"/>
    <s v="埼玉"/>
    <s v="11"/>
    <x v="0"/>
    <x v="0"/>
    <x v="39"/>
    <n v="1"/>
  </r>
  <r>
    <s v="20110919B"/>
    <n v="20110919"/>
    <n v="20110919"/>
    <d v="2011-09-19T00:00:00"/>
    <s v="OL"/>
    <s v="_"/>
    <s v="_"/>
    <s v="s&amp;o"/>
    <s v="_"/>
    <s v="_"/>
    <s v="森林公園秋のイベント１回目"/>
    <s v="埼玉"/>
    <s v="11"/>
    <x v="0"/>
    <x v="0"/>
    <x v="39"/>
    <n v="1"/>
  </r>
  <r>
    <s v="20111010C"/>
    <n v="20111010"/>
    <n v="20111010"/>
    <d v="2011-10-10T00:00:00"/>
    <s v="OL"/>
    <s v="_"/>
    <s v="_"/>
    <s v="s&amp;o"/>
    <s v="_"/>
    <s v="_"/>
    <s v="森林公園秋のイベント２回目"/>
    <s v="埼玉"/>
    <s v="11"/>
    <x v="0"/>
    <x v="0"/>
    <x v="39"/>
    <n v="1"/>
  </r>
  <r>
    <s v="20111022A"/>
    <n v="20111022"/>
    <n v="20111022"/>
    <d v="2011-10-22T00:00:00"/>
    <s v="OL"/>
    <s v="_"/>
    <s v="_"/>
    <s v="_"/>
    <s v="_"/>
    <s v="_"/>
    <s v="パークOツァー2011in彩湖・道満グリーンパーク"/>
    <s v="埼玉"/>
    <s v="11"/>
    <x v="0"/>
    <x v="0"/>
    <x v="39"/>
    <n v="1"/>
  </r>
  <r>
    <s v="20111112A"/>
    <n v="20111112"/>
    <n v="20111112"/>
    <d v="2011-11-12T00:00:00"/>
    <s v="OL"/>
    <s v="_"/>
    <s v="_"/>
    <s v="_"/>
    <s v="_"/>
    <s v="_"/>
    <s v="第4回寄居町民大会"/>
    <s v="埼玉"/>
    <s v="11"/>
    <x v="0"/>
    <x v="0"/>
    <x v="39"/>
    <n v="1"/>
  </r>
  <r>
    <s v="20111113F"/>
    <n v="20111113"/>
    <n v="20111113"/>
    <d v="2011-11-13T00:00:00"/>
    <s v="OL"/>
    <s v="_"/>
    <s v="_"/>
    <s v="_"/>
    <s v="_"/>
    <s v="_"/>
    <s v="農大三高大会"/>
    <s v="埼玉"/>
    <s v="11"/>
    <x v="0"/>
    <x v="0"/>
    <x v="39"/>
    <n v="1"/>
  </r>
  <r>
    <s v="20111127A"/>
    <n v="20111127"/>
    <n v="20111127"/>
    <d v="2011-11-27T00:00:00"/>
    <s v="OL"/>
    <s v="_"/>
    <s v="_"/>
    <s v="_"/>
    <s v="_"/>
    <s v="_"/>
    <s v="埼玉レク大会inそうか"/>
    <s v="埼玉"/>
    <s v="11"/>
    <x v="0"/>
    <x v="0"/>
    <x v="39"/>
    <n v="1"/>
  </r>
  <r>
    <s v="20111210C"/>
    <n v="20111210"/>
    <n v="20111210"/>
    <d v="2011-12-10T00:00:00"/>
    <s v="OL"/>
    <s v="_"/>
    <s v="_"/>
    <s v="_"/>
    <s v="_"/>
    <s v="_"/>
    <s v="パークOツァーズ2011in阿須公園"/>
    <s v="埼玉"/>
    <s v="11"/>
    <x v="0"/>
    <x v="0"/>
    <x v="39"/>
    <n v="1"/>
  </r>
  <r>
    <s v="20111224B"/>
    <n v="20111224"/>
    <n v="20111224"/>
    <d v="2011-12-24T00:00:00"/>
    <s v="OL"/>
    <s v="_"/>
    <s v="_"/>
    <s v="_"/>
    <s v="_"/>
    <s v="_"/>
    <s v="上尾の森ナイトO大会inくまがや"/>
    <s v="埼玉"/>
    <s v="11"/>
    <x v="0"/>
    <x v="0"/>
    <x v="39"/>
    <n v="1"/>
  </r>
  <r>
    <s v="20110219A"/>
    <n v="20110219"/>
    <n v="20110219"/>
    <d v="2011-02-19T00:00:00"/>
    <s v="OL"/>
    <s v="_"/>
    <s v="_"/>
    <s v="_"/>
    <s v="_"/>
    <s v="_"/>
    <s v="第1回山川特別"/>
    <s v="千葉"/>
    <s v="12"/>
    <x v="4"/>
    <x v="0"/>
    <x v="39"/>
    <n v="1"/>
  </r>
  <r>
    <s v="20110220A"/>
    <n v="20110220"/>
    <n v="20110220"/>
    <d v="2011-02-20T00:00:00"/>
    <s v="OL"/>
    <s v="_"/>
    <s v="_"/>
    <s v="r"/>
    <s v="_"/>
    <s v="_"/>
    <s v="[JOA]第19回全日本リレーOL大会"/>
    <s v="千葉"/>
    <s v="12"/>
    <x v="4"/>
    <x v="0"/>
    <x v="39"/>
    <n v="1"/>
  </r>
  <r>
    <s v="20110911F"/>
    <n v="20110910"/>
    <n v="20110910"/>
    <d v="2011-09-10T00:00:00"/>
    <s v="OL"/>
    <s v="_"/>
    <s v="_"/>
    <s v="_"/>
    <s v="_"/>
    <s v="_"/>
    <s v="第3回千葉大OLC杯"/>
    <s v="千葉"/>
    <s v="12"/>
    <x v="4"/>
    <x v="0"/>
    <x v="39"/>
    <n v="1"/>
  </r>
  <r>
    <s v="20111113C"/>
    <n v="20111113"/>
    <n v="20111113"/>
    <d v="2011-11-13T00:00:00"/>
    <s v="OL"/>
    <s v="_"/>
    <s v="_"/>
    <s v="_"/>
    <s v="_"/>
    <s v="_"/>
    <s v="パークOツァー2011兼第7回千葉県青葉の森公園大会"/>
    <s v="千葉"/>
    <s v="12"/>
    <x v="4"/>
    <x v="0"/>
    <x v="39"/>
    <n v="1"/>
  </r>
  <r>
    <s v="20110102A"/>
    <n v="20110102"/>
    <n v="20110102"/>
    <d v="2011-01-02T00:00:00"/>
    <s v="OL"/>
    <s v="_"/>
    <s v="_"/>
    <s v="_"/>
    <s v="_"/>
    <s v="_"/>
    <s v="第27回七福神OL大会"/>
    <s v="東京"/>
    <s v="13"/>
    <x v="5"/>
    <x v="0"/>
    <x v="39"/>
    <n v="1"/>
  </r>
  <r>
    <s v="20110123E"/>
    <n v="20110123"/>
    <n v="20110123"/>
    <d v="2011-01-23T00:00:00"/>
    <s v="OL"/>
    <s v="_"/>
    <s v="_"/>
    <s v="_"/>
    <s v="_"/>
    <s v="_"/>
    <s v="第28回ジュニアチャンピオン大会"/>
    <s v="東京"/>
    <s v="13"/>
    <x v="5"/>
    <x v="0"/>
    <x v="39"/>
    <n v="1"/>
  </r>
  <r>
    <s v="20110522F"/>
    <n v="20110522"/>
    <n v="20110522"/>
    <d v="2011-05-22T00:00:00"/>
    <s v="OL"/>
    <s v="_"/>
    <s v="_"/>
    <s v="_"/>
    <s v="_"/>
    <s v="_"/>
    <s v="関東学連ペア大会"/>
    <s v="東京"/>
    <s v="13"/>
    <x v="5"/>
    <x v="0"/>
    <x v="39"/>
    <n v="1"/>
  </r>
  <r>
    <s v="20110529A"/>
    <n v="20110529"/>
    <n v="20110529"/>
    <d v="2011-05-29T00:00:00"/>
    <s v="OL"/>
    <s v="_"/>
    <s v="_"/>
    <s v="_"/>
    <s v="_"/>
    <s v="_"/>
    <s v="第10回東京OLクラブベテランズ大会[alt se:21482][/alt]"/>
    <s v="東京"/>
    <s v="13"/>
    <x v="5"/>
    <x v="0"/>
    <x v="39"/>
    <n v="1"/>
  </r>
  <r>
    <s v="20110925D"/>
    <n v="20110925"/>
    <n v="20110925"/>
    <d v="2011-09-25T00:00:00"/>
    <s v="OL"/>
    <s v="_"/>
    <s v="_"/>
    <s v="_"/>
    <s v="_"/>
    <s v="_"/>
    <s v="パークOツァー2011in木場公園兼都民スポレク大会"/>
    <s v="東京"/>
    <s v="13"/>
    <x v="5"/>
    <x v="0"/>
    <x v="39"/>
    <n v="1"/>
  </r>
  <r>
    <s v="20111010E"/>
    <n v="20111010"/>
    <n v="20111010"/>
    <d v="2011-10-10T00:00:00"/>
    <s v="OL"/>
    <s v="_"/>
    <s v="_"/>
    <s v="_"/>
    <s v="_"/>
    <s v="_"/>
    <s v="第22回青梅市スポレクフェスティバル"/>
    <s v="東京"/>
    <s v="13"/>
    <x v="5"/>
    <x v="0"/>
    <x v="39"/>
    <n v="1"/>
  </r>
  <r>
    <s v="20111112C"/>
    <n v="20111112"/>
    <n v="20111112"/>
    <d v="2011-11-12T00:00:00"/>
    <s v="OL"/>
    <s v="_"/>
    <s v="_"/>
    <s v="_"/>
    <s v="_"/>
    <s v="_"/>
    <s v="本郷スプリント2011"/>
    <s v="東京"/>
    <s v="13"/>
    <x v="5"/>
    <x v="0"/>
    <x v="39"/>
    <n v="1"/>
  </r>
  <r>
    <s v="20111204E"/>
    <n v="20111204"/>
    <n v="20111204"/>
    <d v="2011-12-04T00:00:00"/>
    <s v="OL"/>
    <s v="_"/>
    <s v="_"/>
    <s v="_"/>
    <s v="_"/>
    <s v="_"/>
    <s v="第2回関東学連定例戦"/>
    <s v="東京"/>
    <s v="13"/>
    <x v="5"/>
    <x v="0"/>
    <x v="39"/>
    <n v="1"/>
  </r>
  <r>
    <s v="20111113J"/>
    <n v="20111113"/>
    <n v="20111113"/>
    <d v="2011-11-13T00:00:00"/>
    <s v="OL"/>
    <s v="_"/>
    <s v="_"/>
    <s v="_"/>
    <s v="_"/>
    <s v="_"/>
    <s v="日野中央公園パークO"/>
    <s v="神奈川"/>
    <s v="14"/>
    <x v="1"/>
    <x v="0"/>
    <x v="39"/>
    <n v="1"/>
  </r>
  <r>
    <s v="20111217A"/>
    <n v="20111217"/>
    <n v="20111217"/>
    <d v="2011-12-17T00:00:00"/>
    <s v="OL"/>
    <s v="_"/>
    <s v="_"/>
    <s v="_"/>
    <s v="_"/>
    <s v="_"/>
    <s v="第22回横浜OLクラブ大会"/>
    <s v="神奈川"/>
    <s v="14"/>
    <x v="1"/>
    <x v="0"/>
    <x v="39"/>
    <n v="1"/>
  </r>
  <r>
    <s v="20110925F"/>
    <n v="20110925"/>
    <n v="20110925"/>
    <d v="2011-09-25T00:00:00"/>
    <s v="OL"/>
    <s v="_"/>
    <s v="_"/>
    <s v="_"/>
    <s v="_"/>
    <s v="_"/>
    <s v="第5回愛宕山大会"/>
    <s v="新潟"/>
    <s v="15"/>
    <x v="26"/>
    <x v="0"/>
    <x v="39"/>
    <n v="1"/>
  </r>
  <r>
    <s v="20111009B"/>
    <n v="20111009"/>
    <n v="20111009"/>
    <d v="2011-10-09T00:00:00"/>
    <s v="OL"/>
    <s v="_"/>
    <s v="_"/>
    <s v="_"/>
    <s v="_"/>
    <s v="_"/>
    <s v="第21回新潟県レクレーション大会"/>
    <s v="新潟"/>
    <s v="15"/>
    <x v="26"/>
    <x v="0"/>
    <x v="39"/>
    <n v="1"/>
  </r>
  <r>
    <s v="20111030D"/>
    <n v="20111030"/>
    <n v="20111030"/>
    <d v="2011-10-30T00:00:00"/>
    <s v="OL"/>
    <s v="_"/>
    <s v="_"/>
    <s v="_"/>
    <s v="_"/>
    <s v="_"/>
    <s v="第31回上越市OLC大会兼新潟県協会杯"/>
    <s v="新潟"/>
    <s v="15"/>
    <x v="26"/>
    <x v="0"/>
    <x v="39"/>
    <n v="1"/>
  </r>
  <r>
    <s v="20110522B"/>
    <n v="20110522"/>
    <n v="20110522"/>
    <d v="2011-05-22T00:00:00"/>
    <s v="OL"/>
    <s v="_"/>
    <s v="_&amp;c"/>
    <s v="_"/>
    <s v="_"/>
    <s v="_"/>
    <s v="第20回石川県民スポレク祭ふれあい大会"/>
    <s v="石川"/>
    <s v="17"/>
    <x v="13"/>
    <x v="0"/>
    <x v="39"/>
    <n v="1"/>
  </r>
  <r>
    <s v="20110626A"/>
    <n v="20110626"/>
    <n v="20110626"/>
    <d v="2011-06-26T00:00:00"/>
    <s v="OL"/>
    <s v="_"/>
    <s v="_"/>
    <s v="_"/>
    <s v="_"/>
    <s v="_"/>
    <s v="第54回金沢市民体育大会"/>
    <s v="石川"/>
    <s v="17"/>
    <x v="13"/>
    <x v="0"/>
    <x v="39"/>
    <n v="1"/>
  </r>
  <r>
    <s v="20110710D"/>
    <n v="20110710"/>
    <n v="20110710"/>
    <d v="2011-07-10T00:00:00"/>
    <s v="OL"/>
    <s v="_"/>
    <s v="_"/>
    <s v="_"/>
    <s v="_"/>
    <s v="_"/>
    <s v="第63回小松市民体育大会"/>
    <s v="石川"/>
    <s v="17"/>
    <x v="13"/>
    <x v="0"/>
    <x v="39"/>
    <n v="1"/>
  </r>
  <r>
    <s v="20110807A"/>
    <n v="20110807"/>
    <n v="20110807"/>
    <d v="2011-08-07T00:00:00"/>
    <s v="OL"/>
    <s v="_"/>
    <s v="_"/>
    <s v="_"/>
    <s v="_"/>
    <s v="_"/>
    <s v="第63回石川県民体育大会"/>
    <s v="石川"/>
    <s v="17"/>
    <x v="13"/>
    <x v="0"/>
    <x v="39"/>
    <n v="1"/>
  </r>
  <r>
    <s v="20110904A"/>
    <n v="20110904"/>
    <n v="20110904"/>
    <d v="2011-09-04T00:00:00"/>
    <s v="OL"/>
    <s v="_"/>
    <s v="_"/>
    <s v="_"/>
    <s v="_"/>
    <s v="_"/>
    <s v="県民大会兼第27回金沢大学大会"/>
    <s v="石川"/>
    <s v="17"/>
    <x v="13"/>
    <x v="0"/>
    <x v="39"/>
    <n v="1"/>
  </r>
  <r>
    <s v="20111002A"/>
    <n v="20111002"/>
    <n v="20111002"/>
    <d v="2011-10-02T00:00:00"/>
    <s v="OL"/>
    <s v="_"/>
    <s v="_"/>
    <s v="_"/>
    <s v="_"/>
    <s v="_"/>
    <s v="金沢市民スポレク祭大会"/>
    <s v="石川"/>
    <s v="17"/>
    <x v="13"/>
    <x v="0"/>
    <x v="39"/>
    <n v="1"/>
  </r>
  <r>
    <s v="20111010A"/>
    <n v="20111010"/>
    <n v="20111010"/>
    <d v="2011-10-10T00:00:00"/>
    <s v="OL"/>
    <s v="_"/>
    <s v="_"/>
    <s v="s"/>
    <s v="_"/>
    <s v="_"/>
    <s v="第38回石川健民祭兼津幡町スポレク大会"/>
    <s v="石川"/>
    <s v="17"/>
    <x v="13"/>
    <x v="0"/>
    <x v="39"/>
    <n v="1"/>
  </r>
  <r>
    <s v="20110424B"/>
    <n v="20110424"/>
    <n v="20110424"/>
    <d v="2011-04-24T00:00:00"/>
    <s v="OL"/>
    <s v="_"/>
    <s v="_&amp;c"/>
    <s v="_"/>
    <s v="_"/>
    <s v="_"/>
    <s v="福井市春季市民OL教室・大会"/>
    <s v="福井"/>
    <s v="18"/>
    <x v="12"/>
    <x v="0"/>
    <x v="39"/>
    <n v="1"/>
  </r>
  <r>
    <s v="20110619A"/>
    <n v="20110619"/>
    <n v="20110619"/>
    <d v="2011-06-19T00:00:00"/>
    <s v="OL"/>
    <s v="_"/>
    <s v="_"/>
    <s v="_"/>
    <s v="_"/>
    <s v="_"/>
    <s v="第62回福井市民体育大会"/>
    <s v="福井"/>
    <s v="18"/>
    <x v="12"/>
    <x v="0"/>
    <x v="39"/>
    <n v="1"/>
  </r>
  <r>
    <s v="20110925B"/>
    <n v="20110925"/>
    <n v="20110925"/>
    <d v="2011-09-25T00:00:00"/>
    <s v="OL"/>
    <s v="_"/>
    <s v="_"/>
    <s v="s&amp;o"/>
    <s v="_"/>
    <s v="_"/>
    <s v="第40回福井市民スポレク大会"/>
    <s v="福井"/>
    <s v="18"/>
    <x v="12"/>
    <x v="0"/>
    <x v="39"/>
    <n v="1"/>
  </r>
  <r>
    <s v="20111016A"/>
    <n v="20111016"/>
    <n v="20111016"/>
    <d v="2011-10-16T00:00:00"/>
    <s v="OL"/>
    <s v="_"/>
    <s v="_"/>
    <s v="_"/>
    <s v="_"/>
    <s v="_"/>
    <s v="第7回福井県民スポーツ祭大会"/>
    <s v="福井"/>
    <s v="18"/>
    <x v="12"/>
    <x v="0"/>
    <x v="39"/>
    <n v="1"/>
  </r>
  <r>
    <s v="20111030A"/>
    <n v="20111030"/>
    <n v="20111030"/>
    <d v="2011-10-30T00:00:00"/>
    <s v="OL"/>
    <s v="_"/>
    <s v="_"/>
    <s v="_&amp;O"/>
    <s v="_"/>
    <s v="_"/>
    <s v="福井市民秋季大会"/>
    <s v="福井"/>
    <s v="18"/>
    <x v="12"/>
    <x v="0"/>
    <x v="39"/>
    <n v="1"/>
  </r>
  <r>
    <s v="20111022B"/>
    <n v="20111022"/>
    <n v="20111023"/>
    <s v="2011/10/22-23"/>
    <s v="OL"/>
    <s v="_"/>
    <s v="_"/>
    <s v="_"/>
    <s v="_"/>
    <s v="_"/>
    <s v="TORTOISE　YATSUGATAKE　10★STAR　CUP　2011"/>
    <s v="山梨"/>
    <s v="19"/>
    <x v="16"/>
    <x v="0"/>
    <x v="39"/>
    <n v="2"/>
  </r>
  <r>
    <s v="20110515C"/>
    <n v="20110515"/>
    <n v="20110515"/>
    <d v="2011-05-15T00:00:00"/>
    <s v="OL"/>
    <s v="_"/>
    <s v="_"/>
    <s v="_"/>
    <s v="_"/>
    <s v="_"/>
    <s v="恐竜公園大会"/>
    <s v="長野"/>
    <s v="20"/>
    <x v="19"/>
    <x v="0"/>
    <x v="39"/>
    <n v="1"/>
  </r>
  <r>
    <s v="20110716A1"/>
    <n v="20110716"/>
    <n v="20110716"/>
    <d v="2011-07-16T00:00:00"/>
    <s v="OL"/>
    <s v="_"/>
    <s v="_"/>
    <s v="_"/>
    <s v="_"/>
    <s v="_"/>
    <s v="第28回長野県大会"/>
    <s v="長野"/>
    <s v="20"/>
    <x v="19"/>
    <x v="0"/>
    <x v="39"/>
    <n v="1"/>
  </r>
  <r>
    <s v="20111103A"/>
    <n v="20111103"/>
    <n v="20111106"/>
    <s v="2011/11/5-6"/>
    <s v="OL"/>
    <s v="_"/>
    <s v="_"/>
    <s v="_"/>
    <s v="_"/>
    <s v="_"/>
    <s v="オリエンテーリングサミット2011"/>
    <s v="長野"/>
    <s v="20"/>
    <x v="19"/>
    <x v="0"/>
    <x v="39"/>
    <n v="4"/>
  </r>
  <r>
    <s v="20110310A"/>
    <n v="20110310"/>
    <n v="20110313"/>
    <s v="2011/3/10-13"/>
    <s v="OL"/>
    <s v="_"/>
    <s v="_"/>
    <s v="_"/>
    <s v="_"/>
    <s v="_"/>
    <s v="インカレミドル＆リレー＆併設大会"/>
    <s v="岐阜"/>
    <s v="21"/>
    <x v="14"/>
    <x v="0"/>
    <x v="39"/>
    <n v="4"/>
  </r>
  <r>
    <s v="20110503A"/>
    <n v="20110503"/>
    <n v="20110503"/>
    <d v="2011-05-03T00:00:00"/>
    <s v="OL"/>
    <s v="_"/>
    <s v="_"/>
    <s v="_"/>
    <s v="_"/>
    <s v="_"/>
    <s v="根の上高原つつじまつり大会＜全クラス無料＞"/>
    <s v="岐阜"/>
    <s v="21"/>
    <x v="14"/>
    <x v="0"/>
    <x v="39"/>
    <n v="1"/>
  </r>
  <r>
    <s v="20110505B"/>
    <n v="20110505"/>
    <n v="20110505"/>
    <d v="2011-05-05T00:00:00"/>
    <s v="OL"/>
    <s v="_"/>
    <s v="_"/>
    <s v="_"/>
    <s v="_"/>
    <s v="_"/>
    <s v="ぎふスポーツフェア2011体験教室"/>
    <s v="岐阜"/>
    <s v="21"/>
    <x v="14"/>
    <x v="0"/>
    <x v="39"/>
    <n v="1"/>
  </r>
  <r>
    <s v="20110925A"/>
    <n v="20110925"/>
    <n v="20110925"/>
    <d v="2011-09-25T00:00:00"/>
    <s v="OL"/>
    <s v="_"/>
    <s v="_"/>
    <s v="s"/>
    <s v="_"/>
    <s v="_"/>
    <s v="第5回岐阜県民スポーツ大会"/>
    <s v="岐阜"/>
    <s v="21"/>
    <x v="14"/>
    <x v="0"/>
    <x v="39"/>
    <n v="1"/>
  </r>
  <r>
    <s v="20110123F"/>
    <n v="20110123"/>
    <n v="20110123"/>
    <d v="2011-01-23T00:00:00"/>
    <s v="OL"/>
    <s v="_"/>
    <s v="_"/>
    <s v="s"/>
    <s v="_"/>
    <s v="_"/>
    <s v="浜松市民大会"/>
    <s v="静岡"/>
    <s v="22"/>
    <x v="21"/>
    <x v="0"/>
    <x v="39"/>
    <n v="1"/>
  </r>
  <r>
    <s v="20110423A"/>
    <n v="20110423"/>
    <n v="20110423"/>
    <d v="2011-04-23T00:00:00"/>
    <s v="OL&amp;ORR"/>
    <s v="_"/>
    <s v="_"/>
    <s v="_"/>
    <s v="_"/>
    <s v="_"/>
    <s v="トランス静岡&lt;font color=&quot;#ff0000&quot;&gt;＜中止＞&lt;/font&gt;"/>
    <s v="静岡"/>
    <s v="22"/>
    <x v="21"/>
    <x v="0"/>
    <x v="39"/>
    <n v="1"/>
  </r>
  <r>
    <s v="20110430D"/>
    <n v="20110430"/>
    <n v="20110430"/>
    <s v="2011/4/30-5/1"/>
    <s v="OL"/>
    <s v="_"/>
    <s v="_"/>
    <s v="_"/>
    <s v="R"/>
    <s v="_"/>
    <s v="第24回全日本高校生・中学生選手権代替大会（併設なし）"/>
    <s v="静岡"/>
    <s v="22"/>
    <x v="21"/>
    <x v="0"/>
    <x v="39"/>
    <n v="1"/>
  </r>
  <r>
    <s v="20110501A"/>
    <n v="20110501"/>
    <n v="20110501"/>
    <d v="2011-05-01T00:00:00"/>
    <s v="OL"/>
    <s v="_"/>
    <s v="_"/>
    <s v="_"/>
    <s v="_"/>
    <s v="_"/>
    <s v="[JOA]第37回全日本大会"/>
    <s v="静岡"/>
    <s v="22"/>
    <x v="21"/>
    <x v="0"/>
    <x v="39"/>
    <n v="1"/>
  </r>
  <r>
    <s v="20110508B"/>
    <n v="20110508"/>
    <n v="20110508"/>
    <d v="2011-05-08T00:00:00"/>
    <s v="OL"/>
    <s v="_"/>
    <s v="_"/>
    <s v="s"/>
    <s v="_"/>
    <s v="B"/>
    <s v="第6回佐鳴湖市民大会"/>
    <s v="静岡"/>
    <s v="22"/>
    <x v="21"/>
    <x v="0"/>
    <x v="39"/>
    <n v="1"/>
  </r>
  <r>
    <s v="20110514A"/>
    <n v="20110514"/>
    <n v="20110515"/>
    <s v="2011/5/14-15"/>
    <s v="OL"/>
    <s v="_"/>
    <s v="_"/>
    <s v="_"/>
    <s v="_"/>
    <s v="B"/>
    <s v="富士山こどもの国大会"/>
    <s v="静岡"/>
    <s v="22"/>
    <x v="21"/>
    <x v="0"/>
    <x v="39"/>
    <n v="2"/>
  </r>
  <r>
    <s v="20110529F"/>
    <n v="20110529"/>
    <n v="20110529"/>
    <d v="2011-05-29T00:00:00"/>
    <s v="OL"/>
    <s v="_"/>
    <s v="_"/>
    <s v="s"/>
    <s v="R"/>
    <s v="_"/>
    <s v="静岡県民スポレク祭大会"/>
    <s v="静岡"/>
    <s v="22"/>
    <x v="21"/>
    <x v="0"/>
    <x v="39"/>
    <n v="1"/>
  </r>
  <r>
    <s v="20110612D"/>
    <n v="20110612"/>
    <n v="20110612"/>
    <d v="2011-06-12T00:00:00"/>
    <s v="OL"/>
    <s v="_"/>
    <s v="_"/>
    <s v="_"/>
    <s v="_"/>
    <s v="_"/>
    <s v="東海学連ロングセレ兼東海インカレ"/>
    <s v="静岡"/>
    <s v="22"/>
    <x v="21"/>
    <x v="0"/>
    <x v="39"/>
    <n v="1"/>
  </r>
  <r>
    <s v="20110710B"/>
    <n v="20110710"/>
    <n v="20110710"/>
    <d v="2011-07-10T00:00:00"/>
    <s v="OL"/>
    <s v="_"/>
    <s v="_"/>
    <s v="_"/>
    <s v="_"/>
    <s v="_"/>
    <s v="百式"/>
    <s v="静岡"/>
    <s v="22"/>
    <x v="21"/>
    <x v="0"/>
    <x v="39"/>
    <n v="1"/>
  </r>
  <r>
    <s v="20111010D"/>
    <n v="20111010"/>
    <n v="20111010"/>
    <d v="2011-10-10T00:00:00"/>
    <s v="OL"/>
    <s v="_"/>
    <s v="_"/>
    <s v="_"/>
    <s v="_"/>
    <s v="_"/>
    <s v="エコパファミリー大会"/>
    <s v="静岡"/>
    <s v="22"/>
    <x v="21"/>
    <x v="0"/>
    <x v="39"/>
    <n v="1"/>
  </r>
  <r>
    <s v="20111105B"/>
    <n v="20111105"/>
    <n v="20111105"/>
    <d v="2011-11-05T00:00:00"/>
    <s v="OL"/>
    <s v="_"/>
    <s v="_"/>
    <s v="_"/>
    <s v="_"/>
    <s v="_"/>
    <s v="藤枝市大会兼静岡県民大会"/>
    <s v="静岡"/>
    <s v="22"/>
    <x v="21"/>
    <x v="0"/>
    <x v="39"/>
    <n v="1"/>
  </r>
  <r>
    <s v="20111127E"/>
    <n v="20111127"/>
    <n v="20111127"/>
    <d v="2011-11-27T00:00:00"/>
    <s v="OL"/>
    <s v="_"/>
    <s v="_"/>
    <s v="s"/>
    <s v="_"/>
    <s v="_"/>
    <s v="浜松市民大会＆リレー大会"/>
    <s v="静岡"/>
    <s v="22"/>
    <x v="21"/>
    <x v="0"/>
    <x v="39"/>
    <n v="1"/>
  </r>
  <r>
    <s v="20111225A"/>
    <n v="20111225"/>
    <n v="20111225"/>
    <d v="2011-12-25T00:00:00"/>
    <s v="OL"/>
    <s v="_"/>
    <s v="_"/>
    <s v="_"/>
    <s v="_"/>
    <s v="_"/>
    <s v="東海学連ミドルセレ"/>
    <s v="静岡"/>
    <s v="22"/>
    <x v="21"/>
    <x v="0"/>
    <x v="39"/>
    <n v="1"/>
  </r>
  <r>
    <s v="20111127D"/>
    <n v="20111126"/>
    <n v="20111126"/>
    <s v="2011/11/26-27"/>
    <s v="OL&amp;ORR"/>
    <s v="_"/>
    <s v="_"/>
    <s v="_"/>
    <s v="_"/>
    <s v="_"/>
    <s v="オリエンテーリングin朝霧"/>
    <s v="静岡"/>
    <s v="22"/>
    <x v="21"/>
    <x v="0"/>
    <x v="39"/>
    <n v="1"/>
  </r>
  <r>
    <s v="20110123A"/>
    <n v="20110123"/>
    <n v="20110123"/>
    <d v="2011-01-23T00:00:00"/>
    <s v="OL"/>
    <s v="_"/>
    <s v="_"/>
    <s v="_"/>
    <s v="_"/>
    <s v="_"/>
    <s v="岡崎オリエンテーリング教室第6回"/>
    <s v="愛知"/>
    <s v="23"/>
    <x v="8"/>
    <x v="0"/>
    <x v="39"/>
    <n v="1"/>
  </r>
  <r>
    <s v="20110123B"/>
    <n v="20110123"/>
    <n v="20110123"/>
    <d v="2011-01-23T00:00:00"/>
    <s v="OL"/>
    <s v="_"/>
    <s v="_"/>
    <s v="_"/>
    <s v="_"/>
    <s v="_"/>
    <s v="岡崎市少年自然の家大会"/>
    <s v="愛知"/>
    <s v="23"/>
    <x v="8"/>
    <x v="0"/>
    <x v="39"/>
    <n v="1"/>
  </r>
  <r>
    <s v="20110130C"/>
    <n v="20110130"/>
    <n v="20110130"/>
    <d v="2011-01-30T00:00:00"/>
    <s v="OL"/>
    <s v="_"/>
    <s v="_"/>
    <s v="_"/>
    <s v="_"/>
    <s v="_"/>
    <s v="第3回昇竜杯"/>
    <s v="愛知"/>
    <s v="23"/>
    <x v="8"/>
    <x v="0"/>
    <x v="39"/>
    <n v="1"/>
  </r>
  <r>
    <s v="20110306E"/>
    <n v="20110306"/>
    <n v="20110306"/>
    <d v="2011-03-06T00:00:00"/>
    <s v="OL"/>
    <s v="_"/>
    <s v="_"/>
    <s v="_"/>
    <s v="_"/>
    <s v="_"/>
    <s v="名椙技術局公認レース2011"/>
    <s v="愛知"/>
    <s v="23"/>
    <x v="8"/>
    <x v="0"/>
    <x v="39"/>
    <n v="1"/>
  </r>
  <r>
    <s v="20110417B"/>
    <n v="20110417"/>
    <n v="20110417"/>
    <d v="2011-04-17T00:00:00"/>
    <s v="OL"/>
    <s v="_"/>
    <s v="_"/>
    <s v="_"/>
    <s v="_"/>
    <s v="_"/>
    <s v="第67回岡崎市大会"/>
    <s v="愛知"/>
    <s v="23"/>
    <x v="8"/>
    <x v="0"/>
    <x v="39"/>
    <n v="1"/>
  </r>
  <r>
    <s v="20110417D"/>
    <n v="20110417"/>
    <n v="20110417"/>
    <d v="2011-04-17T00:00:00"/>
    <s v="OL"/>
    <s v="_"/>
    <s v="_"/>
    <s v="_"/>
    <s v="_"/>
    <s v="B"/>
    <s v="フラワーウォーク2011"/>
    <s v="愛知"/>
    <s v="23"/>
    <x v="8"/>
    <x v="0"/>
    <x v="39"/>
    <n v="1"/>
  </r>
  <r>
    <s v="20110503B"/>
    <n v="20110503"/>
    <n v="20110503"/>
    <d v="2011-05-03T00:00:00"/>
    <s v="OL"/>
    <s v="_"/>
    <s v="_"/>
    <s v="_"/>
    <s v="_"/>
    <s v="B"/>
    <s v="フラワーウォーク2011"/>
    <s v="愛知"/>
    <s v="23"/>
    <x v="8"/>
    <x v="0"/>
    <x v="39"/>
    <n v="1"/>
  </r>
  <r>
    <s v="20110619B"/>
    <n v="20110619"/>
    <n v="20110619"/>
    <d v="2011-06-19T00:00:00"/>
    <s v="OL"/>
    <s v="_"/>
    <s v="_"/>
    <s v="_"/>
    <s v="_"/>
    <s v="_"/>
    <s v="愛知県民大会"/>
    <s v="愛知"/>
    <s v="23"/>
    <x v="8"/>
    <x v="0"/>
    <x v="39"/>
    <n v="1"/>
  </r>
  <r>
    <s v="20110821C"/>
    <n v="20110821"/>
    <n v="20110821"/>
    <d v="2011-08-21T00:00:00"/>
    <s v="OL"/>
    <s v="_"/>
    <s v="_"/>
    <s v="_"/>
    <s v="_"/>
    <s v="_"/>
    <s v="第4回愛知県選手権"/>
    <s v="愛知"/>
    <s v="23"/>
    <x v="8"/>
    <x v="0"/>
    <x v="39"/>
    <n v="1"/>
  </r>
  <r>
    <s v="20111009C"/>
    <n v="20111009"/>
    <n v="20111009"/>
    <d v="2011-10-09T00:00:00"/>
    <s v="OL"/>
    <s v="_"/>
    <s v="_"/>
    <s v="_"/>
    <s v="_"/>
    <s v="_"/>
    <s v="第5回名大椙山大会"/>
    <s v="愛知"/>
    <s v="23"/>
    <x v="8"/>
    <x v="0"/>
    <x v="39"/>
    <n v="1"/>
  </r>
  <r>
    <s v="20111015B"/>
    <n v="20111015"/>
    <n v="20111016"/>
    <s v="2011/10/15-16"/>
    <s v="OL"/>
    <s v="_"/>
    <s v="_"/>
    <s v="_"/>
    <s v="_"/>
    <s v="B"/>
    <s v="第32回小牧市民まつり協賛大会"/>
    <s v="愛知"/>
    <s v="23"/>
    <x v="8"/>
    <x v="0"/>
    <x v="39"/>
    <n v="2"/>
  </r>
  <r>
    <s v="20111023B"/>
    <n v="20111023"/>
    <n v="20111023"/>
    <d v="2011-10-23T00:00:00"/>
    <s v="OL"/>
    <s v="_"/>
    <s v="_"/>
    <s v="_"/>
    <s v="_"/>
    <s v="_"/>
    <s v="愛知スポレクフェスタ大会"/>
    <s v="愛知"/>
    <s v="23"/>
    <x v="8"/>
    <x v="0"/>
    <x v="39"/>
    <n v="1"/>
  </r>
  <r>
    <s v="20111030B"/>
    <n v="20111030"/>
    <n v="20111030"/>
    <d v="2011-10-30T00:00:00"/>
    <s v="OL"/>
    <s v="_"/>
    <s v="_"/>
    <s v="_"/>
    <s v="_"/>
    <s v="_"/>
    <s v="第9回岡崎市民大会"/>
    <s v="愛知"/>
    <s v="23"/>
    <x v="8"/>
    <x v="0"/>
    <x v="39"/>
    <n v="1"/>
  </r>
  <r>
    <s v="20111113H"/>
    <n v="20111113"/>
    <n v="20111113"/>
    <d v="2011-11-13T00:00:00"/>
    <s v="OL"/>
    <s v="_"/>
    <s v="_"/>
    <s v="_"/>
    <s v="_"/>
    <s v="_"/>
    <s v="Nagoya Park-O Tour 2011 第1戦"/>
    <s v="愛知"/>
    <s v="23"/>
    <x v="8"/>
    <x v="0"/>
    <x v="39"/>
    <n v="1"/>
  </r>
  <r>
    <s v="20111204C"/>
    <n v="20111204"/>
    <n v="20111204"/>
    <d v="2011-12-04T00:00:00"/>
    <s v="OL"/>
    <s v="_"/>
    <s v="_"/>
    <s v="_"/>
    <s v="_"/>
    <s v="_"/>
    <s v="Nagoya Park-O Tour 2011 第2戦"/>
    <s v="愛知"/>
    <s v="23"/>
    <x v="8"/>
    <x v="0"/>
    <x v="39"/>
    <n v="1"/>
  </r>
  <r>
    <s v="20110109A"/>
    <n v="20110109"/>
    <n v="20110109"/>
    <s v="2011/1/9-11"/>
    <s v="OL"/>
    <s v="_&amp;T"/>
    <s v="_"/>
    <s v="_"/>
    <s v="_"/>
    <s v="_"/>
    <s v="平成22年度愛知OLC大会"/>
    <s v="愛知"/>
    <s v="23"/>
    <x v="8"/>
    <x v="0"/>
    <x v="39"/>
    <n v="1"/>
  </r>
  <r>
    <s v="20110227A"/>
    <n v="20110227"/>
    <n v="20110227"/>
    <d v="2011-02-27T00:00:00"/>
    <s v="OL"/>
    <s v="_"/>
    <s v="_"/>
    <s v="_"/>
    <s v="_"/>
    <s v="_"/>
    <s v="[JOA:A]昼生大会、第1回亀山クロスカントリー"/>
    <s v="三重"/>
    <s v="24"/>
    <x v="28"/>
    <x v="0"/>
    <x v="39"/>
    <n v="1"/>
  </r>
  <r>
    <s v="20111016B"/>
    <n v="20111016"/>
    <n v="20111016"/>
    <d v="2011-10-16T00:00:00"/>
    <s v="OL"/>
    <s v="_"/>
    <s v="_"/>
    <s v="_"/>
    <s v="_"/>
    <s v="_"/>
    <s v="[JOA:S]鈴鹿大会"/>
    <s v="三重"/>
    <s v="24"/>
    <x v="28"/>
    <x v="0"/>
    <x v="39"/>
    <n v="1"/>
  </r>
  <r>
    <s v="20111120D"/>
    <n v="20111120"/>
    <n v="20111120"/>
    <d v="2011-11-20T00:00:00"/>
    <s v="OL"/>
    <s v="_"/>
    <s v="_"/>
    <s v="_"/>
    <s v="_"/>
    <s v="_"/>
    <s v="みえスポーツフェスティバル大会"/>
    <s v="三重"/>
    <s v="24"/>
    <x v="28"/>
    <x v="0"/>
    <x v="39"/>
    <n v="1"/>
  </r>
  <r>
    <s v="20111127B"/>
    <n v="20111127"/>
    <n v="20111127"/>
    <d v="2011-11-27T00:00:00"/>
    <s v="OL"/>
    <s v="_"/>
    <s v="_"/>
    <s v="_"/>
    <s v="_"/>
    <s v="_"/>
    <s v="第16回京大・京都女子大大会"/>
    <s v="三重"/>
    <s v="24"/>
    <x v="28"/>
    <x v="0"/>
    <x v="39"/>
    <n v="1"/>
  </r>
  <r>
    <s v="20110911D"/>
    <n v="20110911"/>
    <n v="20110911"/>
    <d v="2011-09-11T00:00:00"/>
    <s v="OL"/>
    <s v="_"/>
    <s v="_"/>
    <s v="_"/>
    <s v="_"/>
    <s v="_"/>
    <s v="[JOA:B]パークOツァーin関西第3戦・滋賀大会"/>
    <s v="滋賀"/>
    <s v="25"/>
    <x v="27"/>
    <x v="0"/>
    <x v="39"/>
    <n v="1"/>
  </r>
  <r>
    <s v="20111016K"/>
    <n v="20111016"/>
    <n v="20111016"/>
    <d v="2011-10-16T00:00:00"/>
    <s v="OL"/>
    <s v="_"/>
    <s v="_"/>
    <s v="_"/>
    <s v="_"/>
    <s v="_"/>
    <s v="関西学連2011年度第2回定例戦"/>
    <s v="滋賀"/>
    <s v="25"/>
    <x v="27"/>
    <x v="0"/>
    <x v="39"/>
    <n v="1"/>
  </r>
  <r>
    <s v="20110213B"/>
    <n v="20110213"/>
    <n v="20110213"/>
    <d v="2011-02-13T00:00:00"/>
    <s v="OL"/>
    <s v="_"/>
    <s v="_"/>
    <s v="_&amp;s"/>
    <s v="_"/>
    <s v="_"/>
    <s v="京都市民総体OL大会兼第8回八田記念OL大会"/>
    <s v="京都"/>
    <s v="26"/>
    <x v="22"/>
    <x v="0"/>
    <x v="39"/>
    <n v="1"/>
  </r>
  <r>
    <s v="20110508A"/>
    <n v="20110508"/>
    <n v="20110508"/>
    <d v="2011-05-08T00:00:00"/>
    <s v="OL"/>
    <s v="_"/>
    <s v="_"/>
    <s v="_"/>
    <s v="_"/>
    <s v="_"/>
    <s v="関西学連2011年度第1回定例戦"/>
    <s v="京都"/>
    <s v="26"/>
    <x v="22"/>
    <x v="0"/>
    <x v="39"/>
    <n v="1"/>
  </r>
  <r>
    <s v="20110605B"/>
    <n v="20110605"/>
    <n v="20110605"/>
    <d v="2011-06-05T00:00:00"/>
    <s v="OL"/>
    <s v="_"/>
    <s v="_&amp;c"/>
    <s v="_"/>
    <s v="_"/>
    <s v="_"/>
    <s v="オリエンテーリング教室＆ミニ大会"/>
    <s v="京都"/>
    <s v="26"/>
    <x v="22"/>
    <x v="0"/>
    <x v="39"/>
    <n v="1"/>
  </r>
  <r>
    <s v="20111016E"/>
    <n v="20111016"/>
    <n v="20111016"/>
    <d v="2011-10-16T00:00:00"/>
    <s v="OL&amp;ORR"/>
    <s v="_"/>
    <s v="_"/>
    <s v="_"/>
    <s v="_"/>
    <s v="_"/>
    <s v="LOCO ROGAINE 京都 2011"/>
    <s v="京都"/>
    <s v="26"/>
    <x v="22"/>
    <x v="0"/>
    <x v="39"/>
    <n v="1"/>
  </r>
  <r>
    <s v="20111126A"/>
    <n v="20111126"/>
    <n v="20111126"/>
    <d v="2011-11-26T00:00:00"/>
    <s v="OL"/>
    <s v="_"/>
    <s v="_"/>
    <s v="_"/>
    <s v="_"/>
    <s v="_"/>
    <s v="[JOA:S]パークOツァーin関西第5戦・京都大会"/>
    <s v="京都"/>
    <s v="26"/>
    <x v="22"/>
    <x v="0"/>
    <x v="39"/>
    <n v="1"/>
  </r>
  <r>
    <s v="20111211C"/>
    <n v="20111211"/>
    <n v="20111211"/>
    <d v="2011-12-11T00:00:00"/>
    <s v="OL&amp;ORR"/>
    <s v="_"/>
    <s v="_"/>
    <s v="_"/>
    <s v="_"/>
    <s v="_"/>
    <s v="第18回東山36峰マウンテンマラソン"/>
    <s v="京都"/>
    <s v="26"/>
    <x v="22"/>
    <x v="0"/>
    <x v="39"/>
    <n v="1"/>
  </r>
  <r>
    <s v="20110103A"/>
    <n v="20110103"/>
    <n v="20110103"/>
    <d v="2011-01-03T00:00:00"/>
    <s v="OL"/>
    <s v="_"/>
    <s v="_"/>
    <s v="_"/>
    <s v="_"/>
    <s v="_"/>
    <s v="第26回KOLA新春OL大会"/>
    <s v="大阪"/>
    <s v="27"/>
    <x v="23"/>
    <x v="0"/>
    <x v="39"/>
    <n v="1"/>
  </r>
  <r>
    <s v="20110416A"/>
    <n v="20110416"/>
    <n v="20110416"/>
    <d v="2011-04-16T00:00:00"/>
    <s v="OL"/>
    <s v="_"/>
    <s v="_"/>
    <s v="_"/>
    <s v="_"/>
    <s v="_"/>
    <s v="岸和田市民大会"/>
    <s v="大阪"/>
    <s v="27"/>
    <x v="23"/>
    <x v="0"/>
    <x v="39"/>
    <n v="1"/>
  </r>
  <r>
    <s v="20110730A"/>
    <n v="20110730"/>
    <n v="20110730"/>
    <d v="2011-07-30T00:00:00"/>
    <s v="OL"/>
    <s v="_"/>
    <s v="_"/>
    <s v="_"/>
    <s v="_"/>
    <s v="_"/>
    <s v="KOLAたそがれ大会"/>
    <s v="大阪"/>
    <s v="27"/>
    <x v="23"/>
    <x v="0"/>
    <x v="39"/>
    <n v="1"/>
  </r>
  <r>
    <s v="20111029A"/>
    <n v="20111029"/>
    <n v="20111029"/>
    <d v="2011-10-29T00:00:00"/>
    <s v="OL"/>
    <s v="_"/>
    <s v="_"/>
    <s v="_"/>
    <s v="_"/>
    <s v="_"/>
    <s v="[JOA:S]パークOツァーin関西第4戦・大阪大会"/>
    <s v="大阪"/>
    <s v="27"/>
    <x v="23"/>
    <x v="0"/>
    <x v="39"/>
    <n v="1"/>
  </r>
  <r>
    <s v="20110327A"/>
    <n v="20110327"/>
    <n v="20110327"/>
    <d v="2011-03-27T00:00:00"/>
    <s v="OL"/>
    <s v="_"/>
    <s v="_"/>
    <s v="_"/>
    <s v="_"/>
    <s v="_"/>
    <s v="第1回鞍部同好会大会"/>
    <s v="兵庫"/>
    <s v="28"/>
    <x v="34"/>
    <x v="0"/>
    <x v="39"/>
    <n v="1"/>
  </r>
  <r>
    <s v="20111203A"/>
    <n v="20111203"/>
    <n v="20111203"/>
    <d v="2011-12-03T00:00:00"/>
    <s v="OL"/>
    <s v="_"/>
    <s v="_"/>
    <s v="_"/>
    <s v="_"/>
    <s v="_"/>
    <s v="[JOA:S]パークOツァーin関西第6戦・兵庫大会"/>
    <s v="兵庫"/>
    <s v="28"/>
    <x v="34"/>
    <x v="0"/>
    <x v="39"/>
    <n v="1"/>
  </r>
  <r>
    <s v="20111204B"/>
    <n v="20111204"/>
    <n v="20111204"/>
    <d v="2011-12-04T00:00:00"/>
    <s v="OL"/>
    <s v="_"/>
    <s v="_"/>
    <s v="r"/>
    <s v="_"/>
    <s v="_"/>
    <s v="第28回ウェスタンカップリレー大会"/>
    <s v="兵庫"/>
    <s v="28"/>
    <x v="34"/>
    <x v="0"/>
    <x v="39"/>
    <n v="1"/>
  </r>
  <r>
    <s v="20110521A"/>
    <n v="20110521"/>
    <n v="20110521"/>
    <d v="2011-05-21T00:00:00"/>
    <s v="OL"/>
    <s v="_"/>
    <s v="_"/>
    <s v="_"/>
    <s v="_"/>
    <s v="_"/>
    <s v="[JOA:S]第2回生駒山麓公園大会（パークO関西第1戦）"/>
    <s v="奈良"/>
    <s v="29"/>
    <x v="31"/>
    <x v="0"/>
    <x v="39"/>
    <n v="1"/>
  </r>
  <r>
    <s v="20110522A"/>
    <n v="20110522"/>
    <n v="20110522"/>
    <d v="2011-05-22T00:00:00"/>
    <s v="OL"/>
    <s v="_"/>
    <s v="_"/>
    <s v="_"/>
    <s v="_"/>
    <s v="_"/>
    <s v="[JOA:B]くろんど池大会"/>
    <s v="奈良"/>
    <s v="29"/>
    <x v="31"/>
    <x v="0"/>
    <x v="39"/>
    <n v="1"/>
  </r>
  <r>
    <s v="20110619D"/>
    <n v="20110619"/>
    <n v="20110619"/>
    <d v="2011-06-19T00:00:00"/>
    <s v="OL"/>
    <s v="_"/>
    <s v="_"/>
    <s v="_"/>
    <s v="_"/>
    <s v="_"/>
    <s v="関西学連ロングセレ"/>
    <s v="奈良"/>
    <s v="29"/>
    <x v="31"/>
    <x v="0"/>
    <x v="39"/>
    <n v="1"/>
  </r>
  <r>
    <s v="20111218D"/>
    <n v="20111218"/>
    <n v="20111218"/>
    <d v="2011-12-18T00:00:00"/>
    <s v="OL"/>
    <s v="_"/>
    <s v="_"/>
    <s v="_"/>
    <s v="_"/>
    <s v="_"/>
    <s v="関西学連ミドルセレ"/>
    <s v="奈良"/>
    <s v="29"/>
    <x v="31"/>
    <x v="0"/>
    <x v="39"/>
    <n v="1"/>
  </r>
  <r>
    <s v="20110116A"/>
    <n v="20110116"/>
    <n v="20110116"/>
    <d v="2011-01-16T00:00:00"/>
    <s v="OL"/>
    <s v="_"/>
    <s v="_"/>
    <s v="_"/>
    <s v="_"/>
    <s v="_"/>
    <s v="[JOA:S]パークOツァーin関西・和歌山大会"/>
    <s v="和歌山"/>
    <s v="30"/>
    <x v="24"/>
    <x v="0"/>
    <x v="39"/>
    <n v="1"/>
  </r>
  <r>
    <s v="20110710C"/>
    <n v="20110710"/>
    <n v="20110710"/>
    <d v="2011-07-10T00:00:00"/>
    <s v="OL"/>
    <s v="_"/>
    <s v="_"/>
    <s v="_"/>
    <s v="_"/>
    <s v="_"/>
    <s v="[JOA:S]パークOツァーin関西第2戦・和歌山大会"/>
    <s v="和歌山"/>
    <s v="30"/>
    <x v="24"/>
    <x v="0"/>
    <x v="39"/>
    <n v="1"/>
  </r>
  <r>
    <s v="20110923B"/>
    <n v="20110923"/>
    <n v="20110924"/>
    <s v="2011/9/23-24"/>
    <s v="OL"/>
    <s v="_"/>
    <s v="_"/>
    <s v="_"/>
    <s v="_"/>
    <s v="_"/>
    <s v="第33回さんべ祭大会"/>
    <s v="島根"/>
    <s v="32"/>
    <x v="6"/>
    <x v="0"/>
    <x v="39"/>
    <n v="2"/>
  </r>
  <r>
    <s v="20111030F"/>
    <n v="20111030"/>
    <n v="20111030"/>
    <d v="2011-10-30T00:00:00"/>
    <s v="OL"/>
    <s v="_"/>
    <s v="_"/>
    <s v="_"/>
    <s v="_"/>
    <s v="_"/>
    <s v="第23回島根スポレク大会兼松江秋の大会"/>
    <s v="島根"/>
    <s v="32"/>
    <x v="6"/>
    <x v="0"/>
    <x v="39"/>
    <n v="1"/>
  </r>
  <r>
    <s v="20110110A"/>
    <n v="20110110"/>
    <n v="20110110"/>
    <d v="2011-01-10T00:00:00"/>
    <s v="OL"/>
    <s v="_"/>
    <s v="_"/>
    <s v="_"/>
    <s v="_"/>
    <s v="_"/>
    <s v="第43回真備町大会"/>
    <s v="岡山"/>
    <s v="33"/>
    <x v="17"/>
    <x v="0"/>
    <x v="39"/>
    <n v="1"/>
  </r>
  <r>
    <s v="20110305A"/>
    <n v="20110305"/>
    <n v="20110305"/>
    <d v="2011-03-05T00:00:00"/>
    <s v="OL"/>
    <s v="_"/>
    <s v="_"/>
    <s v="_"/>
    <s v="_"/>
    <s v="_"/>
    <s v="レク祭りin桃太郎アリーナ(オリエンテーリング体験あり)"/>
    <s v="岡山"/>
    <s v="33"/>
    <x v="17"/>
    <x v="0"/>
    <x v="39"/>
    <n v="1"/>
  </r>
  <r>
    <s v="20110306B"/>
    <n v="20110306"/>
    <n v="20110306"/>
    <d v="2011-03-06T00:00:00"/>
    <s v="OL"/>
    <s v="_"/>
    <s v="_"/>
    <s v="_"/>
    <s v="_"/>
    <s v="_"/>
    <s v="平成22年度岡山県民大会"/>
    <s v="岡山"/>
    <s v="33"/>
    <x v="17"/>
    <x v="0"/>
    <x v="39"/>
    <n v="1"/>
  </r>
  <r>
    <s v="20110423B"/>
    <n v="20110423"/>
    <n v="20110423"/>
    <d v="2011-04-23T00:00:00"/>
    <s v="OL"/>
    <s v="_"/>
    <s v="_"/>
    <s v="_"/>
    <s v="_"/>
    <s v="_"/>
    <s v="第2回かさおか太陽の広場パークO大会"/>
    <s v="岡山"/>
    <s v="33"/>
    <x v="17"/>
    <x v="0"/>
    <x v="39"/>
    <n v="1"/>
  </r>
  <r>
    <s v="20110424A"/>
    <n v="20110424"/>
    <n v="20110424"/>
    <d v="2011-04-24T00:00:00"/>
    <s v="OL"/>
    <s v="_"/>
    <s v="_"/>
    <s v="_"/>
    <s v="_"/>
    <s v="_"/>
    <s v="第30回笠岡市大会"/>
    <s v="岡山"/>
    <s v="33"/>
    <x v="17"/>
    <x v="0"/>
    <x v="39"/>
    <n v="1"/>
  </r>
  <r>
    <s v="20111023C"/>
    <n v="20111023"/>
    <n v="20111023"/>
    <d v="2011-10-23T00:00:00"/>
    <s v="OL"/>
    <s v="_"/>
    <s v="_"/>
    <s v="_"/>
    <s v="_"/>
    <s v="_"/>
    <s v="平成23年度岡山県民大会"/>
    <s v="岡山"/>
    <s v="33"/>
    <x v="17"/>
    <x v="0"/>
    <x v="39"/>
    <n v="1"/>
  </r>
  <r>
    <s v="20111211B"/>
    <n v="20111211"/>
    <n v="20111211"/>
    <d v="2011-12-11T00:00:00"/>
    <s v="OL"/>
    <s v="_"/>
    <s v="_"/>
    <s v="_"/>
    <s v="_"/>
    <s v="B"/>
    <s v="スポレク2011inOKAYAMA"/>
    <s v="岡山"/>
    <s v="33"/>
    <x v="17"/>
    <x v="0"/>
    <x v="39"/>
    <n v="1"/>
  </r>
  <r>
    <s v="20110130B"/>
    <n v="20110130"/>
    <n v="20110130"/>
    <d v="2011-01-30T00:00:00"/>
    <s v="OL"/>
    <s v="_&amp;T"/>
    <s v="_"/>
    <s v="_"/>
    <s v="_"/>
    <s v="_"/>
    <s v="第5回倉敷市福田公園パークO大会"/>
    <s v="岡山"/>
    <s v="33"/>
    <x v="17"/>
    <x v="0"/>
    <x v="39"/>
    <n v="1"/>
  </r>
  <r>
    <s v="20110821D"/>
    <n v="20110821"/>
    <n v="20110821"/>
    <d v="2011-08-21T00:00:00"/>
    <s v="OL"/>
    <s v="_"/>
    <s v="_"/>
    <s v="_"/>
    <s v="_"/>
    <s v="_"/>
    <s v="山陽路パークO広島城・中央公園大会"/>
    <s v="広島"/>
    <s v="34"/>
    <x v="3"/>
    <x v="0"/>
    <x v="39"/>
    <n v="1"/>
  </r>
  <r>
    <s v="20111224A"/>
    <n v="20111223"/>
    <n v="20111223"/>
    <d v="2011-12-23T00:00:00"/>
    <s v="OL"/>
    <s v="_"/>
    <s v="_"/>
    <s v="_"/>
    <s v="_"/>
    <s v="_"/>
    <s v="山陽路パークO第4戦いこいの森公園パークO大会"/>
    <s v="広島"/>
    <s v="34"/>
    <x v="3"/>
    <x v="0"/>
    <x v="39"/>
    <n v="1"/>
  </r>
  <r>
    <s v="20110417C"/>
    <n v="20110417"/>
    <n v="20110417"/>
    <d v="2011-04-17T00:00:00"/>
    <s v="OL"/>
    <s v="_"/>
    <s v="_"/>
    <s v="_"/>
    <s v="_"/>
    <s v="_"/>
    <s v="山口県大会"/>
    <s v="山口"/>
    <s v="35"/>
    <x v="2"/>
    <x v="0"/>
    <x v="39"/>
    <n v="1"/>
  </r>
  <r>
    <s v="20111103B"/>
    <n v="20111103"/>
    <n v="20111103"/>
    <d v="2011-11-03T00:00:00"/>
    <s v="OL"/>
    <s v="_"/>
    <s v="_"/>
    <s v="_"/>
    <s v="_"/>
    <s v="_"/>
    <s v="平成23年度岩国市民大会"/>
    <s v="山口"/>
    <s v="35"/>
    <x v="2"/>
    <x v="0"/>
    <x v="39"/>
    <n v="1"/>
  </r>
  <r>
    <s v="20111112B"/>
    <n v="20111112"/>
    <n v="20111112"/>
    <d v="2011-11-12T00:00:00"/>
    <s v="OL"/>
    <s v="_"/>
    <s v="_"/>
    <s v="_"/>
    <s v="_"/>
    <s v="_"/>
    <s v="山口きらら博記念公園大会"/>
    <s v="山口"/>
    <s v="35"/>
    <x v="2"/>
    <x v="0"/>
    <x v="39"/>
    <n v="1"/>
  </r>
  <r>
    <s v="20111113D"/>
    <n v="20111113"/>
    <n v="20111113"/>
    <d v="2011-11-13T00:00:00"/>
    <s v="OL"/>
    <s v="_"/>
    <s v="_"/>
    <s v="_"/>
    <s v="_"/>
    <s v="_"/>
    <s v="第46回山口県スポレク大会兼市民大会"/>
    <s v="山口"/>
    <s v="35"/>
    <x v="2"/>
    <x v="0"/>
    <x v="39"/>
    <n v="1"/>
  </r>
  <r>
    <s v="20110110C"/>
    <n v="20110110"/>
    <n v="20110110"/>
    <d v="2011-01-10T00:00:00"/>
    <s v="OL"/>
    <s v="_"/>
    <s v="_"/>
    <s v="_"/>
    <s v="_"/>
    <s v="_"/>
    <s v="第12回クアハウス今治OL大会"/>
    <s v="愛媛"/>
    <s v="38"/>
    <x v="39"/>
    <x v="0"/>
    <x v="39"/>
    <n v="1"/>
  </r>
  <r>
    <s v="20111113E"/>
    <n v="20111113"/>
    <n v="20111113"/>
    <d v="2011-11-13T00:00:00"/>
    <s v="OL"/>
    <s v="_"/>
    <s v="_"/>
    <s v="_"/>
    <s v="_"/>
    <s v="_"/>
    <s v="愛媛スポレク大会"/>
    <s v="愛媛"/>
    <s v="38"/>
    <x v="39"/>
    <x v="0"/>
    <x v="39"/>
    <n v="1"/>
  </r>
  <r>
    <s v="20110123D"/>
    <n v="20110123"/>
    <n v="20110123"/>
    <d v="2011-01-23T00:00:00"/>
    <s v="OL"/>
    <s v="_"/>
    <s v="_"/>
    <s v="o"/>
    <s v="_"/>
    <s v="_"/>
    <s v="新春オリエンテーリング大会"/>
    <s v="福岡"/>
    <s v="40"/>
    <x v="25"/>
    <x v="0"/>
    <x v="39"/>
    <n v="1"/>
  </r>
  <r>
    <s v="20110505A"/>
    <n v="20110505"/>
    <n v="20110505"/>
    <d v="2011-05-05T00:00:00"/>
    <s v="OL"/>
    <s v="_"/>
    <s v="_"/>
    <s v="s"/>
    <s v="_"/>
    <s v="_"/>
    <s v="平尾台大会"/>
    <s v="福岡"/>
    <s v="40"/>
    <x v="25"/>
    <x v="0"/>
    <x v="39"/>
    <n v="1"/>
  </r>
  <r>
    <s v="20110918C"/>
    <n v="20110918"/>
    <n v="20110918"/>
    <d v="2011-09-18T00:00:00"/>
    <s v="OL"/>
    <s v="_"/>
    <s v="_"/>
    <s v="_"/>
    <s v="_"/>
    <s v="_"/>
    <s v="ファミリー・初心者大会"/>
    <s v="福岡"/>
    <s v="40"/>
    <x v="25"/>
    <x v="0"/>
    <x v="39"/>
    <n v="1"/>
  </r>
  <r>
    <s v="20111009A"/>
    <n v="20111009"/>
    <n v="20111009"/>
    <d v="2011-10-09T00:00:00"/>
    <s v="OL"/>
    <s v="_"/>
    <s v="_"/>
    <s v="_"/>
    <s v="_"/>
    <s v="_"/>
    <s v="第49回北九州市民体育祭大会"/>
    <s v="福岡"/>
    <s v="40"/>
    <x v="25"/>
    <x v="0"/>
    <x v="39"/>
    <n v="1"/>
  </r>
  <r>
    <s v="20111015C"/>
    <n v="20111015"/>
    <n v="20111015"/>
    <d v="2011-10-15T00:00:00"/>
    <s v="OL"/>
    <s v="_"/>
    <s v="_"/>
    <s v="_"/>
    <s v="_"/>
    <s v="B"/>
    <s v="親子でサイクル＆オリエンテーリング"/>
    <s v="福岡"/>
    <s v="40"/>
    <x v="25"/>
    <x v="0"/>
    <x v="39"/>
    <n v="1"/>
  </r>
  <r>
    <s v="20111023D"/>
    <n v="20111023"/>
    <n v="20111023"/>
    <d v="2011-10-23T00:00:00"/>
    <s v="OL"/>
    <s v="_"/>
    <s v="_"/>
    <s v="_"/>
    <s v="_"/>
    <s v="B"/>
    <s v="秋の親子OL大会"/>
    <s v="福岡"/>
    <s v="40"/>
    <x v="25"/>
    <x v="0"/>
    <x v="39"/>
    <n v="1"/>
  </r>
  <r>
    <s v="20111120B"/>
    <n v="20111120"/>
    <n v="20111120"/>
    <d v="2011-11-20T00:00:00"/>
    <s v="OL"/>
    <s v="_"/>
    <s v="_"/>
    <s v="_"/>
    <s v="_"/>
    <s v="_"/>
    <s v="スポーツフェスタふくおか大会"/>
    <s v="福岡"/>
    <s v="40"/>
    <x v="25"/>
    <x v="0"/>
    <x v="39"/>
    <n v="1"/>
  </r>
  <r>
    <s v="20111120C"/>
    <n v="20111120"/>
    <n v="20111120"/>
    <d v="2011-11-20T00:00:00"/>
    <s v="OL"/>
    <s v="_"/>
    <s v="_"/>
    <s v="_"/>
    <s v="_"/>
    <s v="B"/>
    <s v="舞鶴公園オリエンテーリング体験会"/>
    <s v="福岡"/>
    <s v="40"/>
    <x v="25"/>
    <x v="0"/>
    <x v="39"/>
    <n v="1"/>
  </r>
  <r>
    <s v="20110522C"/>
    <n v="20110522"/>
    <n v="20110522"/>
    <d v="2011-05-22T00:00:00"/>
    <s v="OL"/>
    <s v="_"/>
    <s v="_&amp;c"/>
    <s v="_"/>
    <s v="_"/>
    <s v="_"/>
    <s v="第15回佐賀県スポレク祭大会"/>
    <s v="佐賀"/>
    <s v="41"/>
    <x v="33"/>
    <x v="0"/>
    <x v="39"/>
    <n v="1"/>
  </r>
  <r>
    <s v="20111123D"/>
    <n v="20111123"/>
    <n v="20111123"/>
    <d v="2011-11-23T00:00:00"/>
    <s v="OL"/>
    <s v="_"/>
    <s v="_"/>
    <s v="_"/>
    <s v="_"/>
    <s v="_"/>
    <s v="第28回佐賀県大会"/>
    <s v="佐賀"/>
    <s v="41"/>
    <x v="33"/>
    <x v="0"/>
    <x v="39"/>
    <n v="1"/>
  </r>
  <r>
    <s v="20120527I"/>
    <n v="20120527"/>
    <n v="20120527"/>
    <d v="2012-05-27T00:00:00"/>
    <s v="OL"/>
    <s v="_"/>
    <s v="_"/>
    <s v="_"/>
    <s v="_"/>
    <s v="_"/>
    <s v="親睦リレーO＆ジンギスカン"/>
    <s v="北海道"/>
    <s v="01"/>
    <x v="18"/>
    <x v="0"/>
    <x v="40"/>
    <n v="1"/>
  </r>
  <r>
    <s v="20120617E"/>
    <n v="20120617"/>
    <n v="20120617"/>
    <d v="2012-06-17T00:00:00"/>
    <s v="OL"/>
    <s v="_"/>
    <s v="_"/>
    <s v="_"/>
    <s v="_"/>
    <s v="_"/>
    <s v="Park-O Tour Hokkaido 2012 第1戦"/>
    <s v="北海道"/>
    <s v="01"/>
    <x v="18"/>
    <x v="0"/>
    <x v="40"/>
    <n v="1"/>
  </r>
  <r>
    <s v="20120624G"/>
    <n v="20120624"/>
    <n v="20120624"/>
    <d v="2012-06-24T00:00:00"/>
    <s v="OL"/>
    <s v="_"/>
    <s v="_"/>
    <s v="_"/>
    <s v="_"/>
    <s v="_"/>
    <s v="Park-O Tour Hokkaido 2012 第2戦"/>
    <s v="北海道"/>
    <s v="01"/>
    <x v="18"/>
    <x v="0"/>
    <x v="40"/>
    <n v="1"/>
  </r>
  <r>
    <s v="20120715A"/>
    <n v="20120715"/>
    <n v="20120715"/>
    <d v="2012-07-15T00:00:00"/>
    <s v="OL"/>
    <s v="_"/>
    <s v="_"/>
    <s v="_"/>
    <s v="_"/>
    <s v="_"/>
    <s v="Park-O Tour Hokkaido 2012 第3戦"/>
    <s v="北海道"/>
    <s v="01"/>
    <x v="18"/>
    <x v="0"/>
    <x v="40"/>
    <n v="1"/>
  </r>
  <r>
    <s v="20120819B"/>
    <n v="20120819"/>
    <n v="20120819"/>
    <d v="2012-08-19T00:00:00"/>
    <s v="OL"/>
    <s v="_"/>
    <s v="_"/>
    <s v="_"/>
    <s v="_"/>
    <s v="_"/>
    <s v="共和町大会"/>
    <s v="北海道"/>
    <s v="01"/>
    <x v="18"/>
    <x v="0"/>
    <x v="40"/>
    <n v="1"/>
  </r>
  <r>
    <s v="20120915A"/>
    <n v="20120915"/>
    <n v="20120915"/>
    <d v="2012-09-15T00:00:00"/>
    <s v="OL"/>
    <s v="_"/>
    <s v="_"/>
    <s v="_"/>
    <s v="_"/>
    <s v="_"/>
    <s v="第20回札幌OLC大会"/>
    <s v="北海道"/>
    <s v="01"/>
    <x v="18"/>
    <x v="0"/>
    <x v="40"/>
    <n v="1"/>
  </r>
  <r>
    <s v="20120916A"/>
    <n v="20121028"/>
    <n v="20121028"/>
    <d v="2012-10-28T00:00:00"/>
    <s v="OL"/>
    <s v="_"/>
    <s v="_"/>
    <s v="_"/>
    <s v="_"/>
    <s v="_"/>
    <s v="第34回北大大会&lt;!--font color=red&gt;&lt;/font--&gt;"/>
    <s v="北海道"/>
    <s v="01"/>
    <x v="18"/>
    <x v="0"/>
    <x v="40"/>
    <n v="1"/>
  </r>
  <r>
    <s v="20120917B"/>
    <n v="20121104"/>
    <n v="20121104"/>
    <d v="2012-11-04T00:00:00"/>
    <s v="OL"/>
    <s v="_"/>
    <s v="_"/>
    <s v="_"/>
    <s v="_"/>
    <s v="_"/>
    <s v="北海道OL協会大会2012"/>
    <s v="北海道"/>
    <s v="01"/>
    <x v="18"/>
    <x v="0"/>
    <x v="40"/>
    <n v="1"/>
  </r>
  <r>
    <s v="20121008B"/>
    <n v="20121008"/>
    <n v="20121008"/>
    <d v="2012-10-08T00:00:00"/>
    <s v="OL"/>
    <s v="_"/>
    <s v="_"/>
    <s v="_"/>
    <s v="_"/>
    <s v="_"/>
    <s v="登別市民大会"/>
    <s v="北海道"/>
    <s v="01"/>
    <x v="18"/>
    <x v="0"/>
    <x v="40"/>
    <n v="1"/>
  </r>
  <r>
    <s v="20121118G"/>
    <n v="20121118"/>
    <n v="20121118"/>
    <d v="2012-11-18T00:00:00"/>
    <s v="OL"/>
    <s v="_"/>
    <s v="_"/>
    <s v="_"/>
    <s v="_"/>
    <s v="_"/>
    <s v="Park-O Tour Hokkaido 2012 第4戦"/>
    <s v="北海道"/>
    <s v="01"/>
    <x v="18"/>
    <x v="0"/>
    <x v="40"/>
    <n v="1"/>
  </r>
  <r>
    <s v="20121118H"/>
    <n v="20121118"/>
    <n v="20121118"/>
    <d v="2012-11-18T00:00:00"/>
    <s v="OL"/>
    <s v="_"/>
    <s v="_"/>
    <s v="_"/>
    <s v="_"/>
    <s v="_"/>
    <s v="Park-O Tour Hokkaido 2012 第5戦"/>
    <s v="北海道"/>
    <s v="01"/>
    <x v="18"/>
    <x v="0"/>
    <x v="40"/>
    <n v="1"/>
  </r>
  <r>
    <s v="20120707A"/>
    <n v="20120707"/>
    <n v="20120707"/>
    <d v="2012-07-07T00:00:00"/>
    <s v="OL"/>
    <s v="_"/>
    <s v="_"/>
    <s v="_"/>
    <s v="_"/>
    <s v="_"/>
    <s v="スポレク祭三内丸内遺跡大会"/>
    <s v="青森"/>
    <s v="02"/>
    <x v="35"/>
    <x v="0"/>
    <x v="40"/>
    <n v="1"/>
  </r>
  <r>
    <s v="20121027A"/>
    <n v="20121027"/>
    <n v="20121028"/>
    <s v="2012/10/27-28"/>
    <s v="OL"/>
    <s v="_"/>
    <s v="_"/>
    <s v="_"/>
    <s v="_"/>
    <s v="_"/>
    <s v="種差海岸スプリント2days&lt;font color=red&gt;＜来年春に日程変更＞&lt;/font&gt;"/>
    <s v="青森"/>
    <s v="02"/>
    <x v="35"/>
    <x v="0"/>
    <x v="40"/>
    <n v="2"/>
  </r>
  <r>
    <s v="20120923A"/>
    <n v="20120923"/>
    <n v="20120923"/>
    <d v="2012-09-23T00:00:00"/>
    <s v="OL"/>
    <s v="_"/>
    <s v="_"/>
    <s v="_"/>
    <s v="_"/>
    <s v="_"/>
    <s v="第6回岩県大会"/>
    <s v="岩手"/>
    <s v="03"/>
    <x v="30"/>
    <x v="0"/>
    <x v="40"/>
    <n v="1"/>
  </r>
  <r>
    <s v="20121110G"/>
    <n v="20121110"/>
    <n v="20121110"/>
    <d v="2012-11-10T00:00:00"/>
    <s v="OL"/>
    <s v="_"/>
    <s v="_"/>
    <s v="_"/>
    <s v="_"/>
    <s v="_"/>
    <s v="県大杯"/>
    <s v="岩手"/>
    <s v="03"/>
    <x v="30"/>
    <x v="0"/>
    <x v="40"/>
    <n v="1"/>
  </r>
  <r>
    <s v="20120527J"/>
    <n v="20120527"/>
    <n v="20120527"/>
    <d v="2012-05-27T00:00:00"/>
    <s v="OL"/>
    <s v="_"/>
    <s v="_"/>
    <s v="_"/>
    <s v="_"/>
    <s v="_"/>
    <s v="みやぎオリエンテーリングの集い2012第1回"/>
    <s v="宮城"/>
    <s v="04"/>
    <x v="32"/>
    <x v="0"/>
    <x v="40"/>
    <n v="1"/>
  </r>
  <r>
    <s v="20120728C"/>
    <n v="20120728"/>
    <n v="20120728"/>
    <d v="2012-07-28T00:00:00"/>
    <s v="OL"/>
    <s v="_"/>
    <s v="_"/>
    <s v="_&amp;s"/>
    <s v="_"/>
    <s v="_"/>
    <s v="みやぎオリエンテーリングの集い2012第2回"/>
    <s v="宮城"/>
    <s v="04"/>
    <x v="32"/>
    <x v="0"/>
    <x v="40"/>
    <n v="1"/>
  </r>
  <r>
    <s v="20120902A"/>
    <n v="20120902"/>
    <n v="20120902"/>
    <d v="2012-09-02T00:00:00"/>
    <s v="OL"/>
    <s v="_"/>
    <s v="_"/>
    <s v="_"/>
    <s v="_"/>
    <s v="_"/>
    <s v="第35回東北大大会"/>
    <s v="宮城"/>
    <s v="04"/>
    <x v="32"/>
    <x v="0"/>
    <x v="40"/>
    <n v="1"/>
  </r>
  <r>
    <s v="20121014D"/>
    <n v="20121014"/>
    <n v="20121014"/>
    <d v="2012-10-14T00:00:00"/>
    <s v="OL"/>
    <s v="_"/>
    <s v="_"/>
    <s v="_"/>
    <s v="_"/>
    <s v="_"/>
    <s v="ねんりんピック協賛みやぎオリエンテーリングの集い2012第3回"/>
    <s v="宮城"/>
    <s v="04"/>
    <x v="32"/>
    <x v="0"/>
    <x v="40"/>
    <n v="1"/>
  </r>
  <r>
    <s v="20121118A"/>
    <n v="20121118"/>
    <n v="20121118"/>
    <d v="2012-11-18T00:00:00"/>
    <s v="OL"/>
    <s v="_"/>
    <s v="_"/>
    <s v="_"/>
    <s v="_"/>
    <s v="_"/>
    <s v="みやぎオリエンテーリングの集い2012第2回"/>
    <s v="宮城"/>
    <s v="04"/>
    <x v="32"/>
    <x v="0"/>
    <x v="40"/>
    <n v="1"/>
  </r>
  <r>
    <s v="20121021J"/>
    <n v="20121020"/>
    <n v="20121021"/>
    <s v="2012/10/20-21"/>
    <s v="OL"/>
    <s v="_"/>
    <s v="_"/>
    <s v="_"/>
    <s v="_"/>
    <s v="_"/>
    <s v="第18回北海道東北選手権"/>
    <s v="秋田"/>
    <s v="05"/>
    <x v="36"/>
    <x v="0"/>
    <x v="40"/>
    <n v="2"/>
  </r>
  <r>
    <s v="20120630B"/>
    <n v="20120630"/>
    <n v="20120630"/>
    <s v="2012/6/30-7/1"/>
    <s v="OL"/>
    <s v="_"/>
    <s v="_"/>
    <s v="_"/>
    <s v="_"/>
    <s v="_"/>
    <s v="第13回さくらんぼ争奪２日間大会in蔵王温泉"/>
    <s v="山形"/>
    <s v="06"/>
    <x v="38"/>
    <x v="0"/>
    <x v="40"/>
    <n v="1"/>
  </r>
  <r>
    <s v="20120325C"/>
    <n v="20120325"/>
    <n v="20120325"/>
    <d v="2012-03-25T00:00:00"/>
    <s v="OL"/>
    <s v="_"/>
    <s v="_"/>
    <s v="_"/>
    <s v="_"/>
    <s v="_"/>
    <s v="第51回二本松大会"/>
    <s v="福島"/>
    <s v="07"/>
    <x v="10"/>
    <x v="0"/>
    <x v="40"/>
    <n v="1"/>
  </r>
  <r>
    <s v="20120610D"/>
    <n v="20120610"/>
    <n v="20120610"/>
    <d v="2012-06-10T00:00:00"/>
    <s v="OL"/>
    <s v="_"/>
    <s v="_"/>
    <s v="s"/>
    <s v="_"/>
    <s v="_"/>
    <s v="第11回あだたら高原大会"/>
    <s v="福島"/>
    <s v="07"/>
    <x v="10"/>
    <x v="0"/>
    <x v="40"/>
    <n v="1"/>
  </r>
  <r>
    <s v="20120114A"/>
    <n v="20120114"/>
    <n v="20120114"/>
    <d v="2012-01-14T00:00:00"/>
    <s v="OL"/>
    <s v="_"/>
    <s v="_"/>
    <s v="_&amp;r"/>
    <s v="_"/>
    <s v="_"/>
    <s v="第32回筑波大大会"/>
    <s v="茨城"/>
    <s v="08"/>
    <x v="11"/>
    <x v="0"/>
    <x v="40"/>
    <n v="1"/>
  </r>
  <r>
    <s v="20120114B"/>
    <n v="20120114"/>
    <n v="20120114"/>
    <d v="2012-01-14T00:00:00"/>
    <s v="OL"/>
    <s v="_"/>
    <s v="_"/>
    <s v="_"/>
    <s v="_"/>
    <s v="_"/>
    <s v="シャンゼリO"/>
    <s v="茨城"/>
    <s v="08"/>
    <x v="11"/>
    <x v="0"/>
    <x v="40"/>
    <n v="1"/>
  </r>
  <r>
    <s v="20120115A"/>
    <n v="20120115"/>
    <n v="20120115"/>
    <d v="2012-01-15T00:00:00"/>
    <s v="OL"/>
    <s v="_"/>
    <s v="_"/>
    <s v="_"/>
    <s v="_"/>
    <s v="_"/>
    <s v="偕楽園大会"/>
    <s v="茨城"/>
    <s v="08"/>
    <x v="11"/>
    <x v="0"/>
    <x v="40"/>
    <n v="1"/>
  </r>
  <r>
    <s v="20120129B"/>
    <n v="20120129"/>
    <n v="20120129"/>
    <d v="2012-01-29T00:00:00"/>
    <s v="OL"/>
    <s v="_"/>
    <s v="_"/>
    <s v="s"/>
    <s v="_"/>
    <s v="_"/>
    <s v="桜川市大会兼県西OLの集い"/>
    <s v="茨城"/>
    <s v="08"/>
    <x v="11"/>
    <x v="0"/>
    <x v="40"/>
    <n v="1"/>
  </r>
  <r>
    <s v="20120226A"/>
    <n v="20120226"/>
    <n v="20120226"/>
    <d v="2012-02-26T00:00:00"/>
    <s v="OL"/>
    <s v="_"/>
    <s v="_"/>
    <s v="_"/>
    <s v="_"/>
    <s v="_"/>
    <s v="八郷総合運動公園大会"/>
    <s v="茨城"/>
    <s v="08"/>
    <x v="11"/>
    <x v="0"/>
    <x v="40"/>
    <n v="1"/>
  </r>
  <r>
    <s v="20120520E"/>
    <n v="20120520"/>
    <n v="20120520"/>
    <d v="2012-05-20T00:00:00"/>
    <s v="OL"/>
    <s v="_"/>
    <s v="_"/>
    <s v="_"/>
    <s v="_"/>
    <s v="_"/>
    <s v="元気水戸大会"/>
    <s v="茨城"/>
    <s v="08"/>
    <x v="11"/>
    <x v="0"/>
    <x v="40"/>
    <n v="1"/>
  </r>
  <r>
    <s v="20120603F"/>
    <n v="20120603"/>
    <n v="20120603"/>
    <d v="2012-06-03T00:00:00"/>
    <s v="OL"/>
    <s v="_"/>
    <s v="_"/>
    <s v="_"/>
    <s v="_"/>
    <s v="_"/>
    <s v="平成24年度国土地理院大会"/>
    <s v="茨城"/>
    <s v="08"/>
    <x v="11"/>
    <x v="0"/>
    <x v="40"/>
    <n v="1"/>
  </r>
  <r>
    <s v="20120819A"/>
    <n v="20120819"/>
    <n v="20120819"/>
    <d v="2012-08-19T00:00:00"/>
    <s v="OL"/>
    <s v="_"/>
    <s v="_"/>
    <s v="_"/>
    <s v="_"/>
    <s v="_"/>
    <s v="平成24年度赤塚公園・洞峰公園大会"/>
    <s v="茨城"/>
    <s v="08"/>
    <x v="11"/>
    <x v="0"/>
    <x v="40"/>
    <n v="1"/>
  </r>
  <r>
    <s v="20120930C"/>
    <n v="20120930"/>
    <n v="20120930"/>
    <d v="2012-09-30T00:00:00"/>
    <s v="OL"/>
    <s v="_"/>
    <s v="_"/>
    <s v="_&amp;r"/>
    <s v="_"/>
    <s v="_"/>
    <s v="第33回筑波大大会兼関東パークOツァー"/>
    <s v="茨城"/>
    <s v="08"/>
    <x v="11"/>
    <x v="0"/>
    <x v="40"/>
    <n v="1"/>
  </r>
  <r>
    <s v="20121028D"/>
    <n v="20121028"/>
    <n v="20121028"/>
    <d v="2012-10-28T00:00:00"/>
    <s v="OL"/>
    <s v="_"/>
    <s v="_"/>
    <s v="s"/>
    <s v="_"/>
    <s v="_"/>
    <s v="筑西市県西総合公園大会"/>
    <s v="茨城"/>
    <s v="08"/>
    <x v="11"/>
    <x v="0"/>
    <x v="40"/>
    <n v="1"/>
  </r>
  <r>
    <s v="20121111B"/>
    <n v="20121111"/>
    <n v="20121111"/>
    <d v="2012-11-11T00:00:00"/>
    <s v="OL"/>
    <s v="_"/>
    <s v="_"/>
    <s v="_"/>
    <s v="_"/>
    <s v="_"/>
    <s v="第51回水戸市体育祭森林公園大会"/>
    <s v="茨城"/>
    <s v="08"/>
    <x v="11"/>
    <x v="0"/>
    <x v="40"/>
    <n v="1"/>
  </r>
  <r>
    <s v="20121202D"/>
    <n v="20121202"/>
    <n v="20121202"/>
    <d v="2012-12-02T00:00:00"/>
    <s v="OL"/>
    <s v="_"/>
    <s v="_"/>
    <s v="_"/>
    <s v="_"/>
    <s v="_"/>
    <s v="平成24年度光と風の丘公園OLの集い"/>
    <s v="茨城"/>
    <s v="08"/>
    <x v="11"/>
    <x v="0"/>
    <x v="40"/>
    <n v="1"/>
  </r>
  <r>
    <s v="20120205B"/>
    <n v="20120205"/>
    <n v="20120205"/>
    <d v="2012-02-05T00:00:00"/>
    <s v="OL"/>
    <s v="_"/>
    <s v="_"/>
    <s v="r"/>
    <s v="_"/>
    <s v="_"/>
    <s v="山リハリレー"/>
    <s v="栃木"/>
    <s v="09"/>
    <x v="7"/>
    <x v="0"/>
    <x v="40"/>
    <n v="1"/>
  </r>
  <r>
    <s v="20120624H"/>
    <n v="20120624"/>
    <n v="20120624"/>
    <d v="2012-06-24T00:00:00"/>
    <s v="OL"/>
    <s v="_"/>
    <s v="_"/>
    <s v="_"/>
    <s v="_"/>
    <s v="_"/>
    <s v="関東インカレロングセレ併設大会"/>
    <s v="栃木"/>
    <s v="09"/>
    <x v="7"/>
    <x v="0"/>
    <x v="40"/>
    <n v="1"/>
  </r>
  <r>
    <s v="20120825A"/>
    <n v="20120825"/>
    <n v="20120826"/>
    <s v="2012/8/25-26"/>
    <s v="OL"/>
    <s v="_"/>
    <s v="_"/>
    <s v="_"/>
    <s v="_"/>
    <s v="_"/>
    <s v="筑波杯2012&amp;常陸野杯2012"/>
    <s v="栃木"/>
    <s v="09"/>
    <x v="7"/>
    <x v="0"/>
    <x v="40"/>
    <n v="2"/>
  </r>
  <r>
    <s v="20120318D"/>
    <n v="20120318"/>
    <n v="20120318"/>
    <d v="2012-03-18T00:00:00"/>
    <s v="OL"/>
    <s v="_"/>
    <s v="_"/>
    <s v="_"/>
    <s v="_"/>
    <s v="_"/>
    <s v="[JOA]第4回全日本スプリント大会"/>
    <s v="群馬"/>
    <s v="10"/>
    <x v="20"/>
    <x v="0"/>
    <x v="40"/>
    <n v="1"/>
  </r>
  <r>
    <s v="20120520B"/>
    <n v="20120520"/>
    <n v="20120520"/>
    <d v="2012-05-20T00:00:00"/>
    <s v="OL"/>
    <s v="_"/>
    <s v="_"/>
    <s v="s"/>
    <s v="_"/>
    <s v="_"/>
    <s v="第41回太田市民大会"/>
    <s v="群馬"/>
    <s v="10"/>
    <x v="20"/>
    <x v="0"/>
    <x v="40"/>
    <n v="1"/>
  </r>
  <r>
    <s v="20120603A"/>
    <n v="20120603"/>
    <n v="20120603"/>
    <d v="2012-06-03T00:00:00"/>
    <s v="OL"/>
    <s v="_"/>
    <s v="_"/>
    <s v="_"/>
    <s v="_"/>
    <s v="_"/>
    <s v="第34回東大OLK大会"/>
    <s v="群馬"/>
    <s v="10"/>
    <x v="20"/>
    <x v="0"/>
    <x v="40"/>
    <n v="1"/>
  </r>
  <r>
    <s v="20121118D"/>
    <n v="20121118"/>
    <n v="20121118"/>
    <d v="2012-11-18T00:00:00"/>
    <s v="OL"/>
    <s v="_"/>
    <s v="_"/>
    <s v="s&amp;o"/>
    <s v="_"/>
    <s v="_"/>
    <s v="群馬県民OL山名丘陵『万葉いしぶみの里』大会&lt;font color=red&gt;＜中止＞&lt;/font&gt;"/>
    <s v="群馬"/>
    <s v="10"/>
    <x v="20"/>
    <x v="0"/>
    <x v="40"/>
    <n v="1"/>
  </r>
  <r>
    <s v="20120226B"/>
    <n v="20120226"/>
    <n v="20120226"/>
    <d v="2012-02-26T00:00:00"/>
    <s v="OL"/>
    <s v="_"/>
    <s v="_"/>
    <s v="r"/>
    <s v="_"/>
    <s v="_"/>
    <s v="第16回クラブ対抗リレー&lt;font color=red&gt;希少鳥類存在のため中止&lt;/font&gt;"/>
    <s v="埼玉"/>
    <s v="11"/>
    <x v="0"/>
    <x v="0"/>
    <x v="40"/>
    <n v="1"/>
  </r>
  <r>
    <s v="20120317A"/>
    <n v="20120317"/>
    <n v="20120317"/>
    <d v="2012-03-17T00:00:00"/>
    <s v="OL"/>
    <s v="_"/>
    <s v="_"/>
    <s v="_"/>
    <s v="_"/>
    <s v="_"/>
    <s v="[JOA:B]NPO法人記念埼玉県協会大会"/>
    <s v="埼玉"/>
    <s v="11"/>
    <x v="0"/>
    <x v="0"/>
    <x v="40"/>
    <n v="1"/>
  </r>
  <r>
    <s v="20120408A"/>
    <n v="20120408"/>
    <n v="20120408"/>
    <d v="2012-04-08T00:00:00"/>
    <s v="OL"/>
    <s v="_"/>
    <s v="_"/>
    <s v="_"/>
    <s v="_"/>
    <s v="_"/>
    <s v="第8回茶の里いるま大会in嵐山"/>
    <s v="埼玉"/>
    <s v="11"/>
    <x v="0"/>
    <x v="0"/>
    <x v="40"/>
    <n v="1"/>
  </r>
  <r>
    <s v="20120422F"/>
    <n v="20120422"/>
    <n v="20120422"/>
    <d v="2012-04-22T00:00:00"/>
    <s v="OL"/>
    <s v="_"/>
    <s v="_"/>
    <s v="_"/>
    <s v="_"/>
    <s v="_"/>
    <s v="第25回埼玉県民大会"/>
    <s v="埼玉"/>
    <s v="11"/>
    <x v="0"/>
    <x v="0"/>
    <x v="40"/>
    <n v="1"/>
  </r>
  <r>
    <s v="20120430A"/>
    <n v="20120430"/>
    <n v="20120430"/>
    <d v="2012-04-30T00:00:00"/>
    <s v="OL"/>
    <s v="_"/>
    <s v="_"/>
    <s v="o"/>
    <s v="_"/>
    <s v="B"/>
    <s v="オリエンテーリングを楽しもう"/>
    <s v="埼玉"/>
    <s v="11"/>
    <x v="0"/>
    <x v="0"/>
    <x v="40"/>
    <n v="1"/>
  </r>
  <r>
    <s v="20120512C"/>
    <n v="20120512"/>
    <n v="20120512"/>
    <d v="2012-05-12T00:00:00"/>
    <s v="OL"/>
    <s v="_"/>
    <s v="_"/>
    <s v="_"/>
    <s v="_"/>
    <s v="_"/>
    <s v="戸田市エコ・オリエンテーリング大会"/>
    <s v="埼玉"/>
    <s v="11"/>
    <x v="0"/>
    <x v="0"/>
    <x v="40"/>
    <n v="1"/>
  </r>
  <r>
    <s v="20120520D"/>
    <n v="20120520"/>
    <n v="20120520"/>
    <d v="2012-05-20T00:00:00"/>
    <s v="OL"/>
    <s v="_"/>
    <s v="_"/>
    <s v="_"/>
    <s v="_"/>
    <s v="_"/>
    <s v="[JOA:S]上尾大会inくまがや"/>
    <s v="埼玉"/>
    <s v="11"/>
    <x v="0"/>
    <x v="0"/>
    <x v="40"/>
    <n v="1"/>
  </r>
  <r>
    <s v="20120610G"/>
    <n v="20120610"/>
    <n v="20120610"/>
    <d v="2012-06-10T00:00:00"/>
    <s v="OL"/>
    <s v="_"/>
    <s v="_"/>
    <s v="_"/>
    <s v="_"/>
    <s v="_"/>
    <s v="みちの会スプリント大会＠所沢航空記念公園"/>
    <s v="埼玉"/>
    <s v="11"/>
    <x v="0"/>
    <x v="0"/>
    <x v="40"/>
    <n v="1"/>
  </r>
  <r>
    <s v="20120610H"/>
    <n v="20120610"/>
    <n v="20120610"/>
    <d v="2012-06-10T00:00:00"/>
    <s v="OL"/>
    <s v="_"/>
    <s v="_"/>
    <s v="_"/>
    <s v="_"/>
    <s v="_"/>
    <s v="第13回農大三高大会"/>
    <s v="埼玉"/>
    <s v="11"/>
    <x v="0"/>
    <x v="0"/>
    <x v="40"/>
    <n v="1"/>
  </r>
  <r>
    <s v="20120617B"/>
    <n v="20120617"/>
    <n v="20120617"/>
    <d v="2012-06-17T00:00:00"/>
    <s v="OL"/>
    <s v="_"/>
    <s v="_"/>
    <s v="_"/>
    <s v="_"/>
    <s v="_"/>
    <s v="12 KASEI-OL大会(双葉町民大会併設)"/>
    <s v="埼玉"/>
    <s v="11"/>
    <x v="0"/>
    <x v="0"/>
    <x v="40"/>
    <n v="1"/>
  </r>
  <r>
    <s v="20120805B"/>
    <n v="20120805"/>
    <n v="20120805"/>
    <d v="2012-08-05T00:00:00"/>
    <s v="OL"/>
    <s v="_"/>
    <s v="_"/>
    <s v="o"/>
    <s v="_"/>
    <s v="B"/>
    <s v="オリエンテーリングを楽しもう"/>
    <s v="埼玉"/>
    <s v="11"/>
    <x v="0"/>
    <x v="0"/>
    <x v="40"/>
    <n v="1"/>
  </r>
  <r>
    <s v="20120902B"/>
    <n v="20120902"/>
    <n v="20120902"/>
    <d v="2012-09-02T00:00:00"/>
    <s v="OL"/>
    <s v="_"/>
    <s v="_"/>
    <s v="o"/>
    <s v="_"/>
    <s v="B"/>
    <s v="オリエンテーリングを楽しもう"/>
    <s v="埼玉"/>
    <s v="11"/>
    <x v="0"/>
    <x v="0"/>
    <x v="40"/>
    <n v="1"/>
  </r>
  <r>
    <s v="20120916D"/>
    <n v="20120916"/>
    <n v="20120917"/>
    <s v="2012/9/16-17"/>
    <s v="OL"/>
    <s v="_"/>
    <s v="_"/>
    <s v="_&amp;r"/>
    <s v="_"/>
    <s v="_"/>
    <s v="第26回全日本高等学校・中学校選手権(個人戦は東京都選手権共催)"/>
    <s v="埼玉"/>
    <s v="11"/>
    <x v="0"/>
    <x v="0"/>
    <x v="40"/>
    <n v="2"/>
  </r>
  <r>
    <s v="20120922C"/>
    <n v="20120922"/>
    <n v="20120922"/>
    <d v="2012-09-22T00:00:00"/>
    <s v="OL"/>
    <s v="_"/>
    <s v="_"/>
    <s v="_"/>
    <s v="_"/>
    <s v="_"/>
    <s v="関東パークOツァー大会inさきたま古墳公園"/>
    <s v="埼玉"/>
    <s v="11"/>
    <x v="0"/>
    <x v="0"/>
    <x v="40"/>
    <n v="1"/>
  </r>
  <r>
    <s v="20120923D"/>
    <n v="20120923"/>
    <n v="20120923"/>
    <d v="2012-09-23T00:00:00"/>
    <s v="OL"/>
    <s v="_"/>
    <s v="_"/>
    <s v="_"/>
    <s v="_"/>
    <s v="_"/>
    <s v="第24回東工大OLT杯大会"/>
    <s v="埼玉"/>
    <s v="11"/>
    <x v="0"/>
    <x v="0"/>
    <x v="40"/>
    <n v="1"/>
  </r>
  <r>
    <s v="20121014G"/>
    <n v="20121014"/>
    <n v="20121014"/>
    <d v="2012-10-14T00:00:00"/>
    <s v="OL"/>
    <s v="_"/>
    <s v="_"/>
    <s v="_"/>
    <s v="_"/>
    <s v="_"/>
    <s v="関東学連新人戦"/>
    <s v="埼玉"/>
    <s v="11"/>
    <x v="0"/>
    <x v="0"/>
    <x v="40"/>
    <n v="1"/>
  </r>
  <r>
    <s v="20121021C"/>
    <n v="20121021"/>
    <n v="20121021"/>
    <d v="2012-10-21T00:00:00"/>
    <s v="OL"/>
    <s v="_"/>
    <s v="_"/>
    <s v="_"/>
    <s v="_"/>
    <s v="_"/>
    <s v="関東パークOツァー森林公園大会"/>
    <s v="埼玉"/>
    <s v="11"/>
    <x v="0"/>
    <x v="0"/>
    <x v="40"/>
    <n v="1"/>
  </r>
  <r>
    <s v="20121021E"/>
    <n v="20121021"/>
    <n v="20121021"/>
    <d v="2012-10-21T00:00:00"/>
    <s v="OL"/>
    <s v="_"/>
    <s v="_"/>
    <s v="o"/>
    <s v="_"/>
    <s v="B"/>
    <s v="オリエンテーリングを楽しもう"/>
    <s v="埼玉"/>
    <s v="11"/>
    <x v="0"/>
    <x v="0"/>
    <x v="40"/>
    <n v="1"/>
  </r>
  <r>
    <s v="20121027B"/>
    <n v="20121027"/>
    <n v="20121027"/>
    <d v="2012-10-27T00:00:00"/>
    <s v="OL"/>
    <s v="_"/>
    <s v="_"/>
    <s v="_"/>
    <s v="_"/>
    <s v="_"/>
    <s v="関東パークOツァー川越公園大会"/>
    <s v="埼玉"/>
    <s v="11"/>
    <x v="0"/>
    <x v="0"/>
    <x v="40"/>
    <n v="1"/>
  </r>
  <r>
    <s v="20121028E"/>
    <n v="20121028"/>
    <n v="20121028"/>
    <d v="2012-10-28T00:00:00"/>
    <s v="OL"/>
    <s v="_"/>
    <s v="_"/>
    <s v="_"/>
    <s v="_"/>
    <s v="_"/>
    <s v="東工大スプリント兼関東パークOツァー"/>
    <s v="埼玉"/>
    <s v="11"/>
    <x v="0"/>
    <x v="0"/>
    <x v="40"/>
    <n v="1"/>
  </r>
  <r>
    <s v="20121118E"/>
    <n v="20121118"/>
    <n v="20121118"/>
    <d v="2012-11-18T00:00:00"/>
    <s v="OL"/>
    <s v="_"/>
    <s v="_"/>
    <s v="s"/>
    <s v="_"/>
    <s v="_"/>
    <s v="埼玉レク大会"/>
    <s v="埼玉"/>
    <s v="11"/>
    <x v="0"/>
    <x v="0"/>
    <x v="40"/>
    <n v="1"/>
  </r>
  <r>
    <s v="20121124C"/>
    <n v="20121124"/>
    <n v="20121124"/>
    <d v="2012-11-24T00:00:00"/>
    <s v="OL"/>
    <s v="_"/>
    <s v="_"/>
    <s v="_"/>
    <s v="_"/>
    <s v="_"/>
    <s v="第14回東農大三高大会"/>
    <s v="埼玉"/>
    <s v="11"/>
    <x v="0"/>
    <x v="0"/>
    <x v="40"/>
    <n v="1"/>
  </r>
  <r>
    <s v="20121209A"/>
    <n v="20121209"/>
    <n v="20121209"/>
    <d v="2012-12-09T00:00:00"/>
    <s v="OL"/>
    <s v="_"/>
    <s v="_"/>
    <s v="_"/>
    <s v="_"/>
    <s v="_"/>
    <s v="関東パークOツァー草加公園大会"/>
    <s v="埼玉"/>
    <s v="11"/>
    <x v="0"/>
    <x v="0"/>
    <x v="40"/>
    <n v="1"/>
  </r>
  <r>
    <s v="20121216D"/>
    <n v="20121216"/>
    <n v="20121216"/>
    <d v="2012-12-16T00:00:00"/>
    <s v="OL"/>
    <s v="_"/>
    <s v="_"/>
    <s v="_"/>
    <s v="_"/>
    <s v="_"/>
    <s v="第28回埼玉協会大会"/>
    <s v="埼玉"/>
    <s v="11"/>
    <x v="0"/>
    <x v="0"/>
    <x v="40"/>
    <n v="1"/>
  </r>
  <r>
    <s v="20121223E"/>
    <n v="20121223"/>
    <n v="20121223"/>
    <d v="2012-12-23T00:00:00"/>
    <s v="OL"/>
    <s v="_"/>
    <s v="_"/>
    <s v="_"/>
    <s v="_"/>
    <s v="_"/>
    <s v="第19回東京OLクラブ杯"/>
    <s v="埼玉"/>
    <s v="11"/>
    <x v="0"/>
    <x v="0"/>
    <x v="40"/>
    <n v="1"/>
  </r>
  <r>
    <s v="20121020D"/>
    <n v="20121020"/>
    <n v="20121020"/>
    <d v="2012-10-20T00:00:00"/>
    <s v="OL"/>
    <s v="_"/>
    <s v="_"/>
    <s v="_"/>
    <s v="_"/>
    <s v="_"/>
    <s v="千葉大スプリント兼関東パークOツァー"/>
    <s v="千葉"/>
    <s v="12"/>
    <x v="4"/>
    <x v="0"/>
    <x v="40"/>
    <n v="1"/>
  </r>
  <r>
    <s v="20121118C"/>
    <n v="20121118"/>
    <n v="20121118"/>
    <d v="2012-11-18T00:00:00"/>
    <s v="OL"/>
    <s v="_"/>
    <s v="_"/>
    <s v="_"/>
    <s v="_"/>
    <s v="_"/>
    <s v="第33回早大OC大会[alt se:32465][/alt]"/>
    <s v="千葉"/>
    <s v="12"/>
    <x v="4"/>
    <x v="0"/>
    <x v="40"/>
    <n v="1"/>
  </r>
  <r>
    <s v="20120102A"/>
    <n v="20120102"/>
    <n v="20120102"/>
    <d v="2012-01-02T00:00:00"/>
    <s v="OL"/>
    <s v="_"/>
    <s v="_"/>
    <s v="_"/>
    <s v="_"/>
    <s v="_"/>
    <s v="第28回七福神OL大会"/>
    <s v="東京"/>
    <s v="13"/>
    <x v="5"/>
    <x v="0"/>
    <x v="40"/>
    <n v="1"/>
  </r>
  <r>
    <s v="20120107A"/>
    <n v="20120107"/>
    <n v="20120107"/>
    <d v="2012-01-07T00:00:00"/>
    <s v="OL"/>
    <s v="_"/>
    <s v="_"/>
    <s v="_"/>
    <s v="_"/>
    <s v="_"/>
    <s v="第3回関東学連定例戦"/>
    <s v="東京"/>
    <s v="13"/>
    <x v="5"/>
    <x v="0"/>
    <x v="40"/>
    <n v="1"/>
  </r>
  <r>
    <s v="20120115B"/>
    <n v="20120115"/>
    <n v="20120115"/>
    <d v="2012-01-15T00:00:00"/>
    <s v="OL"/>
    <s v="_"/>
    <s v="_"/>
    <s v="_"/>
    <s v="_"/>
    <s v="_"/>
    <s v="パークOツァー2011in光が丘"/>
    <s v="東京"/>
    <s v="13"/>
    <x v="5"/>
    <x v="0"/>
    <x v="40"/>
    <n v="1"/>
  </r>
  <r>
    <s v="20120122B"/>
    <n v="20120122"/>
    <n v="20120122"/>
    <d v="2012-01-22T00:00:00"/>
    <s v="OL"/>
    <s v="_"/>
    <s v="_"/>
    <s v="_"/>
    <s v="_"/>
    <s v="_"/>
    <s v="第29回ジュニアチャンピオン大会"/>
    <s v="東京"/>
    <s v="13"/>
    <x v="5"/>
    <x v="0"/>
    <x v="40"/>
    <n v="1"/>
  </r>
  <r>
    <s v="20120212C"/>
    <n v="20120212"/>
    <n v="20120212"/>
    <d v="2012-02-12T00:00:00"/>
    <s v="OL"/>
    <s v="_"/>
    <s v="_"/>
    <s v="_"/>
    <s v="_"/>
    <s v="_"/>
    <s v="第4回関東学連定例戦"/>
    <s v="東京"/>
    <s v="13"/>
    <x v="5"/>
    <x v="0"/>
    <x v="40"/>
    <n v="1"/>
  </r>
  <r>
    <s v="20120527A"/>
    <n v="20120527"/>
    <n v="20120527"/>
    <d v="2012-05-27T00:00:00"/>
    <s v="OL"/>
    <s v="_"/>
    <s v="_"/>
    <s v="_"/>
    <s v="_"/>
    <s v="_"/>
    <s v="第11回東京OLクラブベテランズ大会"/>
    <s v="東京"/>
    <s v="13"/>
    <x v="5"/>
    <x v="0"/>
    <x v="40"/>
    <n v="1"/>
  </r>
  <r>
    <s v="20120527H"/>
    <n v="20120527"/>
    <n v="20120527"/>
    <d v="2012-05-27T00:00:00"/>
    <s v="OL"/>
    <s v="_"/>
    <s v="_"/>
    <s v="_"/>
    <s v="_"/>
    <s v="_"/>
    <s v="関東学連ペア大会"/>
    <s v="東京"/>
    <s v="13"/>
    <x v="5"/>
    <x v="0"/>
    <x v="40"/>
    <n v="1"/>
  </r>
  <r>
    <s v="20120602D"/>
    <n v="20120602"/>
    <n v="20120602"/>
    <d v="2012-06-02T00:00:00"/>
    <s v="OL"/>
    <s v="_"/>
    <s v="_"/>
    <s v="_"/>
    <s v="_"/>
    <s v="_"/>
    <s v="第34回東大OLK大会前日大会"/>
    <s v="東京"/>
    <s v="13"/>
    <x v="5"/>
    <x v="0"/>
    <x v="40"/>
    <n v="1"/>
  </r>
  <r>
    <s v="20120630C"/>
    <n v="20120630"/>
    <n v="20120630"/>
    <d v="2012-06-30T00:00:00"/>
    <s v="OL"/>
    <s v="_"/>
    <s v="_"/>
    <s v="_"/>
    <s v="_"/>
    <s v="_"/>
    <s v="2012竹中記念スプリント"/>
    <s v="東京"/>
    <s v="13"/>
    <x v="5"/>
    <x v="0"/>
    <x v="40"/>
    <n v="1"/>
  </r>
  <r>
    <s v="20120917A"/>
    <n v="20120917"/>
    <n v="20120917"/>
    <d v="2012-09-17T00:00:00"/>
    <s v="OL"/>
    <s v="_"/>
    <s v="_"/>
    <s v="_"/>
    <s v="_"/>
    <s v="_"/>
    <s v="第13回東京都選手権"/>
    <s v="東京"/>
    <s v="13"/>
    <x v="5"/>
    <x v="0"/>
    <x v="40"/>
    <n v="1"/>
  </r>
  <r>
    <s v="20120930D"/>
    <n v="20120930"/>
    <n v="20120930"/>
    <d v="2012-09-30T00:00:00"/>
    <s v="OL"/>
    <s v="_"/>
    <s v="_"/>
    <s v="_"/>
    <s v="_"/>
    <s v="_"/>
    <s v="関東パークOツァーin光が丘公園兼第24回東京スポレク大会"/>
    <s v="東京"/>
    <s v="13"/>
    <x v="5"/>
    <x v="0"/>
    <x v="40"/>
    <n v="1"/>
  </r>
  <r>
    <s v="20121008D"/>
    <n v="20121008"/>
    <n v="20121008"/>
    <d v="2012-10-08T00:00:00"/>
    <s v="OL"/>
    <s v="_"/>
    <s v="_"/>
    <s v="_"/>
    <s v="_"/>
    <s v="_"/>
    <s v="第23回青梅市スポレクフェスティバル"/>
    <s v="東京"/>
    <s v="13"/>
    <x v="5"/>
    <x v="0"/>
    <x v="40"/>
    <n v="1"/>
  </r>
  <r>
    <s v="20121110C"/>
    <n v="20121110"/>
    <n v="20121110"/>
    <d v="2012-11-10T00:00:00"/>
    <s v="OL"/>
    <s v="_"/>
    <s v="_"/>
    <s v="_"/>
    <s v="_"/>
    <s v="_"/>
    <s v="本郷スプリント兼関東パークOツァー"/>
    <s v="東京"/>
    <s v="13"/>
    <x v="5"/>
    <x v="0"/>
    <x v="40"/>
    <n v="1"/>
  </r>
  <r>
    <s v="20121123C"/>
    <n v="20121123"/>
    <n v="20121123"/>
    <d v="2012-11-23T00:00:00"/>
    <s v="OL"/>
    <s v="_"/>
    <s v="_"/>
    <s v="_"/>
    <s v="_"/>
    <s v="R"/>
    <s v="板橋区民体育大会"/>
    <s v="東京"/>
    <s v="13"/>
    <x v="5"/>
    <x v="0"/>
    <x v="40"/>
    <n v="1"/>
  </r>
  <r>
    <s v="20120225A"/>
    <n v="20120225"/>
    <n v="20120225"/>
    <d v="2012-02-25T00:00:00"/>
    <s v="OL"/>
    <s v="_"/>
    <s v="_"/>
    <s v="_"/>
    <s v="_"/>
    <s v="_"/>
    <s v="第29回サン・スーシ大会"/>
    <s v="神奈川"/>
    <s v="14"/>
    <x v="1"/>
    <x v="0"/>
    <x v="40"/>
    <n v="1"/>
  </r>
  <r>
    <s v="20120609A"/>
    <n v="20120609"/>
    <n v="20120609"/>
    <d v="2012-06-09T00:00:00"/>
    <s v="OL"/>
    <s v="_"/>
    <s v="_"/>
    <s v="_"/>
    <s v="_"/>
    <s v="_"/>
    <s v="横国スプリント"/>
    <s v="神奈川"/>
    <s v="14"/>
    <x v="1"/>
    <x v="0"/>
    <x v="40"/>
    <n v="1"/>
  </r>
  <r>
    <s v="20121103A"/>
    <n v="20121103"/>
    <n v="20121104"/>
    <s v="2012/11/3-4"/>
    <s v="OL"/>
    <s v="_"/>
    <s v="_"/>
    <s v="_"/>
    <s v="_"/>
    <s v="_"/>
    <s v="横浜OLクラブ40周年記念２日間大会"/>
    <s v="神奈川"/>
    <s v="14"/>
    <x v="1"/>
    <x v="0"/>
    <x v="40"/>
    <n v="2"/>
  </r>
  <r>
    <s v="20121117A"/>
    <n v="20121117"/>
    <n v="20121117"/>
    <d v="2012-11-17T00:00:00"/>
    <s v="OL"/>
    <s v="_"/>
    <s v="_"/>
    <s v="_"/>
    <s v="_"/>
    <s v="_"/>
    <s v="横国スプリント兼関東パークOツァー"/>
    <s v="神奈川"/>
    <s v="14"/>
    <x v="1"/>
    <x v="0"/>
    <x v="40"/>
    <n v="1"/>
  </r>
  <r>
    <s v="20121202B"/>
    <n v="20121202"/>
    <n v="20121202"/>
    <d v="2012-12-02T00:00:00"/>
    <s v="OL"/>
    <s v="_"/>
    <s v="_"/>
    <s v="_"/>
    <s v="_"/>
    <s v="_"/>
    <s v="第2回あしがら金太郎の里大会(インカレロング、東日本大会)"/>
    <s v="神奈川"/>
    <s v="14"/>
    <x v="1"/>
    <x v="0"/>
    <x v="40"/>
    <n v="1"/>
  </r>
  <r>
    <s v="20120325D"/>
    <n v="20120325"/>
    <n v="20120325"/>
    <d v="2012-03-25T00:00:00"/>
    <s v="OL"/>
    <s v="_"/>
    <s v="_"/>
    <s v="_"/>
    <s v="_"/>
    <s v="_"/>
    <s v="第25回新潟大学大会"/>
    <s v="新潟"/>
    <s v="15"/>
    <x v="26"/>
    <x v="0"/>
    <x v="40"/>
    <n v="1"/>
  </r>
  <r>
    <s v="20121020B"/>
    <n v="20121020"/>
    <n v="20121021"/>
    <s v="2012/10/20-21"/>
    <s v="OL&amp;ORR"/>
    <s v="_"/>
    <s v="_"/>
    <s v="_"/>
    <s v="_"/>
    <s v="_"/>
    <s v="第22回新潟県レク大会in佐渡"/>
    <s v="新潟"/>
    <s v="15"/>
    <x v="26"/>
    <x v="0"/>
    <x v="40"/>
    <n v="2"/>
  </r>
  <r>
    <s v="20121104B"/>
    <n v="20121104"/>
    <n v="20121104"/>
    <d v="2012-11-04T00:00:00"/>
    <s v="OL"/>
    <s v="_"/>
    <s v="_"/>
    <s v="r"/>
    <s v="_"/>
    <s v="_"/>
    <s v="第26回新潟大学大会"/>
    <s v="新潟"/>
    <s v="15"/>
    <x v="26"/>
    <x v="0"/>
    <x v="40"/>
    <n v="1"/>
  </r>
  <r>
    <s v="20120401A"/>
    <n v="20120401"/>
    <n v="20120401"/>
    <d v="2012-04-01T00:00:00"/>
    <s v="OL"/>
    <s v="_"/>
    <s v="_"/>
    <s v="_"/>
    <s v="_"/>
    <s v="_"/>
    <s v="第28回金沢大学大会兼石川県民大会"/>
    <s v="石川"/>
    <s v="17"/>
    <x v="13"/>
    <x v="0"/>
    <x v="40"/>
    <n v="1"/>
  </r>
  <r>
    <s v="20120520A"/>
    <n v="20120520"/>
    <n v="20120520"/>
    <d v="2012-05-20T00:00:00"/>
    <s v="OL"/>
    <s v="_"/>
    <s v="_"/>
    <s v="o"/>
    <s v="_"/>
    <s v="_"/>
    <s v="第21回石川県民スポレク祭ふれあい大会"/>
    <s v="石川"/>
    <s v="17"/>
    <x v="13"/>
    <x v="0"/>
    <x v="40"/>
    <n v="1"/>
  </r>
  <r>
    <s v="20120624B"/>
    <n v="20120624"/>
    <n v="20120624"/>
    <d v="2012-06-24T00:00:00"/>
    <s v="OL"/>
    <s v="_"/>
    <s v="_"/>
    <s v="_"/>
    <s v="_"/>
    <s v="_"/>
    <s v="第55回金沢市民体育大会"/>
    <s v="石川"/>
    <s v="17"/>
    <x v="13"/>
    <x v="0"/>
    <x v="40"/>
    <n v="1"/>
  </r>
  <r>
    <s v="20120708A"/>
    <n v="20120708"/>
    <n v="20120708"/>
    <d v="2012-07-08T00:00:00"/>
    <s v="OL"/>
    <s v="_"/>
    <s v="_"/>
    <s v="_"/>
    <s v="_"/>
    <s v="_"/>
    <s v="第64回小松市民体育大会"/>
    <s v="石川"/>
    <s v="17"/>
    <x v="13"/>
    <x v="0"/>
    <x v="40"/>
    <n v="1"/>
  </r>
  <r>
    <s v="20120812B"/>
    <n v="20120812"/>
    <n v="20120812"/>
    <d v="2012-08-12T00:00:00"/>
    <s v="OL"/>
    <s v="_"/>
    <s v="_"/>
    <s v="_"/>
    <s v="_"/>
    <s v="R"/>
    <s v="第64回石川県民体育祭大会"/>
    <s v="石川"/>
    <s v="17"/>
    <x v="13"/>
    <x v="0"/>
    <x v="40"/>
    <n v="1"/>
  </r>
  <r>
    <s v="20121007C"/>
    <n v="20121007"/>
    <n v="20121007"/>
    <d v="2012-10-07T00:00:00"/>
    <s v="OL"/>
    <s v="_"/>
    <s v="_"/>
    <s v="_"/>
    <s v="_"/>
    <s v="_"/>
    <s v="金沢市民スポレク祭大会"/>
    <s v="石川"/>
    <s v="17"/>
    <x v="13"/>
    <x v="0"/>
    <x v="40"/>
    <n v="1"/>
  </r>
  <r>
    <s v="20121008A"/>
    <n v="20121008"/>
    <n v="20121008"/>
    <d v="2012-10-08T00:00:00"/>
    <s v="OL"/>
    <s v="_"/>
    <s v="_"/>
    <s v="s"/>
    <s v="_"/>
    <s v="_"/>
    <s v="石川健民祭大会兼津幡町スポレク祭大会"/>
    <s v="石川"/>
    <s v="17"/>
    <x v="13"/>
    <x v="0"/>
    <x v="40"/>
    <n v="1"/>
  </r>
  <r>
    <s v="20120422D"/>
    <n v="20120422"/>
    <n v="20120422"/>
    <d v="2012-04-22T00:00:00"/>
    <s v="OL"/>
    <s v="_"/>
    <s v="_"/>
    <s v="_"/>
    <s v="_"/>
    <s v="_"/>
    <s v="福井市民春季大会"/>
    <s v="福井"/>
    <s v="18"/>
    <x v="12"/>
    <x v="0"/>
    <x v="40"/>
    <n v="1"/>
  </r>
  <r>
    <s v="20120617A"/>
    <n v="20120617"/>
    <n v="20120617"/>
    <d v="2012-06-17T00:00:00"/>
    <s v="OL"/>
    <s v="_"/>
    <s v="_"/>
    <s v="s&amp;o"/>
    <s v="_"/>
    <s v="_"/>
    <s v="平成24年度福井市民体育大会"/>
    <s v="福井"/>
    <s v="18"/>
    <x v="12"/>
    <x v="0"/>
    <x v="40"/>
    <n v="1"/>
  </r>
  <r>
    <s v="20120812A"/>
    <n v="20120812"/>
    <n v="20120812"/>
    <d v="2012-08-12T00:00:00"/>
    <s v="OL"/>
    <s v="_"/>
    <s v="_"/>
    <s v="_&amp;O"/>
    <s v="_"/>
    <s v="_"/>
    <s v="朝倉氏遺跡フォトO大会兼福井市民夏季大会"/>
    <s v="福井"/>
    <s v="18"/>
    <x v="12"/>
    <x v="0"/>
    <x v="40"/>
    <n v="1"/>
  </r>
  <r>
    <s v="20120923B"/>
    <n v="20120923"/>
    <n v="20120923"/>
    <d v="2012-09-23T00:00:00"/>
    <s v="OL"/>
    <s v="_"/>
    <s v="_"/>
    <s v="_"/>
    <s v="_"/>
    <s v="_"/>
    <s v="第66回全国レクO大会兼第41回福井市民大会"/>
    <s v="福井"/>
    <s v="18"/>
    <x v="12"/>
    <x v="0"/>
    <x v="40"/>
    <n v="1"/>
  </r>
  <r>
    <s v="20121104G"/>
    <n v="20121104"/>
    <n v="20121104"/>
    <d v="2012-11-04T00:00:00"/>
    <s v="OL"/>
    <s v="_"/>
    <s v="_"/>
    <s v="_"/>
    <s v="_"/>
    <s v="_"/>
    <s v="第8回福井県民スポーツ祭大会"/>
    <s v="福井"/>
    <s v="18"/>
    <x v="12"/>
    <x v="0"/>
    <x v="40"/>
    <n v="1"/>
  </r>
  <r>
    <s v="20120219B"/>
    <n v="20120219"/>
    <n v="20120219"/>
    <d v="2012-02-19T00:00:00"/>
    <s v="OL&amp;ORR"/>
    <s v="_"/>
    <s v="_"/>
    <s v="_"/>
    <s v="_"/>
    <s v="_"/>
    <s v="スノーゲイン菅平高原大会2012"/>
    <s v="長野"/>
    <s v="20"/>
    <x v="19"/>
    <x v="0"/>
    <x v="40"/>
    <n v="1"/>
  </r>
  <r>
    <s v="20120324C"/>
    <n v="20120324"/>
    <n v="20120325"/>
    <s v="2012/3/24-25"/>
    <s v="OL"/>
    <s v="_"/>
    <s v="_"/>
    <s v="_"/>
    <s v="_"/>
    <s v="_"/>
    <s v="第25回全日本高等学校・中学校選手権"/>
    <s v="長野"/>
    <s v="20"/>
    <x v="19"/>
    <x v="0"/>
    <x v="40"/>
    <n v="2"/>
  </r>
  <r>
    <s v="20120331B"/>
    <n v="20120331"/>
    <n v="20120331"/>
    <d v="2012-03-31T00:00:00"/>
    <s v="OL"/>
    <s v="_"/>
    <s v="_"/>
    <s v="_"/>
    <s v="_"/>
    <s v="_"/>
    <s v="第29回長野県大会"/>
    <s v="長野"/>
    <s v="20"/>
    <x v="19"/>
    <x v="0"/>
    <x v="40"/>
    <n v="1"/>
  </r>
  <r>
    <s v="20120610E"/>
    <n v="20120610"/>
    <n v="20120610"/>
    <d v="2012-06-10T00:00:00"/>
    <s v="OL"/>
    <s v="_"/>
    <s v="_"/>
    <s v="_"/>
    <s v="_"/>
    <s v="_"/>
    <s v="恐竜公園大会"/>
    <s v="長野"/>
    <s v="20"/>
    <x v="19"/>
    <x v="0"/>
    <x v="40"/>
    <n v="1"/>
  </r>
  <r>
    <s v="20120630A"/>
    <n v="20120630"/>
    <n v="20120630"/>
    <s v="2012/6/30-7/1"/>
    <s v="OL&amp;ORR"/>
    <s v="_"/>
    <s v="_"/>
    <s v="_"/>
    <s v="_"/>
    <s v="_"/>
    <s v="菅平高原24大会"/>
    <s v="長野"/>
    <s v="20"/>
    <x v="19"/>
    <x v="0"/>
    <x v="40"/>
    <n v="1"/>
  </r>
  <r>
    <s v="20120714A1"/>
    <n v="20120714"/>
    <n v="20120714"/>
    <d v="2012-07-14T00:00:00"/>
    <s v="OL"/>
    <s v="_"/>
    <s v="_"/>
    <s v="_"/>
    <s v="_"/>
    <s v="_"/>
    <s v="第30回長野県大会"/>
    <s v="長野"/>
    <s v="20"/>
    <x v="19"/>
    <x v="0"/>
    <x v="40"/>
    <n v="1"/>
  </r>
  <r>
    <s v="20121104F"/>
    <n v="20121104"/>
    <n v="20121104"/>
    <d v="2012-11-04T00:00:00"/>
    <s v="OL"/>
    <s v="_"/>
    <s v="_"/>
    <s v="_"/>
    <s v="_"/>
    <s v="_"/>
    <s v="第31回長野県大会"/>
    <s v="長野"/>
    <s v="20"/>
    <x v="19"/>
    <x v="0"/>
    <x v="40"/>
    <n v="1"/>
  </r>
  <r>
    <s v="20120212B"/>
    <n v="20120212"/>
    <n v="20120212"/>
    <d v="2012-02-12T00:00:00"/>
    <s v="OL"/>
    <s v="_"/>
    <s v="_"/>
    <s v="_"/>
    <s v="_"/>
    <s v="_"/>
    <s v="[JOA:B]第53回中日東海ブロック大会"/>
    <s v="岐阜"/>
    <s v="21"/>
    <x v="14"/>
    <x v="0"/>
    <x v="40"/>
    <n v="1"/>
  </r>
  <r>
    <s v="20120303A"/>
    <n v="20120303"/>
    <n v="20120304"/>
    <s v="2012/3/3-4"/>
    <s v="OL&amp;ORR"/>
    <s v="_"/>
    <s v="_"/>
    <s v="_"/>
    <s v="_"/>
    <s v="_"/>
    <s v="白川郷スノーゲイン2012"/>
    <s v="岐阜"/>
    <s v="21"/>
    <x v="14"/>
    <x v="0"/>
    <x v="40"/>
    <n v="2"/>
  </r>
  <r>
    <s v="20120506B"/>
    <n v="20120506"/>
    <n v="20120506"/>
    <d v="2012-05-06T00:00:00"/>
    <s v="OL"/>
    <s v="_"/>
    <s v="_"/>
    <s v="_"/>
    <s v="_"/>
    <s v="_"/>
    <s v="第17回根の上高原つつじまつり大会"/>
    <s v="岐阜"/>
    <s v="21"/>
    <x v="14"/>
    <x v="0"/>
    <x v="40"/>
    <n v="1"/>
  </r>
  <r>
    <s v="20121007D"/>
    <n v="20121007"/>
    <n v="20121007"/>
    <d v="2012-10-07T00:00:00"/>
    <s v="OL"/>
    <s v="_"/>
    <s v="_"/>
    <s v="_"/>
    <s v="_"/>
    <s v="_"/>
    <s v="ぎふ清流国体デモスポ行事"/>
    <s v="岐阜"/>
    <s v="21"/>
    <x v="14"/>
    <x v="0"/>
    <x v="40"/>
    <n v="1"/>
  </r>
  <r>
    <s v="20120219A"/>
    <n v="20120219"/>
    <n v="20120219"/>
    <d v="2012-02-19T00:00:00"/>
    <s v="OL"/>
    <s v="_"/>
    <s v="_"/>
    <s v="_"/>
    <s v="_"/>
    <s v="_"/>
    <s v="第32回早大OC大会[alt se:28440][/alt]"/>
    <s v="静岡"/>
    <s v="22"/>
    <x v="21"/>
    <x v="0"/>
    <x v="40"/>
    <n v="1"/>
  </r>
  <r>
    <s v="20120513G"/>
    <n v="20120513"/>
    <n v="20120513"/>
    <d v="2012-05-13T00:00:00"/>
    <s v="OL"/>
    <s v="_"/>
    <s v="_"/>
    <s v="s"/>
    <s v="_"/>
    <s v="B"/>
    <s v="第7回佐鳴湖市民大会"/>
    <s v="静岡"/>
    <s v="22"/>
    <x v="21"/>
    <x v="0"/>
    <x v="40"/>
    <n v="1"/>
  </r>
  <r>
    <s v="20120527G"/>
    <n v="20120527"/>
    <n v="20120527"/>
    <d v="2012-05-27T00:00:00"/>
    <s v="OL"/>
    <s v="_"/>
    <s v="_"/>
    <s v="s"/>
    <s v="R"/>
    <s v="_"/>
    <s v="第19回県民スポレク祭大会"/>
    <s v="静岡"/>
    <s v="22"/>
    <x v="21"/>
    <x v="0"/>
    <x v="40"/>
    <n v="1"/>
  </r>
  <r>
    <s v="20120909C"/>
    <n v="20120909"/>
    <n v="20120909"/>
    <d v="2012-09-09T00:00:00"/>
    <s v="OL"/>
    <s v="_"/>
    <s v="_"/>
    <s v="_"/>
    <s v="_"/>
    <s v="B"/>
    <s v="富士山こどもの国大会"/>
    <s v="静岡"/>
    <s v="22"/>
    <x v="21"/>
    <x v="0"/>
    <x v="40"/>
    <n v="1"/>
  </r>
  <r>
    <s v="20121104D"/>
    <n v="20121104"/>
    <n v="20121104"/>
    <d v="2012-11-04T00:00:00"/>
    <s v="OL"/>
    <s v="_"/>
    <s v="_"/>
    <s v="s"/>
    <s v="_"/>
    <s v="_"/>
    <s v="浜松市民大会"/>
    <s v="静岡"/>
    <s v="22"/>
    <x v="21"/>
    <x v="0"/>
    <x v="40"/>
    <n v="1"/>
  </r>
  <r>
    <s v="20121110F"/>
    <n v="20121110"/>
    <n v="20121110"/>
    <d v="2012-11-10T00:00:00"/>
    <s v="OL"/>
    <s v="_"/>
    <s v="_"/>
    <s v="_"/>
    <s v="_"/>
    <s v="_"/>
    <s v="静岡フェスティバル兼県民大会兼藤枝大会"/>
    <s v="静岡"/>
    <s v="22"/>
    <x v="21"/>
    <x v="0"/>
    <x v="40"/>
    <n v="1"/>
  </r>
  <r>
    <s v="20121202B1"/>
    <n v="20121202"/>
    <n v="20121202"/>
    <d v="2012-12-02T00:00:00"/>
    <s v="OL"/>
    <s v="_"/>
    <s v="_"/>
    <s v="_"/>
    <s v="_"/>
    <s v="_"/>
    <s v="インカレ併設大会(旧東日本大会を変更)"/>
    <s v="静岡"/>
    <s v="22"/>
    <x v="21"/>
    <x v="0"/>
    <x v="40"/>
    <n v="1"/>
  </r>
  <r>
    <s v="20121202B2"/>
    <n v="20121202"/>
    <n v="20121202"/>
    <d v="2012-12-02T00:00:00"/>
    <s v="OL"/>
    <s v="_"/>
    <s v="_"/>
    <s v="_"/>
    <s v="_"/>
    <s v="_"/>
    <s v="日本学生選手権ロング"/>
    <s v="静岡"/>
    <s v="22"/>
    <x v="21"/>
    <x v="0"/>
    <x v="40"/>
    <n v="1"/>
  </r>
  <r>
    <s v="20121124A"/>
    <n v="20121124"/>
    <n v="20121124"/>
    <s v="2012/11/24-25"/>
    <s v="OL&amp;ORR"/>
    <s v="_"/>
    <s v="_"/>
    <s v="_"/>
    <s v="_"/>
    <s v="_"/>
    <s v="オリエンテーリングｉｎ朝霧"/>
    <s v="静岡"/>
    <s v="22"/>
    <x v="21"/>
    <x v="0"/>
    <x v="40"/>
    <n v="1"/>
  </r>
  <r>
    <s v="20120129A"/>
    <n v="20120129"/>
    <n v="20120129"/>
    <d v="2012-01-29T00:00:00"/>
    <s v="OL"/>
    <s v="_"/>
    <s v="_"/>
    <s v="_"/>
    <s v="_"/>
    <s v="_"/>
    <s v="第4回昇竜杯"/>
    <s v="愛知"/>
    <s v="23"/>
    <x v="8"/>
    <x v="0"/>
    <x v="40"/>
    <n v="1"/>
  </r>
  <r>
    <s v="20120304C"/>
    <n v="20120304"/>
    <n v="20120304"/>
    <d v="2012-03-04T00:00:00"/>
    <s v="OL"/>
    <s v="_"/>
    <s v="_"/>
    <s v="_"/>
    <s v="_"/>
    <s v="_"/>
    <s v="名椙大技術局公認レース"/>
    <s v="愛知"/>
    <s v="23"/>
    <x v="8"/>
    <x v="0"/>
    <x v="40"/>
    <n v="1"/>
  </r>
  <r>
    <s v="20120325E"/>
    <n v="20120325"/>
    <n v="20120325"/>
    <d v="2012-03-25T00:00:00"/>
    <s v="OL"/>
    <s v="_"/>
    <s v="_"/>
    <s v="_"/>
    <s v="_"/>
    <s v="_"/>
    <s v="フラワーウォーク2012"/>
    <s v="愛知"/>
    <s v="23"/>
    <x v="8"/>
    <x v="0"/>
    <x v="40"/>
    <n v="1"/>
  </r>
  <r>
    <s v="20120401C"/>
    <n v="20120401"/>
    <n v="20120401"/>
    <d v="2012-04-01T00:00:00"/>
    <s v="OL"/>
    <s v="_"/>
    <s v="_"/>
    <s v="_"/>
    <s v="_"/>
    <s v="_"/>
    <s v="フラワーウォーク2012"/>
    <s v="愛知"/>
    <s v="23"/>
    <x v="8"/>
    <x v="0"/>
    <x v="40"/>
    <n v="1"/>
  </r>
  <r>
    <s v="20120422C"/>
    <n v="20120422"/>
    <n v="20120422"/>
    <d v="2012-04-22T00:00:00"/>
    <s v="OL"/>
    <s v="_"/>
    <s v="_"/>
    <s v="_"/>
    <s v="_"/>
    <s v="_"/>
    <s v="第68回岡崎市大会"/>
    <s v="愛知"/>
    <s v="23"/>
    <x v="8"/>
    <x v="0"/>
    <x v="40"/>
    <n v="1"/>
  </r>
  <r>
    <s v="20120503B"/>
    <n v="20120503"/>
    <n v="20120503"/>
    <d v="2012-05-03T00:00:00"/>
    <s v="OL"/>
    <s v="_"/>
    <s v="_"/>
    <s v="_"/>
    <s v="_"/>
    <s v="_"/>
    <s v="フラワーウォーク2012"/>
    <s v="愛知"/>
    <s v="23"/>
    <x v="8"/>
    <x v="0"/>
    <x v="40"/>
    <n v="1"/>
  </r>
  <r>
    <s v="20120513C"/>
    <n v="20120513"/>
    <n v="20120513"/>
    <d v="2012-05-13T00:00:00"/>
    <s v="OL"/>
    <s v="_"/>
    <s v="_"/>
    <s v="_"/>
    <s v="_"/>
    <s v="_"/>
    <s v="愛知県民大会"/>
    <s v="愛知"/>
    <s v="23"/>
    <x v="8"/>
    <x v="0"/>
    <x v="40"/>
    <n v="1"/>
  </r>
  <r>
    <s v="20120527B"/>
    <n v="20120527"/>
    <n v="20120527"/>
    <d v="2012-05-27T00:00:00"/>
    <s v="OL"/>
    <s v="_"/>
    <s v="_"/>
    <s v="_"/>
    <s v="_"/>
    <s v="_"/>
    <s v="Nagoya Park-O Tour 2012 第1戦"/>
    <s v="愛知"/>
    <s v="23"/>
    <x v="8"/>
    <x v="0"/>
    <x v="40"/>
    <n v="1"/>
  </r>
  <r>
    <s v="20120527C"/>
    <n v="20120527"/>
    <n v="20120527"/>
    <d v="2012-05-27T00:00:00"/>
    <s v="OL"/>
    <s v="_"/>
    <s v="_"/>
    <s v="_"/>
    <s v="_"/>
    <s v="_"/>
    <s v="フラワーウォーク2012"/>
    <s v="愛知"/>
    <s v="23"/>
    <x v="8"/>
    <x v="0"/>
    <x v="40"/>
    <n v="1"/>
  </r>
  <r>
    <s v="20120602B"/>
    <n v="20120602"/>
    <n v="20120602"/>
    <s v="2012/6/2-3"/>
    <s v="OL"/>
    <s v="_"/>
    <s v="_"/>
    <s v="_"/>
    <s v="_"/>
    <s v="_"/>
    <s v="フラワーウォーク2012"/>
    <s v="愛知"/>
    <s v="23"/>
    <x v="8"/>
    <x v="0"/>
    <x v="40"/>
    <n v="1"/>
  </r>
  <r>
    <s v="20120603B"/>
    <n v="20120603"/>
    <n v="20120603"/>
    <d v="2012-06-03T00:00:00"/>
    <s v="OL"/>
    <s v="_"/>
    <s v="_"/>
    <s v="_"/>
    <s v="_"/>
    <s v="_"/>
    <s v="フラワーウォーク2012"/>
    <s v="愛知"/>
    <s v="23"/>
    <x v="8"/>
    <x v="0"/>
    <x v="40"/>
    <n v="1"/>
  </r>
  <r>
    <s v="20120617D"/>
    <n v="20120617"/>
    <n v="20120617"/>
    <d v="2012-06-17T00:00:00"/>
    <s v="OL"/>
    <s v="_"/>
    <s v="_"/>
    <s v="_"/>
    <s v="_"/>
    <s v="_"/>
    <s v="東海インカレ2012"/>
    <s v="愛知"/>
    <s v="23"/>
    <x v="8"/>
    <x v="0"/>
    <x v="40"/>
    <n v="1"/>
  </r>
  <r>
    <s v="20120812C"/>
    <n v="20120812"/>
    <n v="20120812"/>
    <d v="2012-08-12T00:00:00"/>
    <s v="OL"/>
    <s v="_"/>
    <s v="_"/>
    <s v="_"/>
    <s v="_"/>
    <s v="_"/>
    <s v="わいいち杯＠愛知"/>
    <s v="愛知"/>
    <s v="23"/>
    <x v="8"/>
    <x v="0"/>
    <x v="40"/>
    <n v="1"/>
  </r>
  <r>
    <s v="20120819C"/>
    <n v="20120819"/>
    <n v="20120819"/>
    <d v="2012-08-19T00:00:00"/>
    <s v="OL"/>
    <s v="_"/>
    <s v="_"/>
    <s v="_"/>
    <s v="_"/>
    <s v="_"/>
    <s v="北東インカレ2012"/>
    <s v="愛知"/>
    <s v="23"/>
    <x v="8"/>
    <x v="0"/>
    <x v="40"/>
    <n v="1"/>
  </r>
  <r>
    <s v="20121006A"/>
    <n v="20121006"/>
    <n v="20121007"/>
    <s v="2012/10/6-7"/>
    <s v="OL"/>
    <s v="_"/>
    <s v="_"/>
    <s v="_"/>
    <s v="_"/>
    <s v="_"/>
    <s v="第6回名大椙大大会"/>
    <s v="愛知"/>
    <s v="23"/>
    <x v="8"/>
    <x v="0"/>
    <x v="40"/>
    <n v="2"/>
  </r>
  <r>
    <s v="20121014E"/>
    <n v="20121014"/>
    <n v="20121014"/>
    <d v="2012-10-14T00:00:00"/>
    <s v="OL"/>
    <s v="_"/>
    <s v="_"/>
    <s v="_"/>
    <s v="_"/>
    <s v="_"/>
    <s v="[JOA:B]第54回中日東海ブロック大会兼第5回東海選手権"/>
    <s v="愛知"/>
    <s v="23"/>
    <x v="8"/>
    <x v="0"/>
    <x v="40"/>
    <n v="1"/>
  </r>
  <r>
    <s v="20121020G"/>
    <n v="20121020"/>
    <n v="20121021"/>
    <s v="2012/10/20-21"/>
    <s v="OL"/>
    <s v="_"/>
    <s v="_"/>
    <s v="_"/>
    <s v="_"/>
    <s v="_"/>
    <s v="第33回小牧山大会"/>
    <s v="愛知"/>
    <s v="23"/>
    <x v="8"/>
    <x v="0"/>
    <x v="40"/>
    <n v="2"/>
  </r>
  <r>
    <s v="20121021D"/>
    <n v="20121021"/>
    <n v="20121021"/>
    <d v="2012-10-21T00:00:00"/>
    <s v="OL"/>
    <s v="_"/>
    <s v="_"/>
    <s v="_"/>
    <s v="_"/>
    <s v="_"/>
    <s v="愛知スポレク2012大会"/>
    <s v="愛知"/>
    <s v="23"/>
    <x v="8"/>
    <x v="0"/>
    <x v="40"/>
    <n v="1"/>
  </r>
  <r>
    <s v="20121028F"/>
    <n v="20121028"/>
    <n v="20121028"/>
    <d v="2012-10-28T00:00:00"/>
    <s v="OL"/>
    <s v="_"/>
    <s v="_"/>
    <s v="_"/>
    <s v="_"/>
    <s v="_"/>
    <s v="第10回岡崎市民大会"/>
    <s v="愛知"/>
    <s v="23"/>
    <x v="8"/>
    <x v="0"/>
    <x v="40"/>
    <n v="1"/>
  </r>
  <r>
    <s v="20121118F"/>
    <n v="20121118"/>
    <n v="20121118"/>
    <d v="2012-11-18T00:00:00"/>
    <s v="OL"/>
    <s v="_"/>
    <s v="_"/>
    <s v="_"/>
    <s v="_"/>
    <s v="_"/>
    <s v="Nagoya Park-O Tour 2012 第2戦"/>
    <s v="愛知"/>
    <s v="23"/>
    <x v="8"/>
    <x v="0"/>
    <x v="40"/>
    <n v="1"/>
  </r>
  <r>
    <s v="20120108A"/>
    <n v="20120108"/>
    <n v="20120109"/>
    <s v="2012/1/8-9"/>
    <s v="OL"/>
    <s v="_&amp;T"/>
    <s v="_"/>
    <s v="_"/>
    <s v="_"/>
    <s v="_"/>
    <s v="平成23年度愛知OLC大会"/>
    <s v="愛知"/>
    <s v="23"/>
    <x v="8"/>
    <x v="0"/>
    <x v="40"/>
    <n v="2"/>
  </r>
  <r>
    <s v="20120325B"/>
    <n v="20120325"/>
    <n v="20120325"/>
    <d v="2012-03-25T00:00:00"/>
    <s v="OL"/>
    <s v="_"/>
    <s v="_"/>
    <s v="s"/>
    <s v="_"/>
    <s v="_"/>
    <s v="第7回亀山市民大会"/>
    <s v="三重"/>
    <s v="24"/>
    <x v="28"/>
    <x v="0"/>
    <x v="40"/>
    <n v="1"/>
  </r>
  <r>
    <s v="20121111C"/>
    <n v="20121111"/>
    <n v="20121111"/>
    <d v="2012-11-11T00:00:00"/>
    <s v="OL"/>
    <s v="_"/>
    <s v="_"/>
    <s v="_"/>
    <s v="_"/>
    <s v="_"/>
    <s v="[JOA:S]全日本スプリント大会"/>
    <s v="三重"/>
    <s v="24"/>
    <x v="28"/>
    <x v="0"/>
    <x v="40"/>
    <n v="1"/>
  </r>
  <r>
    <s v="20121209E"/>
    <n v="20121209"/>
    <n v="20121209"/>
    <d v="2012-12-09T00:00:00"/>
    <s v="OL"/>
    <s v="_"/>
    <s v="_"/>
    <s v="_"/>
    <s v="_"/>
    <s v="_"/>
    <s v="みえスポーツフェスティバル2012"/>
    <s v="三重"/>
    <s v="24"/>
    <x v="28"/>
    <x v="0"/>
    <x v="40"/>
    <n v="1"/>
  </r>
  <r>
    <s v="20120309A"/>
    <n v="20120309"/>
    <n v="20120311"/>
    <s v="2012/3/9-11"/>
    <s v="OL"/>
    <s v="_"/>
    <s v="_"/>
    <s v="_"/>
    <s v="_"/>
    <s v="_"/>
    <s v="インカレミドル＆リレー＆併設希望が丘２日間大会"/>
    <s v="滋賀"/>
    <s v="25"/>
    <x v="27"/>
    <x v="0"/>
    <x v="40"/>
    <n v="3"/>
  </r>
  <r>
    <s v="20120513E"/>
    <n v="20120520"/>
    <n v="20120520"/>
    <d v="2012-05-20T00:00:00"/>
    <s v="OL"/>
    <s v="_"/>
    <s v="_"/>
    <s v="_"/>
    <s v="_"/>
    <s v="_"/>
    <s v="関西学連2012年度第1回定例戦"/>
    <s v="滋賀"/>
    <s v="25"/>
    <x v="27"/>
    <x v="0"/>
    <x v="40"/>
    <n v="1"/>
  </r>
  <r>
    <s v="20120930A"/>
    <n v="20120930"/>
    <n v="20120930"/>
    <d v="2012-09-30T00:00:00"/>
    <s v="OL"/>
    <s v="_"/>
    <s v="_"/>
    <s v="_"/>
    <s v="_"/>
    <s v="_"/>
    <s v="[JOA:B]朱雀OK20周年大会"/>
    <s v="滋賀"/>
    <s v="25"/>
    <x v="27"/>
    <x v="0"/>
    <x v="40"/>
    <n v="1"/>
  </r>
  <r>
    <s v="20121021A"/>
    <n v="20121021"/>
    <n v="20121021"/>
    <d v="2012-10-21T00:00:00"/>
    <s v="OL"/>
    <s v="_"/>
    <s v="_"/>
    <s v="_"/>
    <s v="_"/>
    <s v="_"/>
    <s v="[JOA:B]第17回京大・京女大大会"/>
    <s v="滋賀"/>
    <s v="25"/>
    <x v="27"/>
    <x v="0"/>
    <x v="40"/>
    <n v="1"/>
  </r>
  <r>
    <s v="20120212A"/>
    <n v="20120212"/>
    <n v="20120212"/>
    <d v="2012-02-12T00:00:00"/>
    <s v="OL"/>
    <s v="_"/>
    <s v="_"/>
    <s v="_&amp;s"/>
    <s v="_"/>
    <s v="_"/>
    <s v="京都市民総体OL大会兼第9回八田記念OL大会"/>
    <s v="京都"/>
    <s v="26"/>
    <x v="22"/>
    <x v="0"/>
    <x v="40"/>
    <n v="1"/>
  </r>
  <r>
    <s v="20120513A"/>
    <n v="20120513"/>
    <n v="20120513"/>
    <d v="2012-05-13T00:00:00"/>
    <s v="OL&amp;ORR"/>
    <s v="_"/>
    <s v="_"/>
    <s v="_"/>
    <s v="_"/>
    <s v="_"/>
    <s v="LOCO ROGAINE 京都 2012 Spring"/>
    <s v="京都"/>
    <s v="26"/>
    <x v="22"/>
    <x v="0"/>
    <x v="40"/>
    <n v="1"/>
  </r>
  <r>
    <s v="20120603C"/>
    <n v="20120603"/>
    <n v="20120603"/>
    <d v="2012-06-03T00:00:00"/>
    <s v="OL"/>
    <s v="_"/>
    <s v="_&amp;c"/>
    <s v="_"/>
    <s v="_"/>
    <s v="_"/>
    <s v="オリエンテーリング教室＆京都市民大会"/>
    <s v="京都"/>
    <s v="26"/>
    <x v="22"/>
    <x v="0"/>
    <x v="40"/>
    <n v="1"/>
  </r>
  <r>
    <s v="20120610B"/>
    <n v="20120610"/>
    <n v="20120610"/>
    <d v="2012-06-10T00:00:00"/>
    <s v="OL"/>
    <s v="_"/>
    <s v="_"/>
    <s v="_"/>
    <s v="_"/>
    <s v="_"/>
    <s v="丹波自然運動公園PC開設記念大会兼京都府民大会"/>
    <s v="京都"/>
    <s v="26"/>
    <x v="22"/>
    <x v="0"/>
    <x v="40"/>
    <n v="1"/>
  </r>
  <r>
    <s v="20120826C"/>
    <n v="20120826"/>
    <n v="20120826"/>
    <d v="2012-08-26T00:00:00"/>
    <s v="OL"/>
    <s v="_"/>
    <s v="_"/>
    <s v="_"/>
    <s v="_"/>
    <s v="_"/>
    <s v="大会運営における規程類の適用に関するセミナー"/>
    <s v="京都"/>
    <s v="26"/>
    <x v="22"/>
    <x v="0"/>
    <x v="40"/>
    <n v="1"/>
  </r>
  <r>
    <s v="20120909A"/>
    <n v="20120909"/>
    <n v="20120909"/>
    <d v="2012-09-09T00:00:00"/>
    <s v="OL"/>
    <s v="_"/>
    <s v="_"/>
    <s v="_"/>
    <s v="_"/>
    <s v="_"/>
    <s v="[JOA:S]パークＯツアー関西in京都大会"/>
    <s v="京都"/>
    <s v="26"/>
    <x v="22"/>
    <x v="0"/>
    <x v="40"/>
    <n v="1"/>
  </r>
  <r>
    <s v="20121014A"/>
    <n v="20121014"/>
    <n v="20121014"/>
    <d v="2012-10-14T00:00:00"/>
    <s v="OL&amp;ORR"/>
    <s v="_"/>
    <s v="_"/>
    <s v="_"/>
    <s v="_"/>
    <s v="_"/>
    <s v="LOCO ROGAINE 京都 2012 Autumn"/>
    <s v="京都"/>
    <s v="26"/>
    <x v="22"/>
    <x v="0"/>
    <x v="40"/>
    <n v="1"/>
  </r>
  <r>
    <s v="20121020E"/>
    <n v="20121020"/>
    <n v="20121020"/>
    <d v="2012-10-20T00:00:00"/>
    <s v="OL"/>
    <s v="_"/>
    <s v="_"/>
    <s v="_"/>
    <s v="_"/>
    <s v="_"/>
    <s v="第17回京大・京女大会前日イベント"/>
    <s v="京都"/>
    <s v="26"/>
    <x v="22"/>
    <x v="0"/>
    <x v="40"/>
    <n v="1"/>
  </r>
  <r>
    <s v="20121028C"/>
    <n v="20121028"/>
    <n v="20121028"/>
    <d v="2012-10-28T00:00:00"/>
    <s v="OL"/>
    <s v="_"/>
    <s v="_"/>
    <s v="_&amp;r"/>
    <s v="_"/>
    <s v="_"/>
    <s v="第1回ウェルカム☆リレー大会"/>
    <s v="京都"/>
    <s v="26"/>
    <x v="22"/>
    <x v="0"/>
    <x v="40"/>
    <n v="1"/>
  </r>
  <r>
    <s v="20121209B"/>
    <n v="20121209"/>
    <n v="20121209"/>
    <d v="2012-12-09T00:00:00"/>
    <s v="OL&amp;ORR"/>
    <s v="_"/>
    <s v="_"/>
    <s v="_"/>
    <s v="_"/>
    <s v="_"/>
    <s v="第19回東山36峰マウンテンマラソン"/>
    <s v="京都"/>
    <s v="26"/>
    <x v="22"/>
    <x v="0"/>
    <x v="40"/>
    <n v="1"/>
  </r>
  <r>
    <s v="20120103A"/>
    <n v="20120103"/>
    <n v="20120103"/>
    <d v="2012-01-03T00:00:00"/>
    <s v="OL"/>
    <s v="_"/>
    <s v="_"/>
    <s v="_"/>
    <s v="_"/>
    <s v="_"/>
    <s v="第27回KOLA新春OL大会"/>
    <s v="大阪"/>
    <s v="27"/>
    <x v="23"/>
    <x v="0"/>
    <x v="40"/>
    <n v="1"/>
  </r>
  <r>
    <s v="20120421A"/>
    <n v="20120421"/>
    <n v="20120421"/>
    <d v="2012-04-21T00:00:00"/>
    <s v="OL"/>
    <s v="_"/>
    <s v="_"/>
    <s v="_"/>
    <s v="_"/>
    <s v="_"/>
    <s v="岸和田市民大会"/>
    <s v="大阪"/>
    <s v="27"/>
    <x v="23"/>
    <x v="0"/>
    <x v="40"/>
    <n v="1"/>
  </r>
  <r>
    <s v="20120728A"/>
    <n v="20120728"/>
    <n v="20120729"/>
    <s v="2012/7/28-29"/>
    <s v="OL&amp;ORR"/>
    <s v="_"/>
    <s v="_"/>
    <s v="_"/>
    <s v="_"/>
    <s v="_"/>
    <s v="LOCO ROGAINE 大阪 2012 Summer"/>
    <s v="大阪"/>
    <s v="27"/>
    <x v="23"/>
    <x v="0"/>
    <x v="40"/>
    <n v="2"/>
  </r>
  <r>
    <s v="20120728B"/>
    <n v="20120728"/>
    <n v="20120728"/>
    <d v="2012-07-28T00:00:00"/>
    <s v="OL"/>
    <s v="_"/>
    <s v="_"/>
    <s v="s"/>
    <s v="_"/>
    <s v="_"/>
    <s v="KOLAたそがれ大会"/>
    <s v="大阪"/>
    <s v="27"/>
    <x v="23"/>
    <x v="0"/>
    <x v="40"/>
    <n v="1"/>
  </r>
  <r>
    <s v="20121215A"/>
    <n v="20121215"/>
    <n v="20121215"/>
    <d v="2012-12-15T00:00:00"/>
    <s v="OL"/>
    <s v="_"/>
    <s v="_"/>
    <s v="_"/>
    <s v="_"/>
    <s v="_"/>
    <s v="パークＯツアー関西in大阪府大会"/>
    <s v="大阪"/>
    <s v="27"/>
    <x v="23"/>
    <x v="0"/>
    <x v="40"/>
    <n v="1"/>
  </r>
  <r>
    <s v="20121216A"/>
    <n v="20121216"/>
    <n v="20121216"/>
    <d v="2012-12-16T00:00:00"/>
    <s v="OL&amp;ORR"/>
    <s v="_"/>
    <s v="_"/>
    <s v="_"/>
    <s v="_"/>
    <s v="_"/>
    <s v="LOCO ROGAINE 大阪 2012 Winter"/>
    <s v="大阪"/>
    <s v="27"/>
    <x v="23"/>
    <x v="0"/>
    <x v="40"/>
    <n v="1"/>
  </r>
  <r>
    <s v="20121216B"/>
    <n v="20121216"/>
    <n v="20121216"/>
    <d v="2012-12-16T00:00:00"/>
    <s v="OL"/>
    <s v="_"/>
    <s v="_"/>
    <s v="_&amp;r"/>
    <s v="_"/>
    <s v="_"/>
    <s v="第29回ウェスタンカップリレー大会"/>
    <s v="大阪"/>
    <s v="27"/>
    <x v="23"/>
    <x v="0"/>
    <x v="40"/>
    <n v="1"/>
  </r>
  <r>
    <s v="20120923C"/>
    <n v="20120923"/>
    <n v="20120923"/>
    <d v="2012-09-23T00:00:00"/>
    <s v="OL"/>
    <s v="_"/>
    <s v="_"/>
    <s v="_"/>
    <s v="_"/>
    <s v="_"/>
    <s v="関西学連2012年度第2回定例戦"/>
    <s v="兵庫"/>
    <s v="28"/>
    <x v="34"/>
    <x v="0"/>
    <x v="40"/>
    <n v="1"/>
  </r>
  <r>
    <s v="20121103B"/>
    <n v="20121103"/>
    <n v="20121103"/>
    <d v="2012-11-03T00:00:00"/>
    <s v="OL"/>
    <s v="_"/>
    <s v="_"/>
    <s v="_"/>
    <s v="_"/>
    <s v="_"/>
    <s v="平成24年度ひょうご生涯スポーツ大会兼六甲山大会"/>
    <s v="兵庫"/>
    <s v="28"/>
    <x v="34"/>
    <x v="0"/>
    <x v="40"/>
    <n v="1"/>
  </r>
  <r>
    <s v="20120617F"/>
    <n v="20120617"/>
    <n v="20120617"/>
    <d v="2012-06-17T00:00:00"/>
    <s v="OL"/>
    <s v="_"/>
    <s v="_"/>
    <s v="_"/>
    <s v="_"/>
    <s v="_"/>
    <s v="2012関西学連ロングセレ"/>
    <s v="奈良"/>
    <s v="29"/>
    <x v="31"/>
    <x v="0"/>
    <x v="40"/>
    <n v="1"/>
  </r>
  <r>
    <s v="20120115C"/>
    <n v="20120115"/>
    <n v="20120115"/>
    <d v="2012-01-15T00:00:00"/>
    <s v="OL"/>
    <s v="_"/>
    <s v="_"/>
    <s v="_"/>
    <s v="_"/>
    <s v="_"/>
    <s v="平成23年度和歌山県民大会"/>
    <s v="和歌山"/>
    <s v="30"/>
    <x v="24"/>
    <x v="0"/>
    <x v="40"/>
    <n v="1"/>
  </r>
  <r>
    <s v="20120527F"/>
    <n v="20120527"/>
    <n v="20120527"/>
    <d v="2012-05-27T00:00:00"/>
    <s v="OL"/>
    <s v="_"/>
    <s v="_"/>
    <s v="_"/>
    <s v="_"/>
    <s v="_"/>
    <s v="[JOA:S]パークＯツアー関西in和歌山大会"/>
    <s v="和歌山"/>
    <s v="30"/>
    <x v="24"/>
    <x v="0"/>
    <x v="40"/>
    <n v="1"/>
  </r>
  <r>
    <s v="20120318B"/>
    <n v="20120318"/>
    <n v="20120318"/>
    <d v="2012-03-18T00:00:00"/>
    <s v="OL"/>
    <s v="_"/>
    <s v="_"/>
    <s v="_"/>
    <s v="_"/>
    <s v="_"/>
    <s v="平成23年度岡山県民大会"/>
    <s v="岡山"/>
    <s v="33"/>
    <x v="17"/>
    <x v="0"/>
    <x v="40"/>
    <n v="1"/>
  </r>
  <r>
    <s v="20120422A"/>
    <n v="20120422"/>
    <n v="20120422"/>
    <d v="2012-04-22T00:00:00"/>
    <s v="OL"/>
    <s v="_"/>
    <s v="_"/>
    <s v="_"/>
    <s v="_"/>
    <s v="_"/>
    <s v="第31回笠岡市大会"/>
    <s v="岡山"/>
    <s v="33"/>
    <x v="17"/>
    <x v="0"/>
    <x v="40"/>
    <n v="1"/>
  </r>
  <r>
    <s v="20120902C"/>
    <n v="20120901"/>
    <n v="20120902"/>
    <s v="2012/9/1-2"/>
    <s v="OL"/>
    <s v="_"/>
    <s v="_"/>
    <s v="_"/>
    <s v="_"/>
    <s v="_"/>
    <s v="第25回ナイト＆デイ大会"/>
    <s v="岡山"/>
    <s v="33"/>
    <x v="17"/>
    <x v="0"/>
    <x v="40"/>
    <n v="2"/>
  </r>
  <r>
    <s v="20121104C"/>
    <n v="20121104"/>
    <n v="20121104"/>
    <d v="2012-11-04T00:00:00"/>
    <s v="OL"/>
    <s v="_"/>
    <s v="_"/>
    <s v="_"/>
    <s v="_"/>
    <s v="_"/>
    <s v="平成24年度岡山県民大会"/>
    <s v="岡山"/>
    <s v="33"/>
    <x v="17"/>
    <x v="0"/>
    <x v="40"/>
    <n v="1"/>
  </r>
  <r>
    <s v="20121110E"/>
    <n v="20121110"/>
    <n v="20121110"/>
    <d v="2012-11-10T00:00:00"/>
    <s v="OL"/>
    <s v="_"/>
    <s v="_"/>
    <s v="_"/>
    <s v="_"/>
    <s v="_"/>
    <s v="基本技術教室パート２"/>
    <s v="岡山"/>
    <s v="33"/>
    <x v="17"/>
    <x v="0"/>
    <x v="40"/>
    <n v="1"/>
  </r>
  <r>
    <s v="20120129C"/>
    <n v="20120129"/>
    <n v="20120129"/>
    <d v="2012-01-29T00:00:00"/>
    <s v="OL"/>
    <s v="_&amp;T"/>
    <s v="_"/>
    <s v="_"/>
    <s v="_"/>
    <s v="_"/>
    <s v="山陽路パークO第6回倉敷市福田公園パークO大会"/>
    <s v="岡山"/>
    <s v="33"/>
    <x v="17"/>
    <x v="0"/>
    <x v="40"/>
    <n v="1"/>
  </r>
  <r>
    <s v="20120331A"/>
    <n v="20120331"/>
    <n v="20120331"/>
    <d v="2012-03-31T00:00:00"/>
    <s v="OL"/>
    <s v="_"/>
    <s v="_"/>
    <s v="_"/>
    <s v="_"/>
    <s v="_"/>
    <s v="山陽路パークO備北丘陵公園大会"/>
    <s v="広島"/>
    <s v="34"/>
    <x v="3"/>
    <x v="0"/>
    <x v="40"/>
    <n v="1"/>
  </r>
  <r>
    <s v="20120503A"/>
    <n v="20120503"/>
    <n v="20120503"/>
    <d v="2012-05-03T00:00:00"/>
    <s v="OL"/>
    <s v="_"/>
    <s v="_"/>
    <s v="_"/>
    <s v="_"/>
    <s v="_"/>
    <s v="[JOA:S]帝釈峡スプリント(第3回山スペ）"/>
    <s v="広島"/>
    <s v="34"/>
    <x v="3"/>
    <x v="0"/>
    <x v="40"/>
    <n v="1"/>
  </r>
  <r>
    <s v="20120504A"/>
    <n v="20120504"/>
    <n v="20120504"/>
    <d v="2012-05-04T00:00:00"/>
    <s v="OL"/>
    <s v="_"/>
    <s v="_"/>
    <s v="_"/>
    <s v="_"/>
    <s v="_"/>
    <s v="[JOA]第38回全日本大会"/>
    <s v="広島"/>
    <s v="34"/>
    <x v="3"/>
    <x v="0"/>
    <x v="40"/>
    <n v="1"/>
  </r>
  <r>
    <s v="20120505A"/>
    <n v="20120505"/>
    <n v="20120505"/>
    <d v="2012-05-05T00:00:00"/>
    <s v="OL"/>
    <s v="_"/>
    <s v="_"/>
    <s v="_"/>
    <s v="_"/>
    <s v="_"/>
    <s v="クラブ7人リレー"/>
    <s v="広島"/>
    <s v="34"/>
    <x v="3"/>
    <x v="0"/>
    <x v="40"/>
    <n v="1"/>
  </r>
  <r>
    <s v="20120415A"/>
    <n v="20120415"/>
    <n v="20120415"/>
    <d v="2012-04-15T00:00:00"/>
    <s v="OL"/>
    <s v="_"/>
    <s v="_"/>
    <s v="_"/>
    <s v="_"/>
    <s v="_"/>
    <s v="平成24年度山口県大会兼山口市民大会"/>
    <s v="山口"/>
    <s v="35"/>
    <x v="2"/>
    <x v="0"/>
    <x v="40"/>
    <n v="1"/>
  </r>
  <r>
    <s v="20121103D"/>
    <n v="20121103"/>
    <n v="20121103"/>
    <d v="2012-11-03T00:00:00"/>
    <s v="OL"/>
    <s v="_"/>
    <s v="_"/>
    <s v="_"/>
    <s v="_"/>
    <s v="_"/>
    <s v="平成24年度岩国市民大会"/>
    <s v="山口"/>
    <s v="35"/>
    <x v="2"/>
    <x v="0"/>
    <x v="40"/>
    <n v="1"/>
  </r>
  <r>
    <s v="20121124B"/>
    <n v="20121124"/>
    <n v="20121124"/>
    <d v="2012-11-24T00:00:00"/>
    <s v="OL"/>
    <s v="_"/>
    <s v="_"/>
    <s v="_"/>
    <s v="_"/>
    <s v="_"/>
    <s v="光オリエンテーリング大会兼山口県スポレク大会"/>
    <s v="山口"/>
    <s v="35"/>
    <x v="2"/>
    <x v="0"/>
    <x v="40"/>
    <n v="1"/>
  </r>
  <r>
    <s v="20120122A"/>
    <n v="20120122"/>
    <n v="20120122"/>
    <d v="2012-01-22T00:00:00"/>
    <s v="OL"/>
    <s v="_"/>
    <s v="_"/>
    <s v="o"/>
    <s v="_"/>
    <s v="_"/>
    <s v="新春オリエンテーリング大会"/>
    <s v="福岡"/>
    <s v="40"/>
    <x v="25"/>
    <x v="0"/>
    <x v="40"/>
    <n v="1"/>
  </r>
  <r>
    <s v="20120422E"/>
    <n v="20120422"/>
    <n v="20120422"/>
    <d v="2012-04-22T00:00:00"/>
    <s v="OL"/>
    <s v="_"/>
    <s v="_"/>
    <s v="_"/>
    <s v="_"/>
    <s v="B"/>
    <s v="春の親子OL大会"/>
    <s v="福岡"/>
    <s v="40"/>
    <x v="25"/>
    <x v="0"/>
    <x v="40"/>
    <n v="1"/>
  </r>
  <r>
    <s v="20120506A"/>
    <n v="20120506"/>
    <n v="20120506"/>
    <d v="2012-05-06T00:00:00"/>
    <s v="OL"/>
    <s v="_"/>
    <s v="_"/>
    <s v="_"/>
    <s v="_"/>
    <s v="_"/>
    <s v="平尾台大会"/>
    <s v="福岡"/>
    <s v="40"/>
    <x v="25"/>
    <x v="0"/>
    <x v="40"/>
    <n v="1"/>
  </r>
  <r>
    <s v="20120624D"/>
    <n v="20120624"/>
    <n v="20120624"/>
    <d v="2012-06-24T00:00:00"/>
    <s v="OL"/>
    <s v="_"/>
    <s v="_"/>
    <s v="_"/>
    <s v="_"/>
    <s v="_"/>
    <s v="今宿大会"/>
    <s v="福岡"/>
    <s v="40"/>
    <x v="25"/>
    <x v="0"/>
    <x v="40"/>
    <n v="1"/>
  </r>
  <r>
    <s v="20120930E"/>
    <n v="20120930"/>
    <n v="20120930"/>
    <d v="2012-09-30T00:00:00"/>
    <s v="OL"/>
    <s v="_"/>
    <s v="_"/>
    <s v="_"/>
    <s v="_"/>
    <s v="_"/>
    <s v="平成24年度福岡県大会兼高塔山公園大会"/>
    <s v="福岡"/>
    <s v="40"/>
    <x v="25"/>
    <x v="0"/>
    <x v="40"/>
    <n v="1"/>
  </r>
  <r>
    <s v="20121014C"/>
    <n v="20121014"/>
    <n v="20121014"/>
    <d v="2012-10-14T00:00:00"/>
    <s v="OL"/>
    <s v="_"/>
    <s v="_"/>
    <s v="o"/>
    <s v="_"/>
    <s v="_"/>
    <s v="北九州市民体育祭"/>
    <s v="福岡"/>
    <s v="40"/>
    <x v="25"/>
    <x v="0"/>
    <x v="40"/>
    <n v="1"/>
  </r>
  <r>
    <s v="20121021F"/>
    <n v="20121021"/>
    <n v="20121021"/>
    <d v="2012-10-21T00:00:00"/>
    <s v="OL"/>
    <s v="_"/>
    <s v="_"/>
    <s v="_"/>
    <s v="_"/>
    <s v="B"/>
    <s v="秋の親子OL大会"/>
    <s v="福岡"/>
    <s v="40"/>
    <x v="25"/>
    <x v="0"/>
    <x v="40"/>
    <n v="1"/>
  </r>
  <r>
    <s v="20120527E"/>
    <n v="20120527"/>
    <n v="20120527"/>
    <d v="2012-05-27T00:00:00"/>
    <s v="OL"/>
    <s v="_"/>
    <s v="_"/>
    <s v="_"/>
    <s v="_"/>
    <s v="_"/>
    <s v="第16回佐賀県さわやかスポレク大会"/>
    <s v="佐賀"/>
    <s v="41"/>
    <x v="33"/>
    <x v="0"/>
    <x v="40"/>
    <n v="1"/>
  </r>
  <r>
    <s v="20130421F"/>
    <n v="20130421"/>
    <n v="20130421"/>
    <d v="2013-04-21T00:00:00"/>
    <s v="OL"/>
    <s v="_"/>
    <s v="_"/>
    <s v="_"/>
    <s v="_"/>
    <s v="_"/>
    <s v="北海道協会大会2013"/>
    <s v="北海道"/>
    <s v="01"/>
    <x v="18"/>
    <x v="0"/>
    <x v="41"/>
    <n v="1"/>
  </r>
  <r>
    <s v="20130526H"/>
    <n v="20130526"/>
    <n v="20130526"/>
    <d v="2013-05-26T00:00:00"/>
    <s v="OL"/>
    <s v="_"/>
    <s v="_"/>
    <s v="r"/>
    <s v="_"/>
    <s v="_"/>
    <s v="親睦リレー＆ジンギスカン"/>
    <s v="北海道"/>
    <s v="01"/>
    <x v="18"/>
    <x v="0"/>
    <x v="41"/>
    <n v="1"/>
  </r>
  <r>
    <s v="20130602L"/>
    <n v="20130602"/>
    <n v="20130602"/>
    <d v="2013-06-02T00:00:00"/>
    <s v="OL"/>
    <s v="_"/>
    <s v="_"/>
    <s v="_"/>
    <s v="_"/>
    <s v="_"/>
    <s v="Park-O Tour Hokkaido 2013 第１戦 前田森林公園"/>
    <s v="北海道"/>
    <s v="01"/>
    <x v="18"/>
    <x v="0"/>
    <x v="41"/>
    <n v="1"/>
  </r>
  <r>
    <s v="20130707B"/>
    <n v="20130707"/>
    <n v="20130707"/>
    <d v="2013-07-07T00:00:00"/>
    <s v="OL"/>
    <s v="_"/>
    <s v="_"/>
    <s v="_"/>
    <s v="_"/>
    <s v="_"/>
    <s v="Park-O Tour Hokkaido 2013 第2戦 真駒内公園"/>
    <s v="北海道"/>
    <s v="01"/>
    <x v="18"/>
    <x v="0"/>
    <x v="41"/>
    <n v="1"/>
  </r>
  <r>
    <s v="20130803A"/>
    <n v="20130803"/>
    <n v="20130803"/>
    <d v="2013-08-03T00:00:00"/>
    <s v="OL"/>
    <s v="_"/>
    <s v="_"/>
    <s v="_"/>
    <s v="_"/>
    <s v="_"/>
    <s v="Park-O Tour Hokkaido 2013 第3戦 恵庭市内"/>
    <s v="北海道"/>
    <s v="01"/>
    <x v="18"/>
    <x v="0"/>
    <x v="41"/>
    <n v="1"/>
  </r>
  <r>
    <s v="20130825A"/>
    <n v="20130825"/>
    <n v="20130825"/>
    <d v="2013-08-25T00:00:00"/>
    <s v="OL"/>
    <s v="_"/>
    <s v="_"/>
    <s v="_"/>
    <s v="_"/>
    <s v="_"/>
    <s v="第35回共和町大会"/>
    <s v="北海道"/>
    <s v="01"/>
    <x v="18"/>
    <x v="0"/>
    <x v="41"/>
    <n v="1"/>
  </r>
  <r>
    <s v="20130928A"/>
    <n v="20130928"/>
    <n v="20130929"/>
    <s v="2013/9/28-29"/>
    <s v="OL"/>
    <s v="_"/>
    <s v="_"/>
    <s v="_"/>
    <s v="_"/>
    <s v="_"/>
    <s v="第35回北大２日間大会(2日目[JOA:B])"/>
    <s v="北海道"/>
    <s v="01"/>
    <x v="18"/>
    <x v="0"/>
    <x v="41"/>
    <n v="2"/>
  </r>
  <r>
    <s v="20131014A"/>
    <n v="20131014"/>
    <n v="20131014"/>
    <d v="2013-10-14T00:00:00"/>
    <s v="OL"/>
    <s v="_"/>
    <s v="_"/>
    <s v="_"/>
    <s v="_"/>
    <s v="_"/>
    <s v="登別市民大会"/>
    <s v="北海道"/>
    <s v="01"/>
    <x v="18"/>
    <x v="0"/>
    <x v="41"/>
    <n v="1"/>
  </r>
  <r>
    <s v="20131110F"/>
    <n v="20131110"/>
    <n v="20131110"/>
    <d v="2013-11-10T00:00:00"/>
    <s v="OL"/>
    <s v="_"/>
    <s v="_"/>
    <s v="_"/>
    <s v="_"/>
    <s v="_"/>
    <s v="Park-O Tour Hokkaido 2013 第5戦 百合が原公園"/>
    <s v="北海道"/>
    <s v="01"/>
    <x v="18"/>
    <x v="0"/>
    <x v="41"/>
    <n v="1"/>
  </r>
  <r>
    <s v="20130706A"/>
    <n v="20130706"/>
    <n v="20130706"/>
    <d v="2013-07-06T00:00:00"/>
    <s v="OL"/>
    <s v="_"/>
    <s v="_"/>
    <s v="s"/>
    <s v="_"/>
    <s v="_"/>
    <s v="第6回青森県民スポレク大会"/>
    <s v="青森"/>
    <s v="02"/>
    <x v="35"/>
    <x v="0"/>
    <x v="41"/>
    <n v="1"/>
  </r>
  <r>
    <s v="20131026A"/>
    <n v="20131026"/>
    <n v="20131027"/>
    <s v="2013/10/26-27"/>
    <s v="OL"/>
    <s v="_"/>
    <s v="_"/>
    <s v="_"/>
    <s v="_"/>
    <s v="_"/>
    <s v="青い森Apple2days大会兼第19回北海道・東北選手権"/>
    <s v="青森"/>
    <s v="02"/>
    <x v="35"/>
    <x v="0"/>
    <x v="41"/>
    <n v="2"/>
  </r>
  <r>
    <s v="20130907E"/>
    <n v="20130907"/>
    <n v="20130908"/>
    <s v="2013/9/7-8"/>
    <s v="OL"/>
    <s v="_"/>
    <s v="_"/>
    <s v="_"/>
    <s v="_"/>
    <s v="_"/>
    <s v="第７回岩手大・岩手県立大大会"/>
    <s v="岩手"/>
    <s v="03"/>
    <x v="30"/>
    <x v="0"/>
    <x v="41"/>
    <n v="2"/>
  </r>
  <r>
    <s v="20130914E"/>
    <n v="20130914"/>
    <n v="20130914"/>
    <d v="2013-09-14T00:00:00"/>
    <s v="OL"/>
    <s v="_"/>
    <s v="_"/>
    <s v="_"/>
    <s v="_"/>
    <s v="_"/>
    <s v="第36回東北大大会前日大会"/>
    <s v="宮城"/>
    <s v="04"/>
    <x v="32"/>
    <x v="0"/>
    <x v="41"/>
    <n v="1"/>
  </r>
  <r>
    <s v="20130915A"/>
    <n v="20130915"/>
    <n v="20130915"/>
    <d v="2013-09-15T00:00:00"/>
    <s v="OL"/>
    <s v="_"/>
    <s v="_"/>
    <s v="_"/>
    <s v="_"/>
    <s v="_"/>
    <s v="第36回東北大大会"/>
    <s v="宮城"/>
    <s v="04"/>
    <x v="32"/>
    <x v="0"/>
    <x v="41"/>
    <n v="1"/>
  </r>
  <r>
    <s v="20130629A"/>
    <n v="20130629"/>
    <n v="20130630"/>
    <s v="2013/6/29-30"/>
    <s v="OL"/>
    <s v="_"/>
    <s v="_"/>
    <s v="_"/>
    <s v="_"/>
    <s v="_"/>
    <s v="第14回さくらんぼ争奪大会"/>
    <s v="山形"/>
    <s v="06"/>
    <x v="38"/>
    <x v="0"/>
    <x v="41"/>
    <n v="2"/>
  </r>
  <r>
    <s v="20130303F"/>
    <n v="20130303"/>
    <n v="20130303"/>
    <d v="2013-03-03T00:00:00"/>
    <s v="OL"/>
    <s v="_"/>
    <s v="_"/>
    <s v="_"/>
    <s v="_"/>
    <s v="_"/>
    <s v="第37回福島市大会"/>
    <s v="福島"/>
    <s v="07"/>
    <x v="10"/>
    <x v="0"/>
    <x v="41"/>
    <n v="1"/>
  </r>
  <r>
    <s v="20130324B"/>
    <n v="20130324"/>
    <n v="20130324"/>
    <d v="2013-03-24T00:00:00"/>
    <s v="OL"/>
    <s v="_"/>
    <s v="_"/>
    <s v="_"/>
    <s v="_"/>
    <s v="_"/>
    <s v="第52回二本松大会"/>
    <s v="福島"/>
    <s v="07"/>
    <x v="10"/>
    <x v="0"/>
    <x v="41"/>
    <n v="1"/>
  </r>
  <r>
    <s v="20130609E"/>
    <n v="20130609"/>
    <n v="20130609"/>
    <d v="2013-06-09T00:00:00"/>
    <s v="OL"/>
    <s v="_"/>
    <s v="_"/>
    <s v="_&amp;s"/>
    <s v="_"/>
    <s v="_"/>
    <s v="第12回あだたら高原大会"/>
    <s v="福島"/>
    <s v="07"/>
    <x v="10"/>
    <x v="0"/>
    <x v="41"/>
    <n v="1"/>
  </r>
  <r>
    <s v="20130714D"/>
    <n v="20130714"/>
    <n v="20130714"/>
    <d v="2013-07-14T00:00:00"/>
    <s v="OL"/>
    <s v="_"/>
    <s v="_"/>
    <s v="_"/>
    <s v="_"/>
    <s v="_"/>
    <s v="第66回福島県総合体育大会"/>
    <s v="福島"/>
    <s v="07"/>
    <x v="10"/>
    <x v="0"/>
    <x v="41"/>
    <n v="1"/>
  </r>
  <r>
    <s v="20131110G"/>
    <n v="20131110"/>
    <n v="20131110"/>
    <d v="2013-11-10T00:00:00"/>
    <s v="OL"/>
    <s v="_"/>
    <s v="_"/>
    <s v="_"/>
    <s v="_"/>
    <s v="_"/>
    <s v="第42回福島県選手権"/>
    <s v="福島"/>
    <s v="07"/>
    <x v="10"/>
    <x v="0"/>
    <x v="41"/>
    <n v="1"/>
  </r>
  <r>
    <s v="20131124F"/>
    <n v="20131124"/>
    <n v="20131124"/>
    <d v="2013-11-24T00:00:00"/>
    <s v="OL"/>
    <s v="_"/>
    <s v="_"/>
    <s v="_"/>
    <s v="_"/>
    <s v="_"/>
    <s v="第53回二本松大会"/>
    <s v="福島"/>
    <s v="07"/>
    <x v="10"/>
    <x v="0"/>
    <x v="41"/>
    <n v="1"/>
  </r>
  <r>
    <s v="20130120C"/>
    <n v="20130120"/>
    <n v="20130120"/>
    <d v="2013-01-20T00:00:00"/>
    <s v="OL"/>
    <s v="_"/>
    <s v="_"/>
    <s v="_"/>
    <s v="_"/>
    <s v="_"/>
    <s v="元気水戸新年OL大会"/>
    <s v="茨城"/>
    <s v="08"/>
    <x v="11"/>
    <x v="0"/>
    <x v="41"/>
    <n v="1"/>
  </r>
  <r>
    <s v="20130127B"/>
    <n v="20130127"/>
    <n v="20130127"/>
    <d v="2013-01-27T00:00:00"/>
    <s v="OL"/>
    <s v="_"/>
    <s v="_"/>
    <s v="_"/>
    <s v="_"/>
    <s v="_"/>
    <s v="桜川市大会兼県西OLのつどい"/>
    <s v="茨城"/>
    <s v="08"/>
    <x v="11"/>
    <x v="0"/>
    <x v="41"/>
    <n v="1"/>
  </r>
  <r>
    <s v="20130303A"/>
    <n v="20130303"/>
    <n v="20130303"/>
    <d v="2013-03-03T00:00:00"/>
    <s v="OL"/>
    <s v="_"/>
    <s v="_"/>
    <s v="_"/>
    <s v="_"/>
    <s v="_"/>
    <s v="平成24年度八郷総合運動公園パークOの集い"/>
    <s v="茨城"/>
    <s v="08"/>
    <x v="11"/>
    <x v="0"/>
    <x v="41"/>
    <n v="1"/>
  </r>
  <r>
    <s v="20130519H"/>
    <n v="20130519"/>
    <n v="20130519"/>
    <d v="2013-05-19T00:00:00"/>
    <s v="OL"/>
    <s v="_"/>
    <s v="_"/>
    <s v="_"/>
    <s v="_"/>
    <s v="_"/>
    <s v="元気水戸大会"/>
    <s v="茨城"/>
    <s v="08"/>
    <x v="11"/>
    <x v="0"/>
    <x v="41"/>
    <n v="1"/>
  </r>
  <r>
    <s v="20130602A"/>
    <n v="20130602"/>
    <n v="20130602"/>
    <d v="2013-06-02T00:00:00"/>
    <s v="OL"/>
    <s v="_"/>
    <s v="_"/>
    <s v="_"/>
    <s v="_"/>
    <s v="_"/>
    <s v="国土地理院大会"/>
    <s v="茨城"/>
    <s v="08"/>
    <x v="11"/>
    <x v="0"/>
    <x v="41"/>
    <n v="1"/>
  </r>
  <r>
    <s v="20130818B"/>
    <n v="20130818"/>
    <n v="20130818"/>
    <d v="2013-08-18T00:00:00"/>
    <s v="OL"/>
    <s v="_"/>
    <s v="_"/>
    <s v="_"/>
    <s v="_"/>
    <s v="_"/>
    <s v="洞峰・赤塚公園オリエンテーリングの集い"/>
    <s v="茨城"/>
    <s v="08"/>
    <x v="11"/>
    <x v="0"/>
    <x v="41"/>
    <n v="1"/>
  </r>
  <r>
    <s v="20131110E"/>
    <n v="20131110"/>
    <n v="20131110"/>
    <d v="2013-11-10T00:00:00"/>
    <s v="OL"/>
    <s v="_"/>
    <s v="_"/>
    <s v="_"/>
    <s v="_"/>
    <s v="_"/>
    <s v="第52回水戸市体育祭水戸森林公園大会兼茨城オリエンテーリングの集い"/>
    <s v="茨城"/>
    <s v="08"/>
    <x v="11"/>
    <x v="0"/>
    <x v="41"/>
    <n v="1"/>
  </r>
  <r>
    <s v="20131117G"/>
    <n v="20131117"/>
    <n v="20131117"/>
    <d v="2013-11-17T00:00:00"/>
    <s v="OL"/>
    <s v="_"/>
    <s v="_"/>
    <s v="_"/>
    <s v="_"/>
    <s v="_"/>
    <s v="平成25年度常陸風土記の丘大会"/>
    <s v="茨城"/>
    <s v="08"/>
    <x v="11"/>
    <x v="0"/>
    <x v="41"/>
    <n v="1"/>
  </r>
  <r>
    <s v="20130210B"/>
    <n v="20130210"/>
    <n v="20130210"/>
    <d v="2013-02-10T00:00:00"/>
    <s v="OL"/>
    <s v="_"/>
    <s v="_"/>
    <s v="r"/>
    <s v="_"/>
    <s v="_"/>
    <s v="山リハ・リレー"/>
    <s v="栃木"/>
    <s v="09"/>
    <x v="7"/>
    <x v="0"/>
    <x v="41"/>
    <n v="1"/>
  </r>
  <r>
    <s v="20130307A"/>
    <n v="20130307"/>
    <n v="20130310"/>
    <s v="2013/3/7-10"/>
    <s v="OL"/>
    <s v="_"/>
    <s v="_"/>
    <s v="_"/>
    <s v="R"/>
    <s v="_"/>
    <s v="日本学生選手権ミドル・リレー"/>
    <s v="栃木"/>
    <s v="09"/>
    <x v="7"/>
    <x v="0"/>
    <x v="41"/>
    <n v="4"/>
  </r>
  <r>
    <s v="20130504C"/>
    <n v="20130504"/>
    <n v="20130505"/>
    <s v="2013/5/4-5"/>
    <s v="OL"/>
    <s v="_"/>
    <s v="_"/>
    <s v="_"/>
    <s v="_"/>
    <s v="_"/>
    <s v="GW日光オリエンテーリングの集い(スプリントは[JOA:S])"/>
    <s v="栃木"/>
    <s v="09"/>
    <x v="7"/>
    <x v="0"/>
    <x v="41"/>
    <n v="2"/>
  </r>
  <r>
    <s v="20130616B"/>
    <n v="20130616"/>
    <n v="20130616"/>
    <d v="2013-06-16T00:00:00"/>
    <s v="OL"/>
    <s v="_"/>
    <s v="_"/>
    <s v="_"/>
    <s v="_"/>
    <s v="_"/>
    <s v="栃木県協会大会"/>
    <s v="栃木"/>
    <s v="09"/>
    <x v="7"/>
    <x v="0"/>
    <x v="41"/>
    <n v="1"/>
  </r>
  <r>
    <s v="20130831A"/>
    <n v="20130831"/>
    <n v="20130831"/>
    <d v="2013-08-31T00:00:00"/>
    <s v="OL"/>
    <s v="_"/>
    <s v="_"/>
    <s v="_"/>
    <s v="_"/>
    <s v="_"/>
    <s v="関東パークOツァー・ファミテック杯"/>
    <s v="栃木"/>
    <s v="09"/>
    <x v="7"/>
    <x v="0"/>
    <x v="41"/>
    <n v="1"/>
  </r>
  <r>
    <s v="20130901A"/>
    <n v="20130901"/>
    <n v="20130901"/>
    <d v="2013-09-01T00:00:00"/>
    <s v="OL"/>
    <s v="_"/>
    <s v="_"/>
    <s v="_"/>
    <s v="_"/>
    <s v="_"/>
    <s v="第34回早大OC大会[alt se:36128][/alt]"/>
    <s v="栃木"/>
    <s v="09"/>
    <x v="7"/>
    <x v="0"/>
    <x v="41"/>
    <n v="1"/>
  </r>
  <r>
    <s v="20130915C"/>
    <n v="20130915"/>
    <n v="20130915"/>
    <d v="2013-09-15T00:00:00"/>
    <s v="OL"/>
    <s v="_"/>
    <s v="_"/>
    <s v="_"/>
    <s v="_"/>
    <s v="_"/>
    <s v="第25回東工大OLT杯"/>
    <s v="栃木"/>
    <s v="09"/>
    <x v="7"/>
    <x v="0"/>
    <x v="41"/>
    <n v="1"/>
  </r>
  <r>
    <s v="20131116A"/>
    <n v="20131116"/>
    <n v="20131116"/>
    <d v="2013-11-16T00:00:00"/>
    <s v="OL"/>
    <s v="_"/>
    <s v="_"/>
    <s v="_"/>
    <s v="_"/>
    <s v="_"/>
    <s v="山川キャンプ2013日光例幣使街道"/>
    <s v="栃木"/>
    <s v="09"/>
    <x v="7"/>
    <x v="0"/>
    <x v="41"/>
    <n v="1"/>
  </r>
  <r>
    <s v="20131117C"/>
    <n v="20131117"/>
    <n v="20131117"/>
    <d v="2013-11-17T00:00:00"/>
    <s v="OL"/>
    <s v="_"/>
    <s v="_"/>
    <s v="_"/>
    <s v="_"/>
    <s v="_"/>
    <s v="千葉大・東工大大会"/>
    <s v="栃木"/>
    <s v="09"/>
    <x v="7"/>
    <x v="0"/>
    <x v="41"/>
    <n v="1"/>
  </r>
  <r>
    <s v="20130310A"/>
    <n v="20130310"/>
    <n v="20130310"/>
    <d v="2013-03-10T00:00:00"/>
    <s v="OL"/>
    <s v="_"/>
    <s v="_"/>
    <s v="_"/>
    <s v="_"/>
    <s v="_"/>
    <s v="第22回高崎大会"/>
    <s v="群馬"/>
    <s v="10"/>
    <x v="20"/>
    <x v="0"/>
    <x v="41"/>
    <n v="1"/>
  </r>
  <r>
    <s v="20130526D"/>
    <n v="20130526"/>
    <n v="20130526"/>
    <d v="2013-05-26T00:00:00"/>
    <s v="OL"/>
    <s v="_"/>
    <s v="_"/>
    <s v="s"/>
    <s v="_"/>
    <s v="_"/>
    <s v="第42回太田市民大会"/>
    <s v="群馬"/>
    <s v="10"/>
    <x v="20"/>
    <x v="0"/>
    <x v="41"/>
    <n v="1"/>
  </r>
  <r>
    <s v="20131006E"/>
    <n v="20131006"/>
    <n v="20131006"/>
    <d v="2013-10-06T00:00:00"/>
    <s v="OL"/>
    <s v="_"/>
    <s v="_"/>
    <s v="_"/>
    <s v="_"/>
    <s v="_"/>
    <s v="第40回前橋市民大会"/>
    <s v="群馬"/>
    <s v="10"/>
    <x v="20"/>
    <x v="0"/>
    <x v="41"/>
    <n v="1"/>
  </r>
  <r>
    <s v="20131020I"/>
    <n v="20131020"/>
    <n v="20131020"/>
    <d v="2013-10-20T00:00:00"/>
    <s v="OL"/>
    <s v="_"/>
    <s v="_"/>
    <s v="_"/>
    <s v="_"/>
    <s v="_"/>
    <s v="群馬県民大会(万葉いしぶみの里大会)"/>
    <s v="群馬"/>
    <s v="10"/>
    <x v="20"/>
    <x v="0"/>
    <x v="41"/>
    <n v="1"/>
  </r>
  <r>
    <s v="20130103B"/>
    <n v="20130103"/>
    <n v="20130103"/>
    <d v="2013-01-03T00:00:00"/>
    <s v="OL"/>
    <s v="_"/>
    <s v="_"/>
    <s v="_"/>
    <s v="_"/>
    <m/>
    <s v="お正月O"/>
    <s v="埼玉"/>
    <s v="11"/>
    <x v="0"/>
    <x v="0"/>
    <x v="41"/>
    <n v="1"/>
  </r>
  <r>
    <s v="20130119A"/>
    <n v="20130119"/>
    <n v="20130119"/>
    <d v="2013-01-19T00:00:00"/>
    <s v="OL"/>
    <s v="_"/>
    <s v="_"/>
    <s v="_"/>
    <s v="_"/>
    <s v="_"/>
    <s v="関東パークOツァー・和光・大泉大会"/>
    <s v="埼玉"/>
    <s v="11"/>
    <x v="0"/>
    <x v="0"/>
    <x v="41"/>
    <n v="1"/>
  </r>
  <r>
    <s v="20130317A"/>
    <n v="20130317"/>
    <n v="20130317"/>
    <d v="2013-03-17T00:00:00"/>
    <s v="OL"/>
    <s v="_"/>
    <s v="_"/>
    <s v="r"/>
    <s v="_"/>
    <s v="_"/>
    <s v="第18回クラブ対抗リレー"/>
    <s v="埼玉"/>
    <s v="11"/>
    <x v="0"/>
    <x v="0"/>
    <x v="41"/>
    <n v="1"/>
  </r>
  <r>
    <s v="20130414A"/>
    <n v="20130414"/>
    <n v="20130414"/>
    <d v="2013-04-14T00:00:00"/>
    <s v="OL"/>
    <s v="_"/>
    <s v="_"/>
    <s v="_"/>
    <s v="_"/>
    <s v="_"/>
    <s v="第10回茶の里いるま大会"/>
    <s v="埼玉"/>
    <s v="11"/>
    <x v="0"/>
    <x v="0"/>
    <x v="41"/>
    <n v="1"/>
  </r>
  <r>
    <s v="20130512A"/>
    <n v="20130512"/>
    <n v="20130512"/>
    <d v="2013-05-12T00:00:00"/>
    <s v="OL"/>
    <s v="_"/>
    <s v="_"/>
    <s v="_"/>
    <s v="_"/>
    <s v="_"/>
    <s v="第26回埼玉県民大会兼パークOツアー2013inいわつき"/>
    <s v="埼玉"/>
    <s v="11"/>
    <x v="0"/>
    <x v="0"/>
    <x v="41"/>
    <n v="1"/>
  </r>
  <r>
    <s v="20130518B"/>
    <n v="20130518"/>
    <n v="20130518"/>
    <d v="2013-05-18T00:00:00"/>
    <s v="OL"/>
    <s v="_"/>
    <s v="_"/>
    <s v="_"/>
    <s v="_"/>
    <s v="B"/>
    <s v="森林公園OLを楽しもう"/>
    <s v="埼玉"/>
    <s v="11"/>
    <x v="0"/>
    <x v="0"/>
    <x v="41"/>
    <n v="1"/>
  </r>
  <r>
    <s v="20130602C"/>
    <n v="20130602"/>
    <n v="20130602"/>
    <d v="2013-06-02T00:00:00"/>
    <s v="OL"/>
    <s v="_"/>
    <s v="_"/>
    <s v="_"/>
    <s v="_"/>
    <s v="_"/>
    <s v="関東パークOツァー・第15回農大三高大会"/>
    <s v="埼玉"/>
    <s v="11"/>
    <x v="0"/>
    <x v="0"/>
    <x v="41"/>
    <n v="1"/>
  </r>
  <r>
    <s v="20130616A"/>
    <n v="20130616"/>
    <n v="20130616"/>
    <d v="2013-06-16T00:00:00"/>
    <s v="OL"/>
    <s v="_"/>
    <s v="_"/>
    <s v="_"/>
    <s v="_"/>
    <s v="_"/>
    <s v="関東パークOツァー・KASEI大会"/>
    <s v="埼玉"/>
    <s v="11"/>
    <x v="0"/>
    <x v="0"/>
    <x v="41"/>
    <n v="1"/>
  </r>
  <r>
    <s v="20130623B"/>
    <n v="20130623"/>
    <n v="20130623"/>
    <d v="2013-06-23T00:00:00"/>
    <s v="OL"/>
    <s v="_"/>
    <s v="_"/>
    <s v="_"/>
    <s v="_"/>
    <s v="B"/>
    <s v="森林公園OLを楽しもう＜クイックO＞"/>
    <s v="埼玉"/>
    <s v="11"/>
    <x v="0"/>
    <x v="0"/>
    <x v="41"/>
    <n v="1"/>
  </r>
  <r>
    <s v="20130714B"/>
    <n v="20130714"/>
    <n v="20130714"/>
    <d v="2013-07-14T00:00:00"/>
    <s v="OL"/>
    <s v="_"/>
    <s v="_"/>
    <s v="_"/>
    <s v="_"/>
    <s v="B"/>
    <s v="森林公園OLを楽しもう"/>
    <s v="埼玉"/>
    <s v="11"/>
    <x v="0"/>
    <x v="0"/>
    <x v="41"/>
    <n v="1"/>
  </r>
  <r>
    <s v="20130817A"/>
    <n v="20130817"/>
    <n v="20130817"/>
    <d v="2013-08-17T00:00:00"/>
    <s v="OL"/>
    <s v="_"/>
    <s v="_"/>
    <s v="_"/>
    <s v="_"/>
    <s v="B"/>
    <s v="森林公園OLを楽しもう"/>
    <s v="埼玉"/>
    <s v="11"/>
    <x v="0"/>
    <x v="0"/>
    <x v="41"/>
    <n v="1"/>
  </r>
  <r>
    <s v="20130914A"/>
    <n v="20130914"/>
    <n v="20130914"/>
    <d v="2013-09-14T00:00:00"/>
    <s v="OL"/>
    <s v="_"/>
    <s v="_"/>
    <s v="_"/>
    <s v="_"/>
    <s v="B"/>
    <s v="森林公園OLを楽しもう"/>
    <s v="埼玉"/>
    <s v="11"/>
    <x v="0"/>
    <x v="0"/>
    <x v="41"/>
    <n v="1"/>
  </r>
  <r>
    <s v="20131019A"/>
    <n v="20131019"/>
    <n v="20131019"/>
    <d v="2013-10-19T00:00:00"/>
    <s v="OL"/>
    <s v="_"/>
    <s v="_"/>
    <s v="_"/>
    <s v="_"/>
    <s v="_"/>
    <s v="第62回上尾OLC大会ナイトO"/>
    <s v="埼玉"/>
    <s v="11"/>
    <x v="0"/>
    <x v="0"/>
    <x v="41"/>
    <n v="1"/>
  </r>
  <r>
    <s v="20131020A"/>
    <n v="20131020"/>
    <n v="20131020"/>
    <d v="2013-10-20T00:00:00"/>
    <s v="OL"/>
    <s v="_"/>
    <s v="_"/>
    <s v="_"/>
    <s v="_"/>
    <s v="_"/>
    <s v="関東パークOツァー・第63回上尾OLC大会パークO"/>
    <s v="埼玉"/>
    <s v="11"/>
    <x v="0"/>
    <x v="0"/>
    <x v="41"/>
    <n v="1"/>
  </r>
  <r>
    <s v="20131027E"/>
    <n v="20131027"/>
    <n v="20131027"/>
    <d v="2013-10-27T00:00:00"/>
    <s v="OL"/>
    <s v="_"/>
    <s v="_"/>
    <s v="_"/>
    <s v="_"/>
    <s v="B"/>
    <s v="森林公園OLを楽しもう・森林公園大会&lt;font color=red&gt;台風にため中止&lt;/font&gt;"/>
    <s v="埼玉"/>
    <s v="11"/>
    <x v="0"/>
    <x v="0"/>
    <x v="41"/>
    <n v="1"/>
  </r>
  <r>
    <s v="20131108A"/>
    <n v="20131208"/>
    <n v="20131208"/>
    <d v="2013-12-08T00:00:00"/>
    <s v="OL"/>
    <s v="_"/>
    <s v="_"/>
    <s v="_"/>
    <s v="_"/>
    <s v="_"/>
    <s v="第16回農大三高大会"/>
    <s v="埼玉"/>
    <s v="11"/>
    <x v="0"/>
    <x v="0"/>
    <x v="41"/>
    <n v="1"/>
  </r>
  <r>
    <s v="20131117A"/>
    <n v="20131117"/>
    <n v="20131117"/>
    <d v="2013-11-17T00:00:00"/>
    <s v="OL"/>
    <s v="_"/>
    <s v="_"/>
    <s v="_"/>
    <s v="_"/>
    <s v="B"/>
    <s v="森林公園OLを楽しもう"/>
    <s v="埼玉"/>
    <s v="11"/>
    <x v="0"/>
    <x v="0"/>
    <x v="41"/>
    <n v="1"/>
  </r>
  <r>
    <s v="20131124B"/>
    <n v="20131124"/>
    <n v="20131124"/>
    <d v="2013-11-24T00:00:00"/>
    <s v="OL"/>
    <s v="_"/>
    <s v="_"/>
    <s v="_"/>
    <s v="_"/>
    <s v="_"/>
    <s v="埼玉レク大会inさって"/>
    <s v="埼玉"/>
    <s v="11"/>
    <x v="0"/>
    <x v="0"/>
    <x v="41"/>
    <n v="1"/>
  </r>
  <r>
    <s v="20131222C"/>
    <n v="20131222"/>
    <n v="20131222"/>
    <d v="2013-12-22T00:00:00"/>
    <s v="OL"/>
    <s v="_"/>
    <s v="_"/>
    <s v="_"/>
    <s v="_"/>
    <s v="B"/>
    <s v="森林公園OLを楽しもう・森林公園大会"/>
    <s v="埼玉"/>
    <s v="11"/>
    <x v="0"/>
    <x v="0"/>
    <x v="41"/>
    <n v="1"/>
  </r>
  <r>
    <s v="20130203C"/>
    <n v="20130203"/>
    <n v="20130203"/>
    <d v="2013-02-03T00:00:00"/>
    <s v="OL"/>
    <s v="_"/>
    <s v="_"/>
    <s v="_"/>
    <s v="_"/>
    <s v="_"/>
    <s v="関東パークOツァー・昭和の森大会"/>
    <s v="千葉"/>
    <s v="12"/>
    <x v="4"/>
    <x v="0"/>
    <x v="41"/>
    <n v="1"/>
  </r>
  <r>
    <s v="20130223D"/>
    <n v="20130223"/>
    <n v="20130223"/>
    <d v="2013-02-23T00:00:00"/>
    <s v="OL"/>
    <s v="_"/>
    <s v="_"/>
    <s v="_"/>
    <s v="_"/>
    <s v="_"/>
    <s v="第32回京葉OLクラブ大会"/>
    <s v="千葉"/>
    <s v="12"/>
    <x v="4"/>
    <x v="0"/>
    <x v="41"/>
    <n v="1"/>
  </r>
  <r>
    <s v="20130102A"/>
    <n v="20130102"/>
    <n v="20130102"/>
    <d v="2013-01-02T00:00:00"/>
    <s v="OL"/>
    <s v="_"/>
    <s v="_"/>
    <s v="_"/>
    <s v="_"/>
    <s v="_"/>
    <s v="第29回七福神OL大会"/>
    <s v="東京"/>
    <s v="13"/>
    <x v="5"/>
    <x v="0"/>
    <x v="41"/>
    <n v="1"/>
  </r>
  <r>
    <s v="20130106A"/>
    <n v="20130106"/>
    <n v="20130106"/>
    <d v="2013-01-06T00:00:00"/>
    <s v="OL"/>
    <s v="_"/>
    <s v="_"/>
    <s v="_"/>
    <s v="_"/>
    <s v="_"/>
    <s v="第1回お父さん杯"/>
    <s v="東京"/>
    <s v="13"/>
    <x v="5"/>
    <x v="0"/>
    <x v="41"/>
    <n v="1"/>
  </r>
  <r>
    <s v="20130120A"/>
    <n v="20130120"/>
    <n v="20130120"/>
    <d v="2013-01-20T00:00:00"/>
    <s v="OL"/>
    <s v="_"/>
    <s v="_"/>
    <s v="_"/>
    <s v="_"/>
    <s v="_"/>
    <s v="第30回ジュニアチャンピオン大会"/>
    <s v="東京"/>
    <s v="13"/>
    <x v="5"/>
    <x v="0"/>
    <x v="41"/>
    <n v="1"/>
  </r>
  <r>
    <s v="20130202B"/>
    <n v="20130202"/>
    <n v="20130202"/>
    <d v="2013-02-02T00:00:00"/>
    <s v="OL"/>
    <s v="_"/>
    <s v="_"/>
    <s v="_"/>
    <s v="_"/>
    <s v="B"/>
    <s v="スポーツ塾オリエンテーリング"/>
    <s v="東京"/>
    <s v="13"/>
    <x v="5"/>
    <x v="0"/>
    <x v="41"/>
    <n v="1"/>
  </r>
  <r>
    <s v="20130211C"/>
    <n v="20130211"/>
    <n v="20130211"/>
    <d v="2013-02-11T00:00:00"/>
    <s v="OL"/>
    <s v="_"/>
    <s v="_"/>
    <s v="_"/>
    <s v="_"/>
    <s v="_"/>
    <s v="[JOA:S]ES関東バレンタインスプリント"/>
    <s v="東京"/>
    <s v="13"/>
    <x v="5"/>
    <x v="0"/>
    <x v="41"/>
    <n v="1"/>
  </r>
  <r>
    <s v="20130428A"/>
    <n v="20130428"/>
    <n v="20130428"/>
    <d v="2013-04-28T00:00:00"/>
    <s v="OL"/>
    <s v="_"/>
    <s v="_"/>
    <s v="_&amp;s"/>
    <s v="_"/>
    <s v="_"/>
    <s v="関東パークOin光が丘公園兼第25回都民スポレクふれあい大会"/>
    <s v="東京"/>
    <s v="13"/>
    <x v="5"/>
    <x v="0"/>
    <x v="41"/>
    <n v="1"/>
  </r>
  <r>
    <s v="20130526A"/>
    <n v="20130526"/>
    <n v="20130526"/>
    <d v="2013-05-26T00:00:00"/>
    <s v="OL"/>
    <s v="_"/>
    <s v="_"/>
    <s v="_"/>
    <s v="_"/>
    <s v="_"/>
    <s v="第12回東京OLクラブ・ベテランズ大会"/>
    <s v="東京"/>
    <s v="13"/>
    <x v="5"/>
    <x v="0"/>
    <x v="41"/>
    <n v="1"/>
  </r>
  <r>
    <s v="20130526G"/>
    <n v="20130526"/>
    <n v="20130526"/>
    <d v="2013-05-26T00:00:00"/>
    <s v="OL"/>
    <s v="_"/>
    <s v="_"/>
    <s v="_"/>
    <s v="_"/>
    <s v="_"/>
    <s v="関東学連ペアO大会"/>
    <s v="東京"/>
    <s v="13"/>
    <x v="5"/>
    <x v="0"/>
    <x v="41"/>
    <n v="1"/>
  </r>
  <r>
    <s v="20131014D"/>
    <n v="20131014"/>
    <n v="20131014"/>
    <d v="2013-10-14T00:00:00"/>
    <s v="OL"/>
    <s v="_"/>
    <s v="_"/>
    <s v="_"/>
    <s v="_"/>
    <s v="_"/>
    <s v="第24回青梅市スポレクフェスティバル"/>
    <s v="東京"/>
    <s v="13"/>
    <x v="5"/>
    <x v="0"/>
    <x v="41"/>
    <n v="1"/>
  </r>
  <r>
    <s v="20131020J"/>
    <n v="20131020"/>
    <n v="20131020"/>
    <d v="2013-10-20T00:00:00"/>
    <s v="OL"/>
    <s v="_"/>
    <s v="_"/>
    <s v="_"/>
    <s v="_"/>
    <s v="_"/>
    <s v="本郷スプリント2013&lt;font color=red&gt;荒天中止&lt;/font&gt;"/>
    <s v="東京"/>
    <s v="13"/>
    <x v="5"/>
    <x v="0"/>
    <x v="41"/>
    <n v="1"/>
  </r>
  <r>
    <s v="20131123A"/>
    <n v="20131123"/>
    <n v="20131123"/>
    <d v="2013-11-23T00:00:00"/>
    <s v="OL"/>
    <s v="_"/>
    <s v="_"/>
    <s v="_"/>
    <s v="_"/>
    <s v="_"/>
    <s v="関東パークOツァーin駒沢公園"/>
    <s v="東京"/>
    <s v="13"/>
    <x v="5"/>
    <x v="0"/>
    <x v="41"/>
    <n v="1"/>
  </r>
  <r>
    <s v="20131214B"/>
    <n v="20131214"/>
    <n v="20131214"/>
    <d v="2013-12-14T00:00:00"/>
    <s v="OL"/>
    <s v="_"/>
    <s v="_"/>
    <s v="_"/>
    <s v="_"/>
    <s v="_"/>
    <s v="全日本リレー前日大会兼関東パークOツァー"/>
    <s v="東京"/>
    <s v="13"/>
    <x v="5"/>
    <x v="0"/>
    <x v="41"/>
    <n v="1"/>
  </r>
  <r>
    <s v="20131215A"/>
    <n v="20131215"/>
    <n v="20131215"/>
    <d v="2013-12-15T00:00:00"/>
    <s v="OL"/>
    <s v="_"/>
    <s v="_"/>
    <s v="r"/>
    <s v="_"/>
    <s v="_"/>
    <s v="[JOA]全日本リレー大会"/>
    <s v="東京"/>
    <s v="13"/>
    <x v="5"/>
    <x v="0"/>
    <x v="41"/>
    <n v="1"/>
  </r>
  <r>
    <s v="20130224A"/>
    <n v="20130224"/>
    <n v="20130224"/>
    <d v="2013-02-24T00:00:00"/>
    <s v="OL"/>
    <s v="_"/>
    <s v="_"/>
    <s v="_"/>
    <s v="_"/>
    <s v="_"/>
    <s v="関東パークOツァー・岸根公園大会"/>
    <s v="神奈川"/>
    <s v="14"/>
    <x v="1"/>
    <x v="0"/>
    <x v="41"/>
    <n v="1"/>
  </r>
  <r>
    <s v="20130407D"/>
    <n v="20130407"/>
    <n v="20130407"/>
    <d v="2013-04-07T00:00:00"/>
    <s v="OL"/>
    <s v="_"/>
    <s v="_"/>
    <s v="_"/>
    <s v="_"/>
    <s v="_"/>
    <s v="第32回サン・スーシ大会兼関東パークO・中井中央公園大会"/>
    <s v="神奈川"/>
    <s v="14"/>
    <x v="1"/>
    <x v="0"/>
    <x v="41"/>
    <n v="1"/>
  </r>
  <r>
    <s v="20131014E"/>
    <n v="20131014"/>
    <n v="20131014"/>
    <d v="2013-10-14T00:00:00"/>
    <s v="OL"/>
    <s v="_&amp;T"/>
    <s v="_"/>
    <s v="_"/>
    <s v="_"/>
    <s v="_"/>
    <s v="横浜市スポレクフェスティバル"/>
    <s v="神奈川"/>
    <s v="14"/>
    <x v="1"/>
    <x v="0"/>
    <x v="41"/>
    <n v="1"/>
  </r>
  <r>
    <s v="20130929G"/>
    <n v="20130929"/>
    <n v="20130929"/>
    <d v="2013-09-29T00:00:00"/>
    <s v="OL"/>
    <s v="_"/>
    <s v="_"/>
    <s v="_"/>
    <s v="_"/>
    <s v="_"/>
    <s v="第27回新潟大大会"/>
    <s v="新潟"/>
    <s v="15"/>
    <x v="26"/>
    <x v="0"/>
    <x v="41"/>
    <n v="1"/>
  </r>
  <r>
    <s v="20131014C"/>
    <n v="20131014"/>
    <n v="20131014"/>
    <d v="2013-10-14T00:00:00"/>
    <s v="OL"/>
    <s v="_"/>
    <s v="_"/>
    <s v="_"/>
    <s v="_"/>
    <s v="_"/>
    <s v="第7回愛宕山大会"/>
    <s v="新潟"/>
    <s v="15"/>
    <x v="26"/>
    <x v="0"/>
    <x v="41"/>
    <n v="1"/>
  </r>
  <r>
    <s v="20131019B"/>
    <n v="20131019"/>
    <n v="20131019"/>
    <d v="2013-10-19T00:00:00"/>
    <s v="OL"/>
    <s v="_"/>
    <s v="_"/>
    <s v="_"/>
    <s v="_"/>
    <s v="_"/>
    <s v="新潟県協会杯大会"/>
    <s v="新潟"/>
    <s v="15"/>
    <x v="26"/>
    <x v="0"/>
    <x v="41"/>
    <n v="1"/>
  </r>
  <r>
    <s v="20131020E"/>
    <n v="20131020"/>
    <n v="20131020"/>
    <d v="2013-10-20T00:00:00"/>
    <s v="OL"/>
    <s v="_"/>
    <s v="_"/>
    <s v="_"/>
    <s v="_"/>
    <s v="_"/>
    <s v="第23回新潟県レク大会"/>
    <s v="新潟"/>
    <s v="15"/>
    <x v="26"/>
    <x v="0"/>
    <x v="41"/>
    <n v="1"/>
  </r>
  <r>
    <s v="20130519F"/>
    <n v="20130519"/>
    <n v="20130519"/>
    <d v="2013-05-19T00:00:00"/>
    <s v="OL"/>
    <s v="_"/>
    <s v="_"/>
    <s v="o"/>
    <s v="_"/>
    <s v="_"/>
    <s v="第22回石川県民スポレク祭ふれあい大会"/>
    <s v="石川"/>
    <s v="17"/>
    <x v="13"/>
    <x v="0"/>
    <x v="41"/>
    <n v="1"/>
  </r>
  <r>
    <s v="20130630A"/>
    <n v="20130630"/>
    <n v="20130630"/>
    <d v="2013-06-30T00:00:00"/>
    <s v="OL"/>
    <s v="_"/>
    <s v="_"/>
    <s v="_"/>
    <s v="_"/>
    <s v="_"/>
    <s v="第56回金沢市民体育大会"/>
    <s v="石川"/>
    <s v="17"/>
    <x v="13"/>
    <x v="0"/>
    <x v="41"/>
    <n v="1"/>
  </r>
  <r>
    <s v="20130707C"/>
    <n v="20130707"/>
    <n v="20130707"/>
    <d v="2013-07-07T00:00:00"/>
    <s v="OL"/>
    <s v="_"/>
    <s v="_"/>
    <s v="_"/>
    <s v="_"/>
    <s v="_"/>
    <s v="第65回小松市民体育大会"/>
    <s v="石川"/>
    <s v="17"/>
    <x v="13"/>
    <x v="0"/>
    <x v="41"/>
    <n v="1"/>
  </r>
  <r>
    <s v="20131006D"/>
    <n v="20131006"/>
    <n v="20131006"/>
    <d v="2013-10-06T00:00:00"/>
    <s v="OL"/>
    <s v="_"/>
    <s v="_"/>
    <s v="_"/>
    <s v="_"/>
    <s v="_"/>
    <s v="金沢市民スポレク祭大会"/>
    <s v="石川"/>
    <s v="17"/>
    <x v="13"/>
    <x v="0"/>
    <x v="41"/>
    <n v="1"/>
  </r>
  <r>
    <s v="20131014B"/>
    <n v="20131014"/>
    <n v="20131014"/>
    <d v="2013-10-14T00:00:00"/>
    <s v="OL"/>
    <s v="_"/>
    <s v="_"/>
    <s v="_"/>
    <s v="_"/>
    <s v="_"/>
    <s v="石川健民祭大会兼津幡町スポレク祭大会"/>
    <s v="石川"/>
    <s v="17"/>
    <x v="13"/>
    <x v="0"/>
    <x v="41"/>
    <n v="1"/>
  </r>
  <r>
    <s v="20130323A"/>
    <n v="20130323"/>
    <n v="20130323"/>
    <d v="2013-03-23T00:00:00"/>
    <s v="OL"/>
    <s v="_"/>
    <s v="_"/>
    <s v="_"/>
    <s v="_"/>
    <s v="_"/>
    <s v="第29回金沢大大会"/>
    <s v="福井"/>
    <s v="18"/>
    <x v="12"/>
    <x v="0"/>
    <x v="41"/>
    <n v="1"/>
  </r>
  <r>
    <s v="20130324A"/>
    <n v="20130324"/>
    <n v="20130324"/>
    <d v="2013-03-24T00:00:00"/>
    <s v="OL"/>
    <s v="_"/>
    <s v="_"/>
    <s v="_"/>
    <s v="_"/>
    <s v="_"/>
    <s v="[JOA]第39回全日本大会兼福井県民大会"/>
    <s v="福井"/>
    <s v="18"/>
    <x v="12"/>
    <x v="0"/>
    <x v="41"/>
    <n v="1"/>
  </r>
  <r>
    <s v="20130421H"/>
    <n v="20130421"/>
    <n v="20130421"/>
    <d v="2013-04-21T00:00:00"/>
    <s v="OL"/>
    <s v="_"/>
    <s v="_"/>
    <s v="_"/>
    <s v="_"/>
    <s v="_"/>
    <s v="福井市民春季大会"/>
    <s v="福井"/>
    <s v="18"/>
    <x v="12"/>
    <x v="0"/>
    <x v="41"/>
    <n v="1"/>
  </r>
  <r>
    <s v="20130609D"/>
    <n v="20130609"/>
    <n v="20130609"/>
    <d v="2013-06-09T00:00:00"/>
    <s v="OL"/>
    <s v="_"/>
    <s v="_"/>
    <s v="_"/>
    <s v="_"/>
    <s v="_"/>
    <s v="第64回福井市民体育大会"/>
    <s v="福井"/>
    <s v="18"/>
    <x v="12"/>
    <x v="0"/>
    <x v="41"/>
    <n v="1"/>
  </r>
  <r>
    <s v="20130929D"/>
    <n v="20130929"/>
    <n v="20130929"/>
    <d v="2013-09-29T00:00:00"/>
    <s v="OL"/>
    <s v="_"/>
    <s v="_"/>
    <s v="_"/>
    <s v="_"/>
    <s v="_"/>
    <s v="第42回福井市民スポレク大会"/>
    <s v="福井"/>
    <s v="18"/>
    <x v="12"/>
    <x v="0"/>
    <x v="41"/>
    <n v="1"/>
  </r>
  <r>
    <s v="20131020B"/>
    <n v="20131020"/>
    <n v="20131020"/>
    <d v="2013-10-20T00:00:00"/>
    <s v="OL"/>
    <s v="_"/>
    <s v="_"/>
    <s v="_"/>
    <s v="_"/>
    <s v="_"/>
    <s v="福井県民スポーツ祭大会"/>
    <s v="福井"/>
    <s v="18"/>
    <x v="12"/>
    <x v="0"/>
    <x v="41"/>
    <n v="1"/>
  </r>
  <r>
    <s v="20131104B"/>
    <n v="20131104"/>
    <n v="20131104"/>
    <d v="2013-11-04T00:00:00"/>
    <s v="OL"/>
    <s v="_"/>
    <s v="_"/>
    <s v="_"/>
    <s v="_"/>
    <s v="B"/>
    <s v="福井市民秋季凧揚げ＆OL大会"/>
    <s v="福井"/>
    <s v="18"/>
    <x v="12"/>
    <x v="0"/>
    <x v="41"/>
    <n v="1"/>
  </r>
  <r>
    <s v="20130420A"/>
    <n v="20130420"/>
    <n v="20130421"/>
    <s v="2013/4/20-21"/>
    <s v="OL"/>
    <s v="_"/>
    <s v="_"/>
    <s v="_"/>
    <s v="_"/>
    <s v="_"/>
    <s v="2Days駒ヶ根競技会"/>
    <s v="長野"/>
    <s v="20"/>
    <x v="19"/>
    <x v="0"/>
    <x v="41"/>
    <n v="2"/>
  </r>
  <r>
    <s v="20130512I"/>
    <n v="20130512"/>
    <n v="20130512"/>
    <d v="2013-05-12T00:00:00"/>
    <s v="OL"/>
    <s v="_"/>
    <s v="_"/>
    <s v="_"/>
    <s v="_"/>
    <s v="_"/>
    <s v="第7回恐竜公園大会"/>
    <s v="長野"/>
    <s v="20"/>
    <x v="19"/>
    <x v="0"/>
    <x v="41"/>
    <n v="1"/>
  </r>
  <r>
    <s v="20130824A"/>
    <n v="20130824"/>
    <n v="20130825"/>
    <s v="2013/8/24-25"/>
    <s v="OL"/>
    <s v="_"/>
    <s v="_"/>
    <s v="_"/>
    <s v="_"/>
    <s v="_"/>
    <s v="[JOA:BS]駒ヶ根高原大会2013"/>
    <s v="長野"/>
    <s v="20"/>
    <x v="19"/>
    <x v="0"/>
    <x v="41"/>
    <n v="2"/>
  </r>
  <r>
    <s v="20130907C"/>
    <n v="20130907"/>
    <n v="20130907"/>
    <d v="2013-09-07T00:00:00"/>
    <s v="OL"/>
    <s v="_"/>
    <s v="_"/>
    <s v="o"/>
    <s v="_"/>
    <s v="_"/>
    <s v="第32回長野県大会"/>
    <s v="長野"/>
    <s v="20"/>
    <x v="19"/>
    <x v="0"/>
    <x v="41"/>
    <n v="1"/>
  </r>
  <r>
    <s v="20130302A"/>
    <n v="20130302"/>
    <n v="20130303"/>
    <s v="2013/3/2-3"/>
    <s v="OL&amp;ORR"/>
    <s v="_"/>
    <s v="_"/>
    <s v="_"/>
    <s v="_"/>
    <s v="_"/>
    <s v="白川郷スノーゲイン2013"/>
    <s v="岐阜"/>
    <s v="21"/>
    <x v="14"/>
    <x v="0"/>
    <x v="41"/>
    <n v="2"/>
  </r>
  <r>
    <s v="20130504A"/>
    <n v="20130504"/>
    <n v="20130504"/>
    <d v="2013-05-04T00:00:00"/>
    <s v="OL"/>
    <s v="_"/>
    <s v="_"/>
    <s v="_"/>
    <s v="_"/>
    <s v="_"/>
    <s v="第18回根の上高原つつじまつり大会"/>
    <s v="岐阜"/>
    <s v="21"/>
    <x v="14"/>
    <x v="0"/>
    <x v="41"/>
    <n v="1"/>
  </r>
  <r>
    <s v="20130511C"/>
    <n v="20130511"/>
    <n v="20130512"/>
    <s v="2013/5/11-12"/>
    <s v="OL"/>
    <s v="_"/>
    <s v="_"/>
    <s v="_"/>
    <s v="_"/>
    <s v="_"/>
    <s v="春のアウトドアフェスティバルOL体験"/>
    <s v="岐阜"/>
    <s v="21"/>
    <x v="14"/>
    <x v="0"/>
    <x v="41"/>
    <n v="2"/>
  </r>
  <r>
    <s v="20130914B"/>
    <n v="20130914"/>
    <n v="20130914"/>
    <d v="2013-09-14T00:00:00"/>
    <s v="OL"/>
    <s v="_"/>
    <s v="_"/>
    <s v="s"/>
    <s v="_"/>
    <s v="_"/>
    <s v="第6回岐阜県民スポーツ大会"/>
    <s v="岐阜"/>
    <s v="21"/>
    <x v="14"/>
    <x v="0"/>
    <x v="41"/>
    <n v="1"/>
  </r>
  <r>
    <s v="20130105A"/>
    <n v="20130105"/>
    <n v="20130105"/>
    <d v="2013-01-05T00:00:00"/>
    <s v="OL"/>
    <s v="_"/>
    <s v="_"/>
    <s v="_"/>
    <s v="_"/>
    <s v="_"/>
    <s v="第24回東海クラブカップリレー"/>
    <s v="静岡"/>
    <s v="22"/>
    <x v="21"/>
    <x v="0"/>
    <x v="41"/>
    <n v="1"/>
  </r>
  <r>
    <s v="20130512H"/>
    <n v="20130512"/>
    <n v="20130512"/>
    <d v="2013-05-12T00:00:00"/>
    <s v="OL"/>
    <s v="_"/>
    <s v="_"/>
    <s v="s"/>
    <s v="_"/>
    <s v="B"/>
    <s v="第8回佐鳴湖市民大会"/>
    <s v="静岡"/>
    <s v="22"/>
    <x v="21"/>
    <x v="0"/>
    <x v="41"/>
    <n v="1"/>
  </r>
  <r>
    <s v="20130602F"/>
    <n v="20130602"/>
    <n v="20130602"/>
    <d v="2013-06-02T00:00:00"/>
    <s v="OL"/>
    <s v="_"/>
    <s v="_"/>
    <s v="s"/>
    <s v="_"/>
    <s v="_"/>
    <s v="第20回静岡県民スポレク祭大会"/>
    <s v="静岡"/>
    <s v="22"/>
    <x v="21"/>
    <x v="0"/>
    <x v="41"/>
    <n v="1"/>
  </r>
  <r>
    <s v="20130608A"/>
    <n v="20130608"/>
    <n v="20130608"/>
    <d v="2013-06-08T00:00:00"/>
    <s v="OL"/>
    <s v="_"/>
    <s v="_"/>
    <s v="_"/>
    <s v="_"/>
    <s v="_"/>
    <s v="東大OLK大会前日大会"/>
    <s v="静岡"/>
    <s v="22"/>
    <x v="21"/>
    <x v="0"/>
    <x v="41"/>
    <n v="1"/>
  </r>
  <r>
    <s v="20130609A"/>
    <n v="20130609"/>
    <n v="20130609"/>
    <d v="2013-06-09T00:00:00"/>
    <s v="OL"/>
    <s v="_"/>
    <s v="_"/>
    <s v="_"/>
    <s v="_"/>
    <s v="_"/>
    <s v="第35回東大OLK大会"/>
    <s v="静岡"/>
    <s v="22"/>
    <x v="21"/>
    <x v="0"/>
    <x v="41"/>
    <n v="1"/>
  </r>
  <r>
    <s v="20130818A"/>
    <n v="20130818"/>
    <n v="20130818"/>
    <d v="2013-08-18T00:00:00"/>
    <s v="OL"/>
    <s v="_"/>
    <s v="_"/>
    <s v="_"/>
    <s v="_"/>
    <s v="_"/>
    <s v="北東インカレ2013"/>
    <s v="静岡"/>
    <s v="22"/>
    <x v="21"/>
    <x v="0"/>
    <x v="41"/>
    <n v="1"/>
  </r>
  <r>
    <s v="20130922A"/>
    <n v="20130922"/>
    <n v="20130923"/>
    <s v="2013/9/21-23"/>
    <s v="OL"/>
    <s v="_"/>
    <s v="_"/>
    <s v="_&amp;r"/>
    <s v="_"/>
    <s v="_"/>
    <s v="第27回全日本高等学校・中学校選手権大会（中日東海ブロック大会併設）"/>
    <s v="静岡"/>
    <s v="22"/>
    <x v="21"/>
    <x v="0"/>
    <x v="41"/>
    <n v="2"/>
  </r>
  <r>
    <s v="20131013A"/>
    <n v="20131013"/>
    <n v="20131013"/>
    <d v="2013-10-13T00:00:00"/>
    <s v="OL"/>
    <s v="_"/>
    <s v="_"/>
    <s v="_"/>
    <s v="_"/>
    <s v="_"/>
    <s v="インカレロング2013"/>
    <s v="静岡"/>
    <s v="22"/>
    <x v="21"/>
    <x v="0"/>
    <x v="41"/>
    <n v="1"/>
  </r>
  <r>
    <s v="20131013B"/>
    <n v="20131013"/>
    <n v="20131014"/>
    <s v="2013/10/13-14"/>
    <s v="OL"/>
    <s v="_"/>
    <s v="_"/>
    <s v="_"/>
    <s v="_"/>
    <s v="_"/>
    <s v="奇跡の森エクストリームミドル(インカレ併設)"/>
    <s v="静岡"/>
    <s v="22"/>
    <x v="21"/>
    <x v="0"/>
    <x v="41"/>
    <n v="2"/>
  </r>
  <r>
    <s v="20131117I"/>
    <n v="20131117"/>
    <n v="20131117"/>
    <d v="2013-11-17T00:00:00"/>
    <s v="OL"/>
    <s v="_"/>
    <s v="_"/>
    <s v="s"/>
    <s v="_"/>
    <s v="_"/>
    <s v="浜松市民大会"/>
    <s v="静岡"/>
    <s v="22"/>
    <x v="21"/>
    <x v="0"/>
    <x v="41"/>
    <n v="1"/>
  </r>
  <r>
    <s v="20131208D"/>
    <n v="20131208"/>
    <n v="20131208"/>
    <d v="2013-12-08T00:00:00"/>
    <s v="OL"/>
    <s v="_"/>
    <s v="_"/>
    <s v="_"/>
    <s v="_"/>
    <s v="_"/>
    <s v="藤枝市大会兼静岡県民大会"/>
    <s v="静岡"/>
    <s v="22"/>
    <x v="21"/>
    <x v="0"/>
    <x v="41"/>
    <n v="1"/>
  </r>
  <r>
    <s v="20130203A"/>
    <n v="20130203"/>
    <n v="20130203"/>
    <d v="2013-02-03T00:00:00"/>
    <s v="OL"/>
    <s v="_"/>
    <s v="_"/>
    <s v="_"/>
    <s v="_"/>
    <s v="_"/>
    <s v="第5回昇竜杯"/>
    <s v="愛知"/>
    <s v="23"/>
    <x v="8"/>
    <x v="0"/>
    <x v="41"/>
    <n v="1"/>
  </r>
  <r>
    <s v="20130303E"/>
    <n v="20130303"/>
    <n v="20130303"/>
    <d v="2013-03-03T00:00:00"/>
    <s v="OL"/>
    <s v="_"/>
    <s v="_"/>
    <s v="_"/>
    <s v="_"/>
    <s v="_"/>
    <s v="名椙技術局公認レース2013"/>
    <s v="愛知"/>
    <s v="23"/>
    <x v="8"/>
    <x v="0"/>
    <x v="41"/>
    <n v="1"/>
  </r>
  <r>
    <s v="20130331B"/>
    <n v="20130331"/>
    <n v="20130331"/>
    <d v="2013-03-31T00:00:00"/>
    <s v="OL"/>
    <s v="_"/>
    <s v="_"/>
    <s v="_"/>
    <s v="_"/>
    <s v="B"/>
    <s v="フラワーウォーク2013"/>
    <s v="愛知"/>
    <s v="23"/>
    <x v="8"/>
    <x v="0"/>
    <x v="41"/>
    <n v="1"/>
  </r>
  <r>
    <s v="20130406A"/>
    <n v="20130406"/>
    <n v="20130406"/>
    <d v="2013-04-06T00:00:00"/>
    <s v="OL"/>
    <s v="_"/>
    <s v="_"/>
    <s v="_"/>
    <s v="_"/>
    <s v="B"/>
    <s v="フラワーウォーク2013"/>
    <s v="愛知"/>
    <s v="23"/>
    <x v="8"/>
    <x v="0"/>
    <x v="41"/>
    <n v="1"/>
  </r>
  <r>
    <s v="20130421C"/>
    <n v="20130421"/>
    <n v="20130421"/>
    <d v="2013-04-21T00:00:00"/>
    <s v="OL&amp;ORR"/>
    <s v="_"/>
    <s v="_"/>
    <s v="_"/>
    <s v="_"/>
    <s v="_"/>
    <s v="第69回岡崎市大会"/>
    <s v="愛知"/>
    <s v="23"/>
    <x v="8"/>
    <x v="0"/>
    <x v="41"/>
    <n v="1"/>
  </r>
  <r>
    <s v="20130503A"/>
    <n v="20130503"/>
    <n v="20130503"/>
    <d v="2013-05-03T00:00:00"/>
    <s v="OL"/>
    <s v="_"/>
    <s v="_"/>
    <s v="_"/>
    <s v="_"/>
    <s v="B"/>
    <s v="フラワーウォーク2013"/>
    <s v="愛知"/>
    <s v="23"/>
    <x v="8"/>
    <x v="0"/>
    <x v="41"/>
    <n v="1"/>
  </r>
  <r>
    <s v="20130512E"/>
    <n v="20130512"/>
    <n v="20130512"/>
    <d v="2013-05-12T00:00:00"/>
    <s v="OL"/>
    <s v="_"/>
    <s v="_"/>
    <s v="_"/>
    <s v="_"/>
    <s v="B"/>
    <s v="フラワーウォーク2013"/>
    <s v="愛知"/>
    <s v="23"/>
    <x v="8"/>
    <x v="0"/>
    <x v="41"/>
    <n v="1"/>
  </r>
  <r>
    <s v="20130512F"/>
    <n v="20130512"/>
    <n v="20130512"/>
    <d v="2013-05-12T00:00:00"/>
    <s v="OL"/>
    <s v="_"/>
    <s v="_"/>
    <s v="_"/>
    <s v="_"/>
    <s v="_"/>
    <s v="愛知県民大会"/>
    <s v="愛知"/>
    <s v="23"/>
    <x v="8"/>
    <x v="0"/>
    <x v="41"/>
    <n v="1"/>
  </r>
  <r>
    <s v="20130601A"/>
    <n v="20130601"/>
    <n v="20130601"/>
    <d v="2013-06-01T00:00:00"/>
    <s v="OL"/>
    <s v="_"/>
    <s v="_"/>
    <s v="_"/>
    <s v="_"/>
    <s v="B"/>
    <s v="フラワーウォーク2013"/>
    <s v="愛知"/>
    <s v="23"/>
    <x v="8"/>
    <x v="0"/>
    <x v="41"/>
    <n v="1"/>
  </r>
  <r>
    <s v="20130609C"/>
    <n v="20130609"/>
    <n v="20130609"/>
    <d v="2013-06-09T00:00:00"/>
    <s v="OL"/>
    <s v="_"/>
    <s v="_"/>
    <s v="_"/>
    <s v="_"/>
    <s v="B"/>
    <s v="フラワーウォーク2013"/>
    <s v="愛知"/>
    <s v="23"/>
    <x v="8"/>
    <x v="0"/>
    <x v="41"/>
    <n v="1"/>
  </r>
  <r>
    <s v="20130630B"/>
    <n v="20130630"/>
    <n v="20130630"/>
    <d v="2013-06-30T00:00:00"/>
    <s v="OL"/>
    <s v="_"/>
    <s v="_"/>
    <s v="_"/>
    <s v="_"/>
    <s v="_"/>
    <s v="東海インカレ2013"/>
    <s v="愛知"/>
    <s v="23"/>
    <x v="8"/>
    <x v="0"/>
    <x v="41"/>
    <n v="1"/>
  </r>
  <r>
    <s v="20131005B"/>
    <n v="20131005"/>
    <n v="20131006"/>
    <s v="2013/10/5-6"/>
    <s v="OL"/>
    <s v="_"/>
    <s v="_"/>
    <s v="_"/>
    <s v="_"/>
    <s v="_"/>
    <s v="第7回名椙大会"/>
    <s v="愛知"/>
    <s v="23"/>
    <x v="8"/>
    <x v="0"/>
    <x v="41"/>
    <n v="2"/>
  </r>
  <r>
    <s v="20131012A"/>
    <n v="20131012"/>
    <n v="20131012"/>
    <d v="2013-10-12T00:00:00"/>
    <s v="OL&amp;ORR"/>
    <s v="_"/>
    <s v="_"/>
    <s v="_"/>
    <s v="_"/>
    <s v="_"/>
    <s v="親子で楽しむフォトオリエンテーリング大会"/>
    <s v="愛知"/>
    <s v="23"/>
    <x v="8"/>
    <x v="0"/>
    <x v="41"/>
    <n v="1"/>
  </r>
  <r>
    <s v="20131019F"/>
    <n v="20131019"/>
    <n v="20131020"/>
    <s v="2013/10/19-20"/>
    <s v="OL"/>
    <s v="_"/>
    <s v="_"/>
    <s v="_"/>
    <s v="_"/>
    <s v="_"/>
    <s v="第34回小牧市民まつり協賛小牧山城大会"/>
    <s v="愛知"/>
    <s v="23"/>
    <x v="8"/>
    <x v="0"/>
    <x v="41"/>
    <n v="2"/>
  </r>
  <r>
    <s v="20131026C"/>
    <n v="20131026"/>
    <n v="20131026"/>
    <d v="2013-10-26T00:00:00"/>
    <s v="OL"/>
    <s v="_"/>
    <s v="_"/>
    <s v="_"/>
    <s v="_"/>
    <s v="_"/>
    <s v="愛知スポレク大会"/>
    <s v="愛知"/>
    <s v="23"/>
    <x v="8"/>
    <x v="0"/>
    <x v="41"/>
    <n v="1"/>
  </r>
  <r>
    <s v="20131027G"/>
    <n v="20131027"/>
    <n v="20131027"/>
    <d v="2013-10-27T00:00:00"/>
    <s v="OL"/>
    <s v="_"/>
    <s v="_"/>
    <s v="_"/>
    <s v="_"/>
    <s v="_"/>
    <s v="第11回岡崎市民大会"/>
    <s v="愛知"/>
    <s v="23"/>
    <x v="8"/>
    <x v="0"/>
    <x v="41"/>
    <n v="1"/>
  </r>
  <r>
    <s v="20131103A"/>
    <n v="20131103"/>
    <n v="20131103"/>
    <d v="2013-11-03T00:00:00"/>
    <s v="OL"/>
    <s v="_"/>
    <s v="_"/>
    <s v="_"/>
    <s v="_"/>
    <s v="_"/>
    <s v="[JOA:B]愛知OLC40周年大会"/>
    <s v="愛知"/>
    <s v="23"/>
    <x v="8"/>
    <x v="0"/>
    <x v="41"/>
    <n v="1"/>
  </r>
  <r>
    <s v="20131110D"/>
    <n v="20131110"/>
    <n v="20131110"/>
    <d v="2013-11-10T00:00:00"/>
    <s v="OL"/>
    <s v="_"/>
    <s v="_"/>
    <s v="_"/>
    <s v="_"/>
    <s v="_"/>
    <s v="第25回東海クラブカップリレー"/>
    <s v="愛知"/>
    <s v="23"/>
    <x v="8"/>
    <x v="0"/>
    <x v="41"/>
    <n v="1"/>
  </r>
  <r>
    <s v="20131117E"/>
    <n v="20131117"/>
    <n v="20131117"/>
    <d v="2013-11-17T00:00:00"/>
    <s v="OL"/>
    <s v="_"/>
    <s v="_"/>
    <s v="_"/>
    <s v="_"/>
    <s v="_"/>
    <s v="名古屋シティパークO"/>
    <s v="愛知"/>
    <s v="23"/>
    <x v="8"/>
    <x v="0"/>
    <x v="41"/>
    <n v="1"/>
  </r>
  <r>
    <s v="20130113A"/>
    <n v="20130113"/>
    <n v="20130114"/>
    <s v="2013/1/13-14"/>
    <s v="OL"/>
    <s v="_&amp;T"/>
    <s v="_"/>
    <s v="_"/>
    <s v="_"/>
    <s v="_"/>
    <s v="愛知OLC2日間大会"/>
    <s v="愛知"/>
    <s v="23"/>
    <x v="8"/>
    <x v="0"/>
    <x v="41"/>
    <n v="2"/>
  </r>
  <r>
    <s v="20130224C"/>
    <n v="20130224"/>
    <n v="20130224"/>
    <d v="2013-02-24T00:00:00"/>
    <s v="OL&amp;ORR"/>
    <s v="_"/>
    <s v="_"/>
    <s v="_"/>
    <s v="_"/>
    <s v="_"/>
    <s v="第3回亀山クロスカントリー"/>
    <s v="三重"/>
    <s v="24"/>
    <x v="28"/>
    <x v="0"/>
    <x v="41"/>
    <n v="1"/>
  </r>
  <r>
    <s v="20130317C"/>
    <n v="20130317"/>
    <n v="20130317"/>
    <d v="2013-03-17T00:00:00"/>
    <s v="OL&amp;ORR"/>
    <s v="_"/>
    <s v="_"/>
    <s v="_"/>
    <s v="_"/>
    <s v="_"/>
    <s v="第8回亀山市民大会"/>
    <s v="三重"/>
    <s v="24"/>
    <x v="28"/>
    <x v="0"/>
    <x v="41"/>
    <n v="1"/>
  </r>
  <r>
    <s v="20130817C"/>
    <n v="20130817"/>
    <n v="20130817"/>
    <d v="2013-08-17T00:00:00"/>
    <s v="OL"/>
    <s v="_"/>
    <s v="_"/>
    <s v="_"/>
    <s v="_"/>
    <s v="B"/>
    <s v="ニュースポーツセミナー"/>
    <s v="三重"/>
    <s v="24"/>
    <x v="28"/>
    <x v="0"/>
    <x v="41"/>
    <n v="1"/>
  </r>
  <r>
    <s v="20130915B"/>
    <n v="20130915"/>
    <n v="20130915"/>
    <d v="2013-09-15T00:00:00"/>
    <s v="OL"/>
    <s v="_"/>
    <s v="_"/>
    <s v="_"/>
    <s v="_"/>
    <s v="_"/>
    <s v="みえスポフェス2013大会"/>
    <s v="三重"/>
    <s v="24"/>
    <x v="28"/>
    <x v="0"/>
    <x v="41"/>
    <n v="1"/>
  </r>
  <r>
    <s v="20131104A"/>
    <n v="20131104"/>
    <n v="20131104"/>
    <d v="2013-11-04T00:00:00"/>
    <s v="OL"/>
    <s v="_"/>
    <s v="_"/>
    <s v="_"/>
    <s v="_"/>
    <s v="_"/>
    <s v="[JOA]第2回全日本ミドル大会"/>
    <s v="三重"/>
    <s v="24"/>
    <x v="28"/>
    <x v="0"/>
    <x v="41"/>
    <n v="1"/>
  </r>
  <r>
    <s v="20130330B"/>
    <n v="20130330"/>
    <n v="20130330"/>
    <d v="2013-03-30T00:00:00"/>
    <s v="OL"/>
    <s v="_"/>
    <s v="_"/>
    <s v="_"/>
    <s v="_"/>
    <s v="_"/>
    <s v="[JOA:S]パークOツァーin関西滋賀大会"/>
    <s v="滋賀"/>
    <s v="25"/>
    <x v="27"/>
    <x v="0"/>
    <x v="41"/>
    <n v="1"/>
  </r>
  <r>
    <s v="20130907A"/>
    <n v="20130907"/>
    <n v="20130908"/>
    <s v="2013/9/7-8"/>
    <s v="OL"/>
    <s v="_"/>
    <s v="_"/>
    <s v="_&amp;r"/>
    <s v="_"/>
    <s v="_"/>
    <s v="[JOA:B]第18回京大・京女大大会～上桐生２日間～"/>
    <s v="滋賀"/>
    <s v="25"/>
    <x v="27"/>
    <x v="0"/>
    <x v="41"/>
    <n v="2"/>
  </r>
  <r>
    <s v="20131109A"/>
    <n v="20131109"/>
    <n v="20131109"/>
    <d v="2013-11-09T00:00:00"/>
    <s v="OL"/>
    <s v="_"/>
    <s v="_"/>
    <s v="_"/>
    <s v="_"/>
    <s v="_"/>
    <s v="市脇一門大会＠あいの土山"/>
    <s v="滋賀"/>
    <s v="25"/>
    <x v="27"/>
    <x v="0"/>
    <x v="41"/>
    <n v="1"/>
  </r>
  <r>
    <s v="20131130A"/>
    <n v="20131130"/>
    <n v="20131130"/>
    <d v="2013-11-30T00:00:00"/>
    <s v="OL"/>
    <s v="_"/>
    <s v="_"/>
    <s v="_"/>
    <s v="_"/>
    <s v="_"/>
    <s v="[JOA]全日本スプリント大会"/>
    <s v="滋賀"/>
    <s v="25"/>
    <x v="27"/>
    <x v="0"/>
    <x v="41"/>
    <n v="1"/>
  </r>
  <r>
    <s v="20131201A"/>
    <n v="20131201"/>
    <n v="20131201"/>
    <d v="2013-12-01T00:00:00"/>
    <s v="OL"/>
    <s v="_"/>
    <s v="_"/>
    <s v="_"/>
    <s v="_"/>
    <s v="_"/>
    <s v="クラブ７人リレーin希望が丘文化公園"/>
    <s v="滋賀"/>
    <s v="25"/>
    <x v="27"/>
    <x v="0"/>
    <x v="41"/>
    <n v="1"/>
  </r>
  <r>
    <s v="20130127E"/>
    <n v="20130127"/>
    <n v="20130127"/>
    <d v="2013-01-27T00:00:00"/>
    <s v="OL"/>
    <s v="_"/>
    <s v="_"/>
    <s v="_"/>
    <s v="_"/>
    <s v="_"/>
    <s v="[JOA:B]京都OLC40周年記念大会"/>
    <s v="京都"/>
    <s v="26"/>
    <x v="22"/>
    <x v="0"/>
    <x v="41"/>
    <n v="1"/>
  </r>
  <r>
    <s v="20130209A"/>
    <n v="20130209"/>
    <n v="20130209"/>
    <d v="2013-02-09T00:00:00"/>
    <s v="OL"/>
    <s v="_"/>
    <s v="_"/>
    <s v="_"/>
    <s v="_"/>
    <s v="_"/>
    <s v="京大京女府大 新人運営大会"/>
    <s v="京都"/>
    <s v="26"/>
    <x v="22"/>
    <x v="0"/>
    <x v="41"/>
    <n v="1"/>
  </r>
  <r>
    <s v="20130210A"/>
    <n v="20130210"/>
    <n v="20130210"/>
    <d v="2013-02-10T00:00:00"/>
    <s v="OL"/>
    <s v="_"/>
    <s v="_"/>
    <s v="s"/>
    <s v="_"/>
    <s v="_"/>
    <s v="京都市民総体OL大会兼(最終回)第10回八田記念OL大会"/>
    <s v="京都"/>
    <s v="26"/>
    <x v="22"/>
    <x v="0"/>
    <x v="41"/>
    <n v="1"/>
  </r>
  <r>
    <s v="20130211B"/>
    <n v="20130211"/>
    <n v="20130211"/>
    <d v="2013-02-11T00:00:00"/>
    <s v="OL"/>
    <s v="_"/>
    <s v="_"/>
    <s v="_"/>
    <s v="_"/>
    <s v="_"/>
    <s v="関西学連2012年度第3回定例戦"/>
    <s v="京都"/>
    <s v="26"/>
    <x v="22"/>
    <x v="0"/>
    <x v="41"/>
    <n v="1"/>
  </r>
  <r>
    <s v="20130602H"/>
    <n v="20130602"/>
    <n v="20130602"/>
    <d v="2013-06-02T00:00:00"/>
    <s v="OL"/>
    <s v="_"/>
    <s v="_&amp;c"/>
    <s v="_"/>
    <s v="_"/>
    <s v="B"/>
    <s v="OL教室・京都市民大会"/>
    <s v="京都"/>
    <s v="26"/>
    <x v="22"/>
    <x v="0"/>
    <x v="41"/>
    <n v="1"/>
  </r>
  <r>
    <s v="20130928B"/>
    <n v="20130928"/>
    <n v="20130928"/>
    <d v="2013-09-28T00:00:00"/>
    <s v="OL"/>
    <s v="_"/>
    <s v="_"/>
    <s v="_"/>
    <s v="_"/>
    <s v="_"/>
    <s v="[JOA:S]京都OLC40周年記念大会兼パークOツァーin関西"/>
    <s v="京都"/>
    <s v="26"/>
    <x v="22"/>
    <x v="0"/>
    <x v="41"/>
    <n v="1"/>
  </r>
  <r>
    <s v="20130929E"/>
    <n v="20130929"/>
    <n v="20130929"/>
    <d v="2013-09-29T00:00:00"/>
    <s v="OL"/>
    <s v="_"/>
    <s v="_"/>
    <s v="_"/>
    <s v="_"/>
    <s v="_"/>
    <s v="朱雀OK将軍塚大会兼京都府民大会"/>
    <s v="京都"/>
    <s v="26"/>
    <x v="22"/>
    <x v="0"/>
    <x v="41"/>
    <n v="1"/>
  </r>
  <r>
    <s v="20131208A"/>
    <n v="20131208"/>
    <n v="20131208"/>
    <d v="2013-12-08T00:00:00"/>
    <s v="OL&amp;ORR"/>
    <s v="_"/>
    <s v="_"/>
    <s v="_"/>
    <s v="_"/>
    <s v="_"/>
    <s v="第20回東山36峰マウンテンマラソン"/>
    <s v="京都"/>
    <s v="26"/>
    <x v="22"/>
    <x v="0"/>
    <x v="41"/>
    <n v="1"/>
  </r>
  <r>
    <s v="20130103A"/>
    <n v="20130103"/>
    <n v="20130103"/>
    <d v="2013-01-03T00:00:00"/>
    <s v="OL"/>
    <s v="_"/>
    <s v="_"/>
    <s v="_"/>
    <s v="_"/>
    <s v="_"/>
    <s v="第28回KOLA新春OL大会"/>
    <s v="大阪"/>
    <s v="27"/>
    <x v="23"/>
    <x v="0"/>
    <x v="41"/>
    <n v="1"/>
  </r>
  <r>
    <s v="20130106B"/>
    <n v="20130106"/>
    <n v="20130106"/>
    <d v="2013-01-06T00:00:00"/>
    <s v="OL"/>
    <s v="_"/>
    <s v="_"/>
    <s v="_"/>
    <s v="_"/>
    <s v="_"/>
    <s v="第23回大宮子供会凧揚げ＆オリエンテーリング大会"/>
    <s v="大阪"/>
    <s v="27"/>
    <x v="23"/>
    <x v="0"/>
    <x v="41"/>
    <n v="1"/>
  </r>
  <r>
    <s v="20130420B"/>
    <n v="20130420"/>
    <n v="20130420"/>
    <d v="2013-04-20T00:00:00"/>
    <s v="OL"/>
    <s v="_"/>
    <s v="_"/>
    <s v="_"/>
    <s v="_"/>
    <s v="_"/>
    <s v="2013年岸和田市民大会"/>
    <s v="大阪"/>
    <s v="27"/>
    <x v="23"/>
    <x v="0"/>
    <x v="41"/>
    <n v="1"/>
  </r>
  <r>
    <s v="20130727A"/>
    <n v="20130727"/>
    <n v="20130727"/>
    <d v="2013-07-27T00:00:00"/>
    <s v="OL"/>
    <s v="_"/>
    <s v="_"/>
    <s v="s"/>
    <s v="_"/>
    <s v="_"/>
    <s v="KOLAたそがれ大会"/>
    <s v="大阪"/>
    <s v="27"/>
    <x v="23"/>
    <x v="0"/>
    <x v="41"/>
    <n v="1"/>
  </r>
  <r>
    <s v="20130216A"/>
    <n v="20130216"/>
    <n v="20130217"/>
    <s v="2013/2/16-17"/>
    <s v="OL"/>
    <s v="_"/>
    <s v="_"/>
    <s v="_"/>
    <s v="_"/>
    <s v="_"/>
    <s v="スプリントOin神戸2日間大会(2日目はパークO関西)"/>
    <s v="兵庫"/>
    <s v="28"/>
    <x v="34"/>
    <x v="0"/>
    <x v="41"/>
    <n v="2"/>
  </r>
  <r>
    <s v="20130519D"/>
    <n v="20130519"/>
    <n v="20130519"/>
    <d v="2013-05-19T00:00:00"/>
    <s v="OL"/>
    <s v="_"/>
    <s v="_"/>
    <s v="_&amp;r"/>
    <s v="_"/>
    <s v="_"/>
    <s v="第2回ウェルカム☆リレー大会"/>
    <s v="兵庫"/>
    <s v="28"/>
    <x v="34"/>
    <x v="0"/>
    <x v="41"/>
    <n v="1"/>
  </r>
  <r>
    <s v="20131006F"/>
    <n v="20131006"/>
    <n v="20131006"/>
    <d v="2013-10-06T00:00:00"/>
    <s v="OL"/>
    <s v="_"/>
    <s v="_&amp;c"/>
    <s v="_"/>
    <s v="_"/>
    <s v="B"/>
    <s v="ひょうご生涯スポーツ神戸森林植物園大会(教室あり)"/>
    <s v="兵庫"/>
    <s v="28"/>
    <x v="34"/>
    <x v="0"/>
    <x v="41"/>
    <n v="1"/>
  </r>
  <r>
    <s v="20131207C"/>
    <n v="20131207"/>
    <n v="20131207"/>
    <d v="2013-12-07T00:00:00"/>
    <s v="OL"/>
    <s v="_"/>
    <s v="_"/>
    <s v="_"/>
    <s v="_"/>
    <s v="_"/>
    <s v="[JOA:S]舞子公園大会兼パークOツァーin関西"/>
    <s v="兵庫"/>
    <s v="28"/>
    <x v="34"/>
    <x v="0"/>
    <x v="41"/>
    <n v="1"/>
  </r>
  <r>
    <s v="20130512D"/>
    <n v="20130512"/>
    <n v="20130512"/>
    <d v="2013-05-12T00:00:00"/>
    <s v="OL"/>
    <s v="_"/>
    <s v="_"/>
    <s v="_"/>
    <s v="_"/>
    <s v="_"/>
    <s v="2013年度関西学連第1回定例戦"/>
    <s v="奈良"/>
    <s v="29"/>
    <x v="31"/>
    <x v="0"/>
    <x v="41"/>
    <n v="1"/>
  </r>
  <r>
    <s v="20131027C"/>
    <n v="20131027"/>
    <n v="20131027"/>
    <d v="2013-10-27T00:00:00"/>
    <s v="OL"/>
    <s v="_"/>
    <s v="_"/>
    <s v="_"/>
    <s v="_"/>
    <s v="_"/>
    <s v="2013年度関西学連第2回定例戦"/>
    <s v="奈良"/>
    <s v="29"/>
    <x v="31"/>
    <x v="0"/>
    <x v="41"/>
    <n v="1"/>
  </r>
  <r>
    <s v="20130120D"/>
    <n v="20130120"/>
    <n v="20130120"/>
    <d v="2013-01-20T00:00:00"/>
    <s v="OL"/>
    <s v="_"/>
    <s v="_"/>
    <s v="_"/>
    <s v="_"/>
    <s v="_"/>
    <s v="平成24年度和歌山県民大会"/>
    <s v="和歌山"/>
    <s v="30"/>
    <x v="24"/>
    <x v="0"/>
    <x v="41"/>
    <n v="1"/>
  </r>
  <r>
    <s v="20131019D"/>
    <n v="20131019"/>
    <n v="20131020"/>
    <s v="2013/10/19-20"/>
    <s v="OL"/>
    <s v="_"/>
    <s v="_"/>
    <s v="_"/>
    <s v="_"/>
    <s v="_"/>
    <s v="第25回島根スポレク大会兼松江秋の大会"/>
    <s v="島根"/>
    <s v="32"/>
    <x v="6"/>
    <x v="0"/>
    <x v="41"/>
    <n v="2"/>
  </r>
  <r>
    <s v="20131026D"/>
    <n v="20131026"/>
    <n v="20131027"/>
    <s v="2013/10/26-27"/>
    <s v="OL"/>
    <s v="_"/>
    <s v="_"/>
    <s v="_"/>
    <s v="_"/>
    <s v="_"/>
    <s v="第25回島根スポレク大会兼第35回さんべ祭大会兼第44回大田市大会"/>
    <s v="島根"/>
    <s v="32"/>
    <x v="6"/>
    <x v="0"/>
    <x v="41"/>
    <n v="2"/>
  </r>
  <r>
    <s v="20130303C"/>
    <n v="20130303"/>
    <n v="20130303"/>
    <d v="2013-03-03T00:00:00"/>
    <s v="OL"/>
    <s v="_"/>
    <s v="_"/>
    <s v="_"/>
    <s v="_"/>
    <s v="_"/>
    <s v="平成24年度岡山県民大会"/>
    <s v="岡山"/>
    <s v="33"/>
    <x v="17"/>
    <x v="0"/>
    <x v="41"/>
    <n v="1"/>
  </r>
  <r>
    <s v="20130421E"/>
    <n v="20130421"/>
    <n v="20130421"/>
    <d v="2013-04-21T00:00:00"/>
    <s v="OL"/>
    <s v="_"/>
    <s v="_"/>
    <s v="_"/>
    <s v="_"/>
    <s v="_"/>
    <s v="第32回笠岡市大会"/>
    <s v="岡山"/>
    <s v="33"/>
    <x v="17"/>
    <x v="0"/>
    <x v="41"/>
    <n v="1"/>
  </r>
  <r>
    <s v="20131117F"/>
    <n v="20131117"/>
    <n v="20131117"/>
    <d v="2013-11-17T00:00:00"/>
    <s v="OL"/>
    <s v="_"/>
    <s v="_"/>
    <s v="_"/>
    <s v="_"/>
    <s v="_"/>
    <s v="岡山県民大会"/>
    <s v="岡山"/>
    <s v="33"/>
    <x v="17"/>
    <x v="0"/>
    <x v="41"/>
    <n v="1"/>
  </r>
  <r>
    <s v="20130203E"/>
    <n v="20130203"/>
    <n v="20130203"/>
    <d v="2013-02-03T00:00:00"/>
    <s v="OL"/>
    <s v="_&amp;T"/>
    <s v="_"/>
    <s v="_"/>
    <s v="_"/>
    <s v="_"/>
    <s v="第7回倉敷市福田公園パークO大会"/>
    <s v="岡山"/>
    <s v="33"/>
    <x v="17"/>
    <x v="0"/>
    <x v="41"/>
    <n v="1"/>
  </r>
  <r>
    <s v="20130602D"/>
    <n v="20130602"/>
    <n v="20130602"/>
    <d v="2013-06-02T00:00:00"/>
    <s v="OL"/>
    <s v="_"/>
    <s v="_"/>
    <s v="_"/>
    <s v="_"/>
    <s v="_"/>
    <s v="山口県大会兼山陽小野田市民大会"/>
    <s v="山口"/>
    <s v="35"/>
    <x v="2"/>
    <x v="0"/>
    <x v="41"/>
    <n v="1"/>
  </r>
  <r>
    <s v="20131103D"/>
    <n v="20131103"/>
    <n v="20131103"/>
    <d v="2013-11-03T00:00:00"/>
    <s v="OL"/>
    <s v="_"/>
    <s v="_"/>
    <s v="_"/>
    <s v="_"/>
    <s v="_"/>
    <s v="第48回山口県スポレク大会兼岩国市民大会"/>
    <s v="山口"/>
    <s v="35"/>
    <x v="2"/>
    <x v="0"/>
    <x v="41"/>
    <n v="1"/>
  </r>
  <r>
    <s v="20130114B"/>
    <n v="20130114"/>
    <n v="20130114"/>
    <d v="2013-01-14T00:00:00"/>
    <s v="OL"/>
    <s v="_"/>
    <s v="_"/>
    <s v="_"/>
    <s v="_"/>
    <s v="B"/>
    <s v="第14回クアハウス今治OL大会"/>
    <s v="愛媛"/>
    <s v="38"/>
    <x v="39"/>
    <x v="0"/>
    <x v="41"/>
    <n v="1"/>
  </r>
  <r>
    <s v="20131117H"/>
    <n v="20131117"/>
    <n v="20131117"/>
    <d v="2013-11-17T00:00:00"/>
    <s v="OL"/>
    <s v="_"/>
    <s v="_"/>
    <s v="_"/>
    <s v="_"/>
    <s v="_"/>
    <s v="愛媛スポレク大会"/>
    <s v="愛媛"/>
    <s v="38"/>
    <x v="39"/>
    <x v="0"/>
    <x v="41"/>
    <n v="1"/>
  </r>
  <r>
    <s v="20130120B"/>
    <n v="20130120"/>
    <n v="20130120"/>
    <d v="2013-01-20T00:00:00"/>
    <s v="OL"/>
    <s v="_"/>
    <s v="_"/>
    <s v="o"/>
    <s v="_"/>
    <s v="_"/>
    <s v="新春オリエンテーリング大会"/>
    <s v="福岡"/>
    <s v="40"/>
    <x v="25"/>
    <x v="0"/>
    <x v="41"/>
    <n v="1"/>
  </r>
  <r>
    <s v="20130203B"/>
    <n v="20130203"/>
    <n v="20130203"/>
    <d v="2013-02-03T00:00:00"/>
    <s v="OL"/>
    <s v="_"/>
    <s v="_"/>
    <s v="_"/>
    <s v="_"/>
    <s v="_"/>
    <s v="平成24年度スポーツフェスタふくおか大会"/>
    <s v="福岡"/>
    <s v="40"/>
    <x v="25"/>
    <x v="0"/>
    <x v="41"/>
    <n v="1"/>
  </r>
  <r>
    <s v="20130421D"/>
    <n v="20130421"/>
    <n v="20130421"/>
    <d v="2013-04-21T00:00:00"/>
    <s v="OL"/>
    <s v="_"/>
    <s v="_"/>
    <s v="_"/>
    <s v="_"/>
    <s v="B"/>
    <s v="春の親子OL大会"/>
    <s v="福岡"/>
    <s v="40"/>
    <x v="25"/>
    <x v="0"/>
    <x v="41"/>
    <n v="1"/>
  </r>
  <r>
    <s v="20130505A"/>
    <n v="20130505"/>
    <n v="20130505"/>
    <d v="2013-05-05T00:00:00"/>
    <s v="OL"/>
    <s v="_"/>
    <s v="_"/>
    <s v="s"/>
    <s v="_"/>
    <s v="_"/>
    <s v="北九州OLC結成40周年記念平尾台大会"/>
    <s v="福岡"/>
    <s v="40"/>
    <x v="25"/>
    <x v="0"/>
    <x v="41"/>
    <n v="1"/>
  </r>
  <r>
    <s v="20130929F"/>
    <n v="20130929"/>
    <n v="20130929"/>
    <d v="2013-09-29T00:00:00"/>
    <s v="OL"/>
    <s v="_"/>
    <s v="_"/>
    <s v="_"/>
    <s v="_"/>
    <s v="_"/>
    <s v="高塔山公園大会"/>
    <s v="福岡"/>
    <s v="40"/>
    <x v="25"/>
    <x v="0"/>
    <x v="41"/>
    <n v="1"/>
  </r>
  <r>
    <s v="20131020F"/>
    <n v="20131020"/>
    <n v="20131020"/>
    <d v="2013-10-20T00:00:00"/>
    <s v="OL"/>
    <s v="_"/>
    <s v="_"/>
    <s v="_"/>
    <s v="_"/>
    <s v="_"/>
    <s v="第51回北九州市民体育祭大会"/>
    <s v="福岡"/>
    <s v="40"/>
    <x v="25"/>
    <x v="0"/>
    <x v="41"/>
    <n v="1"/>
  </r>
  <r>
    <s v="20131124C"/>
    <n v="20131124"/>
    <n v="20131124"/>
    <d v="2013-11-24T00:00:00"/>
    <s v="OL"/>
    <s v="_"/>
    <s v="_"/>
    <s v="_"/>
    <s v="_"/>
    <s v="_"/>
    <s v="スポーツフェスタふくおか大会"/>
    <s v="福岡"/>
    <s v="40"/>
    <x v="25"/>
    <x v="0"/>
    <x v="41"/>
    <n v="1"/>
  </r>
  <r>
    <s v="20130512C"/>
    <n v="20130512"/>
    <n v="20130512"/>
    <s v="2013/5下旬"/>
    <s v="OL"/>
    <s v="_"/>
    <s v="_"/>
    <s v="_"/>
    <s v="_"/>
    <s v="_"/>
    <s v="佐賀県さわやかスポレク大会"/>
    <s v="佐賀"/>
    <s v="41"/>
    <x v="33"/>
    <x v="0"/>
    <x v="41"/>
    <n v="1"/>
  </r>
  <r>
    <s v="20130526E"/>
    <n v="20130526"/>
    <n v="20130526"/>
    <d v="2013-05-26T00:00:00"/>
    <s v="OL"/>
    <s v="_"/>
    <s v="_"/>
    <s v="_"/>
    <s v="_"/>
    <s v="_"/>
    <s v="第17回佐賀県さわやかスポレク大会"/>
    <s v="佐賀"/>
    <s v="41"/>
    <x v="33"/>
    <x v="0"/>
    <x v="41"/>
    <n v="1"/>
  </r>
  <r>
    <s v="20131201C"/>
    <n v="20131201"/>
    <n v="20131201"/>
    <d v="2013-12-01T00:00:00"/>
    <s v="OL"/>
    <s v="_"/>
    <s v="_"/>
    <s v="_"/>
    <s v="_"/>
    <s v="_"/>
    <s v="第28回佐賀県大会"/>
    <s v="佐賀"/>
    <s v="41"/>
    <x v="33"/>
    <x v="0"/>
    <x v="41"/>
    <n v="1"/>
  </r>
  <r>
    <s v="20140427B"/>
    <n v="20140427"/>
    <n v="20140427"/>
    <d v="2014-04-27T00:00:00"/>
    <s v="OL"/>
    <s v="_"/>
    <s v="_"/>
    <s v="_"/>
    <s v="_"/>
    <s v="_"/>
    <s v="Park-O北海道第1戦恵庭市"/>
    <s v="北海道"/>
    <s v="01"/>
    <x v="18"/>
    <x v="0"/>
    <x v="42"/>
    <n v="1"/>
  </r>
  <r>
    <s v="20140518I"/>
    <n v="20140518"/>
    <n v="20140518"/>
    <d v="2014-05-18T00:00:00"/>
    <s v="OL"/>
    <s v="_"/>
    <s v="_"/>
    <s v="_"/>
    <s v="_"/>
    <s v="_"/>
    <s v="北海道協会大会"/>
    <s v="北海道"/>
    <s v="01"/>
    <x v="18"/>
    <x v="0"/>
    <x v="42"/>
    <n v="1"/>
  </r>
  <r>
    <s v="20140622B"/>
    <n v="20140622"/>
    <n v="20140622"/>
    <d v="2014-06-22T00:00:00"/>
    <s v="OL"/>
    <s v="_"/>
    <s v="_"/>
    <s v="_"/>
    <s v="_"/>
    <s v="_"/>
    <s v="Park-O北海道第2戦札幌市"/>
    <s v="北海道"/>
    <s v="01"/>
    <x v="18"/>
    <x v="0"/>
    <x v="42"/>
    <n v="1"/>
  </r>
  <r>
    <s v="20140803C"/>
    <n v="20140803"/>
    <n v="20140803"/>
    <d v="2014-08-03T00:00:00"/>
    <s v="OL"/>
    <s v="_"/>
    <s v="_"/>
    <s v="_"/>
    <s v="_"/>
    <s v="_"/>
    <s v="Park-O北海道第3戦北広島市"/>
    <s v="北海道"/>
    <s v="01"/>
    <x v="18"/>
    <x v="0"/>
    <x v="42"/>
    <n v="1"/>
  </r>
  <r>
    <s v="20140824B"/>
    <n v="20140824"/>
    <n v="20140824"/>
    <d v="2014-08-24T00:00:00"/>
    <s v="OL"/>
    <s v="_"/>
    <s v="_"/>
    <s v="_"/>
    <s v="_"/>
    <s v="_"/>
    <s v="第36回共和町大会"/>
    <s v="北海道"/>
    <s v="01"/>
    <x v="18"/>
    <x v="0"/>
    <x v="42"/>
    <n v="1"/>
  </r>
  <r>
    <s v="20140927D"/>
    <n v="20140927"/>
    <n v="20140927"/>
    <d v="2014-09-27T00:00:00"/>
    <s v="OL"/>
    <s v="_"/>
    <s v="_"/>
    <s v="_"/>
    <s v="_"/>
    <s v="_"/>
    <s v="第21回札幌OLC大会"/>
    <s v="北海道"/>
    <s v="01"/>
    <x v="18"/>
    <x v="0"/>
    <x v="42"/>
    <n v="1"/>
  </r>
  <r>
    <s v="20140928G"/>
    <n v="20140928"/>
    <n v="20140928"/>
    <d v="2014-09-28T00:00:00"/>
    <s v="OL"/>
    <s v="_"/>
    <s v="_"/>
    <s v="_"/>
    <s v="_"/>
    <s v="_"/>
    <s v="第36回北海道大学大会"/>
    <s v="北海道"/>
    <s v="01"/>
    <x v="18"/>
    <x v="0"/>
    <x v="42"/>
    <n v="1"/>
  </r>
  <r>
    <s v="20141013C"/>
    <n v="20141013"/>
    <n v="20141013"/>
    <d v="2014-10-13T00:00:00"/>
    <s v="OL"/>
    <s v="_"/>
    <s v="_"/>
    <s v="_"/>
    <s v="_"/>
    <s v="_"/>
    <s v="登別市民大会大会"/>
    <s v="北海道"/>
    <s v="01"/>
    <x v="18"/>
    <x v="0"/>
    <x v="42"/>
    <n v="1"/>
  </r>
  <r>
    <s v="20141115E"/>
    <n v="20141115"/>
    <n v="20141115"/>
    <d v="2014-11-15T00:00:00"/>
    <s v="OL"/>
    <s v="_"/>
    <s v="_"/>
    <s v="_"/>
    <s v="_"/>
    <s v="_"/>
    <s v="Park-O北海道第4戦ルスツリゾート"/>
    <s v="北海道"/>
    <s v="01"/>
    <x v="18"/>
    <x v="0"/>
    <x v="42"/>
    <n v="1"/>
  </r>
  <r>
    <s v="20141116D"/>
    <n v="20141116"/>
    <n v="20141116"/>
    <d v="2014-11-16T00:00:00"/>
    <s v="OL"/>
    <s v="_"/>
    <s v="_"/>
    <s v="_"/>
    <s v="_"/>
    <s v="_"/>
    <s v="Park-O北海道第5戦札幌市"/>
    <s v="北海道"/>
    <s v="01"/>
    <x v="18"/>
    <x v="0"/>
    <x v="42"/>
    <n v="1"/>
  </r>
  <r>
    <s v="20140705E"/>
    <n v="20140705"/>
    <n v="20140705"/>
    <d v="2014-07-05T00:00:00"/>
    <s v="OL"/>
    <s v="_"/>
    <s v="_"/>
    <s v="s"/>
    <s v="_"/>
    <s v="_"/>
    <s v="青森県民スポレク弘前城公園大会"/>
    <s v="青森"/>
    <s v="02"/>
    <x v="35"/>
    <x v="0"/>
    <x v="42"/>
    <n v="1"/>
  </r>
  <r>
    <s v="20141004B"/>
    <n v="20141004"/>
    <n v="20141005"/>
    <s v="2014/10/4-5"/>
    <s v="OL"/>
    <s v="_"/>
    <s v="_"/>
    <s v="_"/>
    <s v="_"/>
    <s v="_"/>
    <s v="青い森うみねこ2daysスプリントＯ種差海岸"/>
    <s v="青森"/>
    <s v="02"/>
    <x v="35"/>
    <x v="0"/>
    <x v="42"/>
    <n v="2"/>
  </r>
  <r>
    <s v="20140719B"/>
    <n v="20140719"/>
    <n v="20140720"/>
    <s v="2014/7/19-20"/>
    <s v="OL"/>
    <s v="_"/>
    <s v="_"/>
    <s v="_"/>
    <s v="_"/>
    <s v="_"/>
    <s v="じゃじゃじゃOC2days(in安比)"/>
    <s v="岩手"/>
    <s v="03"/>
    <x v="30"/>
    <x v="0"/>
    <x v="42"/>
    <n v="2"/>
  </r>
  <r>
    <s v="20141025G"/>
    <n v="20141025"/>
    <n v="20141025"/>
    <d v="2014-10-25T00:00:00"/>
    <s v="OL"/>
    <s v="_"/>
    <s v="_"/>
    <s v="_"/>
    <s v="_"/>
    <s v="_"/>
    <s v="第8回岩手大学・岩手県立大学大会前日大会"/>
    <s v="岩手"/>
    <s v="03"/>
    <x v="30"/>
    <x v="0"/>
    <x v="42"/>
    <n v="1"/>
  </r>
  <r>
    <s v="20141026E"/>
    <n v="20141026"/>
    <n v="20141026"/>
    <d v="2014-10-26T00:00:00"/>
    <s v="OL"/>
    <s v="_"/>
    <s v="_"/>
    <s v="_"/>
    <s v="_"/>
    <s v="_"/>
    <s v="第8回岩手大学・岩手県立大学大会兼第20回北海道・東北選手権"/>
    <s v="岩手"/>
    <s v="03"/>
    <x v="30"/>
    <x v="0"/>
    <x v="42"/>
    <n v="1"/>
  </r>
  <r>
    <s v="20141101F"/>
    <n v="20141101"/>
    <n v="20141101"/>
    <d v="2014-11-01T00:00:00"/>
    <s v="OL"/>
    <s v="_"/>
    <s v="_"/>
    <s v="_"/>
    <s v="_"/>
    <s v="_"/>
    <s v="岩手県大杯"/>
    <s v="岩手"/>
    <s v="03"/>
    <x v="30"/>
    <x v="0"/>
    <x v="42"/>
    <n v="1"/>
  </r>
  <r>
    <s v="20140907A"/>
    <n v="20140907"/>
    <n v="20140907"/>
    <d v="2014-09-07T00:00:00"/>
    <s v="OL"/>
    <s v="_"/>
    <s v="_"/>
    <s v="_"/>
    <s v="_"/>
    <s v="_"/>
    <s v="第37回東北大大会、前日大会"/>
    <s v="宮城"/>
    <s v="04"/>
    <x v="32"/>
    <x v="0"/>
    <x v="42"/>
    <n v="1"/>
  </r>
  <r>
    <s v="20140713D"/>
    <n v="20140713"/>
    <n v="20140713"/>
    <d v="2014-07-13T00:00:00"/>
    <s v="OL"/>
    <s v="_"/>
    <s v="_"/>
    <s v="_"/>
    <s v="_"/>
    <s v="_"/>
    <s v="オリエンテーリング体験イベント"/>
    <s v="秋田"/>
    <s v="05"/>
    <x v="36"/>
    <x v="0"/>
    <x v="42"/>
    <n v="1"/>
  </r>
  <r>
    <s v="20140628A"/>
    <n v="20140628"/>
    <n v="20140629"/>
    <s v="2014/6/28-29"/>
    <s v="OL"/>
    <s v="_"/>
    <s v="_"/>
    <s v="_"/>
    <s v="_"/>
    <s v="_"/>
    <s v="第15回さくらんぼ争奪大会"/>
    <s v="山形"/>
    <s v="06"/>
    <x v="38"/>
    <x v="0"/>
    <x v="42"/>
    <n v="2"/>
  </r>
  <r>
    <s v="20140302F"/>
    <n v="20140302"/>
    <n v="20140302"/>
    <d v="2014-03-02T00:00:00"/>
    <s v="OL"/>
    <s v="_"/>
    <s v="_"/>
    <s v="_"/>
    <s v="_"/>
    <s v="_"/>
    <s v="第38回福島市大会"/>
    <s v="福島"/>
    <s v="07"/>
    <x v="10"/>
    <x v="0"/>
    <x v="42"/>
    <n v="1"/>
  </r>
  <r>
    <s v="20140608D"/>
    <n v="20140608"/>
    <n v="20140608"/>
    <d v="2014-06-08T00:00:00"/>
    <s v="OL"/>
    <s v="_"/>
    <s v="_"/>
    <s v="s"/>
    <s v="_"/>
    <s v="_"/>
    <s v="第13回あだたら高原大会兼第25回福島県選手権"/>
    <s v="福島"/>
    <s v="07"/>
    <x v="10"/>
    <x v="0"/>
    <x v="42"/>
    <n v="1"/>
  </r>
  <r>
    <s v="20140713E"/>
    <n v="20140713"/>
    <n v="20140713"/>
    <d v="2014-07-13T00:00:00"/>
    <s v="OL"/>
    <s v="_"/>
    <s v="_"/>
    <s v="_"/>
    <s v="_"/>
    <s v="_"/>
    <s v="第67回福島県総合体育大会"/>
    <s v="福島"/>
    <s v="07"/>
    <x v="10"/>
    <x v="0"/>
    <x v="42"/>
    <n v="1"/>
  </r>
  <r>
    <s v="20141116C"/>
    <n v="20141116"/>
    <n v="20141116"/>
    <d v="2014-11-16T00:00:00"/>
    <s v="OL"/>
    <s v="_"/>
    <s v="_"/>
    <s v="_"/>
    <s v="_"/>
    <s v="_"/>
    <s v="第54回二本松大会"/>
    <s v="福島"/>
    <s v="07"/>
    <x v="10"/>
    <x v="0"/>
    <x v="42"/>
    <n v="1"/>
  </r>
  <r>
    <s v="20140920C"/>
    <n v="20140920"/>
    <n v="20140920"/>
    <d v="2014-09-20T00:00:00"/>
    <s v="OL"/>
    <s v="_&amp;T"/>
    <s v="_"/>
    <s v="_&amp;s"/>
    <s v="_"/>
    <s v="_"/>
    <s v="第68回全国レク大会2014福島"/>
    <s v="福島"/>
    <s v="07"/>
    <x v="10"/>
    <x v="0"/>
    <x v="42"/>
    <n v="1"/>
  </r>
  <r>
    <s v="20140126D"/>
    <n v="20140126"/>
    <n v="20140126"/>
    <d v="2014-01-26T00:00:00"/>
    <s v="OL"/>
    <s v="_"/>
    <s v="_"/>
    <s v="_"/>
    <s v="_"/>
    <s v="_"/>
    <s v="桜川市大会"/>
    <s v="茨城"/>
    <s v="08"/>
    <x v="11"/>
    <x v="0"/>
    <x v="42"/>
    <n v="1"/>
  </r>
  <r>
    <s v="20140208B"/>
    <n v="20140208"/>
    <n v="20140208"/>
    <d v="2014-02-08T00:00:00"/>
    <s v="OL"/>
    <s v="_"/>
    <s v="_"/>
    <s v="_"/>
    <s v="_"/>
    <s v="_"/>
    <s v="関東パークOツァーin七つ洞公園"/>
    <s v="茨城"/>
    <s v="08"/>
    <x v="11"/>
    <x v="0"/>
    <x v="42"/>
    <n v="1"/>
  </r>
  <r>
    <s v="20140302B"/>
    <n v="20140302"/>
    <n v="20140302"/>
    <d v="2014-03-02T00:00:00"/>
    <s v="OL"/>
    <s v="_"/>
    <s v="_"/>
    <s v="_"/>
    <s v="_"/>
    <s v="_"/>
    <s v="八郷総合運動公園大会"/>
    <s v="茨城"/>
    <s v="08"/>
    <x v="11"/>
    <x v="0"/>
    <x v="42"/>
    <n v="1"/>
  </r>
  <r>
    <s v="20140518K"/>
    <n v="20140518"/>
    <n v="20140518"/>
    <d v="2014-05-18T00:00:00"/>
    <s v="OL"/>
    <s v="_"/>
    <s v="_"/>
    <s v="_"/>
    <s v="_"/>
    <s v="_"/>
    <s v="元気水戸大会2014"/>
    <s v="茨城"/>
    <s v="08"/>
    <x v="11"/>
    <x v="0"/>
    <x v="42"/>
    <n v="1"/>
  </r>
  <r>
    <s v="20140831B"/>
    <n v="20140831"/>
    <n v="20140831"/>
    <d v="2014-08-31T00:00:00"/>
    <s v="OL"/>
    <s v="_"/>
    <s v="_"/>
    <s v="_"/>
    <s v="_"/>
    <s v="_"/>
    <s v="洞峰・赤塚公園オリエンテーリングの集い"/>
    <s v="茨城"/>
    <s v="08"/>
    <x v="11"/>
    <x v="0"/>
    <x v="42"/>
    <n v="1"/>
  </r>
  <r>
    <s v="20140928H"/>
    <n v="20140928"/>
    <n v="20140928"/>
    <d v="2014-09-28T00:00:00"/>
    <s v="OL"/>
    <s v="_"/>
    <s v="_"/>
    <s v="_"/>
    <s v="_"/>
    <s v="_"/>
    <s v="第26回東工大OLT杯"/>
    <s v="茨城"/>
    <s v="08"/>
    <x v="11"/>
    <x v="0"/>
    <x v="42"/>
    <n v="1"/>
  </r>
  <r>
    <s v="20141026G"/>
    <n v="20141026"/>
    <n v="20141026"/>
    <d v="2014-10-26T00:00:00"/>
    <s v="OL"/>
    <s v="_"/>
    <s v="_"/>
    <s v="_"/>
    <s v="_"/>
    <s v="_"/>
    <s v="平成26年度常陸風土記の丘大会"/>
    <s v="茨城"/>
    <s v="08"/>
    <x v="11"/>
    <x v="0"/>
    <x v="42"/>
    <n v="1"/>
  </r>
  <r>
    <s v="20141109B"/>
    <n v="20141109"/>
    <n v="20141109"/>
    <d v="2014-11-09T00:00:00"/>
    <s v="OL"/>
    <s v="_"/>
    <s v="_"/>
    <s v="_"/>
    <s v="_"/>
    <s v="_"/>
    <s v="第53回水戸市体育祭大会"/>
    <s v="茨城"/>
    <s v="08"/>
    <x v="11"/>
    <x v="0"/>
    <x v="42"/>
    <n v="1"/>
  </r>
  <r>
    <s v="20140307A"/>
    <n v="20140306"/>
    <n v="20140309"/>
    <s v="2014/3/6-9"/>
    <s v="OL"/>
    <s v="_"/>
    <s v="_"/>
    <s v="_"/>
    <s v="_"/>
    <s v="_"/>
    <s v="インカレミドル＆リレー2013"/>
    <s v="栃木"/>
    <s v="09"/>
    <x v="7"/>
    <x v="0"/>
    <x v="42"/>
    <n v="4"/>
  </r>
  <r>
    <s v="20140817B"/>
    <n v="20140817"/>
    <n v="20140817"/>
    <d v="2014-08-17T00:00:00"/>
    <s v="OL"/>
    <s v="_"/>
    <s v="_"/>
    <s v="_"/>
    <s v="_"/>
    <s v="_"/>
    <s v="北東インカレ2014"/>
    <s v="栃木"/>
    <s v="09"/>
    <x v="7"/>
    <x v="0"/>
    <x v="42"/>
    <n v="1"/>
  </r>
  <r>
    <s v="20140316D"/>
    <n v="20140316"/>
    <n v="20140316"/>
    <d v="2014-03-16T00:00:00"/>
    <s v="OL"/>
    <s v="_"/>
    <s v="_"/>
    <s v="s&amp;o"/>
    <s v="_"/>
    <s v="_"/>
    <s v="第23回高崎大会"/>
    <s v="群馬"/>
    <s v="10"/>
    <x v="20"/>
    <x v="0"/>
    <x v="42"/>
    <n v="1"/>
  </r>
  <r>
    <s v="20140525C"/>
    <n v="20140525"/>
    <n v="20140525"/>
    <d v="2014-05-25T00:00:00"/>
    <s v="OL"/>
    <s v="_"/>
    <s v="_"/>
    <s v="s"/>
    <s v="_"/>
    <s v="_"/>
    <s v="群馬県民大会兼第43回太田市民大会"/>
    <s v="群馬"/>
    <s v="10"/>
    <x v="20"/>
    <x v="0"/>
    <x v="42"/>
    <n v="1"/>
  </r>
  <r>
    <s v="20140601A"/>
    <n v="20140601"/>
    <n v="20140601"/>
    <d v="2014-06-01T00:00:00"/>
    <s v="OL"/>
    <s v="_"/>
    <s v="_"/>
    <s v="_"/>
    <s v="_"/>
    <s v="_"/>
    <s v="第36回東大OLK大会"/>
    <s v="群馬"/>
    <s v="10"/>
    <x v="20"/>
    <x v="0"/>
    <x v="42"/>
    <n v="1"/>
  </r>
  <r>
    <s v="20141005C"/>
    <n v="20141005"/>
    <n v="20141005"/>
    <d v="2014-10-05T00:00:00"/>
    <s v="OL"/>
    <s v="_"/>
    <s v="_"/>
    <s v="_"/>
    <s v="_"/>
    <s v="_"/>
    <s v="第41回前橋市民大会"/>
    <s v="群馬"/>
    <s v="10"/>
    <x v="20"/>
    <x v="0"/>
    <x v="42"/>
    <n v="1"/>
  </r>
  <r>
    <s v="20140104A"/>
    <n v="20140104"/>
    <n v="20140104"/>
    <d v="2014-01-04T00:00:00"/>
    <s v="OL"/>
    <s v="_"/>
    <s v="_"/>
    <s v="_"/>
    <s v="_"/>
    <s v="_"/>
    <s v="お正月O"/>
    <s v="埼玉"/>
    <s v="11"/>
    <x v="0"/>
    <x v="0"/>
    <x v="42"/>
    <n v="1"/>
  </r>
  <r>
    <s v="20140111A"/>
    <n v="20140111"/>
    <n v="20140112"/>
    <s v="2014/1/11-12"/>
    <s v="OL"/>
    <s v="_"/>
    <s v="_"/>
    <s v="_"/>
    <s v="_"/>
    <s v="_"/>
    <s v="みちの会40周年記念2日間大会兼関東パークOツァー"/>
    <s v="埼玉"/>
    <s v="11"/>
    <x v="0"/>
    <x v="0"/>
    <x v="42"/>
    <n v="2"/>
  </r>
  <r>
    <s v="20140301B"/>
    <n v="20140503"/>
    <n v="20140503"/>
    <d v="2014-05-03T00:00:00"/>
    <s v="OL"/>
    <s v="_"/>
    <s v="_"/>
    <s v="_"/>
    <s v="_"/>
    <s v="_"/>
    <s v="[JOA:S]第64回上尾OLC大会inよしみ"/>
    <s v="埼玉"/>
    <s v="11"/>
    <x v="0"/>
    <x v="0"/>
    <x v="42"/>
    <n v="1"/>
  </r>
  <r>
    <s v="20140316A"/>
    <n v="20140316"/>
    <n v="20140316"/>
    <d v="2014-03-16T00:00:00"/>
    <s v="OL"/>
    <s v="_"/>
    <s v="_"/>
    <s v="r"/>
    <s v="_"/>
    <s v="_"/>
    <s v="第18回クラブ対抗リレー"/>
    <s v="埼玉"/>
    <s v="11"/>
    <x v="0"/>
    <x v="0"/>
    <x v="42"/>
    <n v="1"/>
  </r>
  <r>
    <s v="20140413F"/>
    <n v="20140413"/>
    <n v="20140413"/>
    <d v="2014-04-13T00:00:00"/>
    <s v="OL"/>
    <s v="_"/>
    <s v="_"/>
    <s v="_"/>
    <s v="_"/>
    <s v="B"/>
    <s v="森林公園OLを楽しもう"/>
    <s v="埼玉"/>
    <s v="11"/>
    <x v="0"/>
    <x v="0"/>
    <x v="42"/>
    <n v="1"/>
  </r>
  <r>
    <s v="20140420B"/>
    <n v="20140420"/>
    <n v="20140420"/>
    <d v="2014-04-20T00:00:00"/>
    <s v="OL"/>
    <s v="_"/>
    <s v="_"/>
    <s v="_"/>
    <s v="_"/>
    <s v="_"/>
    <s v="第11回茶の里いるま大会"/>
    <s v="埼玉"/>
    <s v="11"/>
    <x v="0"/>
    <x v="0"/>
    <x v="42"/>
    <n v="1"/>
  </r>
  <r>
    <s v="20140504B"/>
    <n v="20140504"/>
    <n v="20140504"/>
    <d v="2014-05-04T00:00:00"/>
    <s v="OL"/>
    <s v="_"/>
    <s v="_"/>
    <s v="_"/>
    <s v="_"/>
    <s v="B"/>
    <s v="森林公園OLを楽しもう"/>
    <s v="埼玉"/>
    <s v="11"/>
    <x v="0"/>
    <x v="0"/>
    <x v="42"/>
    <n v="1"/>
  </r>
  <r>
    <s v="20140518A"/>
    <n v="20140518"/>
    <n v="20140518"/>
    <d v="2014-05-18T00:00:00"/>
    <s v="OL"/>
    <s v="_"/>
    <s v="_"/>
    <s v="_"/>
    <s v="_"/>
    <s v="_"/>
    <s v="第27回埼玉県民大会"/>
    <s v="埼玉"/>
    <s v="11"/>
    <x v="0"/>
    <x v="0"/>
    <x v="42"/>
    <n v="1"/>
  </r>
  <r>
    <s v="20140525B"/>
    <n v="20140525"/>
    <n v="20140525"/>
    <d v="2014-05-25T00:00:00"/>
    <s v="OL"/>
    <s v="_"/>
    <s v="_"/>
    <s v="_"/>
    <s v="_"/>
    <s v="_"/>
    <s v="第13回東京OLクラブ・ベテランズ大会"/>
    <s v="埼玉"/>
    <s v="11"/>
    <x v="0"/>
    <x v="0"/>
    <x v="42"/>
    <n v="1"/>
  </r>
  <r>
    <s v="20140607B"/>
    <n v="20140607"/>
    <n v="20140607"/>
    <d v="2014-06-07T00:00:00"/>
    <s v="OL"/>
    <s v="_"/>
    <s v="_"/>
    <s v="_"/>
    <s v="_"/>
    <s v="B"/>
    <s v="森林公園OLを楽しもう"/>
    <s v="埼玉"/>
    <s v="11"/>
    <x v="0"/>
    <x v="0"/>
    <x v="42"/>
    <n v="1"/>
  </r>
  <r>
    <s v="20140608B"/>
    <n v="20140608"/>
    <n v="20140608"/>
    <d v="2014-06-08T00:00:00"/>
    <s v="OL"/>
    <s v="_"/>
    <s v="_"/>
    <s v="_"/>
    <s v="_"/>
    <s v="_"/>
    <s v="第7回農大三高大会"/>
    <s v="埼玉"/>
    <s v="11"/>
    <x v="0"/>
    <x v="0"/>
    <x v="42"/>
    <n v="1"/>
  </r>
  <r>
    <s v="20140615A"/>
    <n v="20140615"/>
    <n v="20140615"/>
    <d v="2014-06-15T00:00:00"/>
    <s v="OL"/>
    <s v="_"/>
    <s v="_"/>
    <s v="_"/>
    <s v="_"/>
    <s v="_"/>
    <s v="関東パークO_KASEI大会"/>
    <s v="埼玉"/>
    <s v="11"/>
    <x v="0"/>
    <x v="0"/>
    <x v="42"/>
    <n v="1"/>
  </r>
  <r>
    <s v="20140726A"/>
    <n v="20140726"/>
    <n v="20140726"/>
    <d v="2014-07-26T00:00:00"/>
    <s v="OL"/>
    <s v="_"/>
    <s v="_"/>
    <s v="s"/>
    <s v="_"/>
    <s v="_"/>
    <s v="森林公園ナイトO"/>
    <s v="埼玉"/>
    <s v="11"/>
    <x v="0"/>
    <x v="0"/>
    <x v="42"/>
    <n v="1"/>
  </r>
  <r>
    <s v="20140727B"/>
    <n v="20140727"/>
    <n v="20140727"/>
    <d v="2014-07-27T00:00:00"/>
    <s v="OL"/>
    <s v="_"/>
    <s v="_"/>
    <s v="_"/>
    <s v="_"/>
    <s v="B"/>
    <s v="森林公園OLを楽しもう"/>
    <s v="埼玉"/>
    <s v="11"/>
    <x v="0"/>
    <x v="0"/>
    <x v="42"/>
    <n v="1"/>
  </r>
  <r>
    <s v="20140917A"/>
    <n v="20140917"/>
    <n v="20140917"/>
    <d v="2014-09-17T00:00:00"/>
    <s v="OL"/>
    <s v="_"/>
    <s v="_"/>
    <s v="_"/>
    <s v="_"/>
    <s v="_"/>
    <s v="関東学連新人戦"/>
    <s v="埼玉"/>
    <s v="11"/>
    <x v="0"/>
    <x v="0"/>
    <x v="42"/>
    <n v="1"/>
  </r>
  <r>
    <s v="20140921C"/>
    <n v="20140921"/>
    <n v="20140921"/>
    <d v="2014-09-21T00:00:00"/>
    <s v="OL"/>
    <s v="_"/>
    <s v="_"/>
    <s v="_"/>
    <s v="_"/>
    <s v="B"/>
    <s v="森林公園OLを楽しもう"/>
    <s v="埼玉"/>
    <s v="11"/>
    <x v="0"/>
    <x v="0"/>
    <x v="42"/>
    <n v="1"/>
  </r>
  <r>
    <s v="20140921D"/>
    <n v="20140921"/>
    <n v="20140921"/>
    <d v="2014-09-21T00:00:00"/>
    <s v="OL"/>
    <s v="_"/>
    <s v="_"/>
    <s v="s"/>
    <s v="_"/>
    <s v="_"/>
    <s v="七国峠スコアO大会"/>
    <s v="埼玉"/>
    <s v="11"/>
    <x v="0"/>
    <x v="0"/>
    <x v="42"/>
    <n v="1"/>
  </r>
  <r>
    <s v="20141012A"/>
    <n v="20141012"/>
    <n v="20141012"/>
    <d v="2014-10-12T00:00:00"/>
    <s v="OL"/>
    <s v="_"/>
    <s v="_"/>
    <s v="_"/>
    <s v="_"/>
    <s v="B"/>
    <s v="森林公園OLを楽しもう"/>
    <s v="埼玉"/>
    <s v="11"/>
    <x v="0"/>
    <x v="0"/>
    <x v="42"/>
    <n v="1"/>
  </r>
  <r>
    <s v="20141026B"/>
    <n v="20141026"/>
    <n v="20141026"/>
    <d v="2014-10-26T00:00:00"/>
    <s v="OL"/>
    <s v="_"/>
    <s v="_"/>
    <s v="_"/>
    <s v="_"/>
    <s v="_"/>
    <s v="関東パークOin智光山公園"/>
    <s v="埼玉"/>
    <s v="11"/>
    <x v="0"/>
    <x v="0"/>
    <x v="42"/>
    <n v="1"/>
  </r>
  <r>
    <s v="20141109A"/>
    <n v="20141109"/>
    <n v="20141109"/>
    <d v="2014-11-09T00:00:00"/>
    <s v="OL"/>
    <s v="_"/>
    <s v="_"/>
    <s v="_"/>
    <s v="_"/>
    <s v="_"/>
    <s v="[JOA]第3回全日本ミドル大会併設第30回埼玉県協会大会"/>
    <s v="埼玉"/>
    <s v="11"/>
    <x v="0"/>
    <x v="0"/>
    <x v="42"/>
    <n v="1"/>
  </r>
  <r>
    <s v="20141215A"/>
    <n v="20141215"/>
    <n v="20141215"/>
    <d v="2014-12-15T00:00:00"/>
    <s v="OL"/>
    <s v="_"/>
    <s v="_"/>
    <s v="_"/>
    <s v="_"/>
    <s v="_"/>
    <s v="農大三高大会"/>
    <s v="埼玉"/>
    <s v="11"/>
    <x v="0"/>
    <x v="0"/>
    <x v="42"/>
    <n v="1"/>
  </r>
  <r>
    <s v="20140126B"/>
    <n v="20140126"/>
    <n v="20140126"/>
    <d v="2014-01-26T00:00:00"/>
    <s v="OL"/>
    <s v="_"/>
    <s v="_"/>
    <s v="_"/>
    <s v="_"/>
    <s v="_"/>
    <s v="[JOA:S]第33回京葉OLクラブ大会兼関東パークOツァー"/>
    <s v="千葉"/>
    <s v="12"/>
    <x v="4"/>
    <x v="0"/>
    <x v="42"/>
    <n v="1"/>
  </r>
  <r>
    <s v="20140202B"/>
    <n v="20140202"/>
    <n v="20140202"/>
    <d v="2014-02-02T00:00:00"/>
    <s v="OL"/>
    <s v="_"/>
    <s v="_"/>
    <s v="_"/>
    <s v="_"/>
    <s v="_"/>
    <s v="関東パークOツァーin昭和の森"/>
    <s v="千葉"/>
    <s v="12"/>
    <x v="4"/>
    <x v="0"/>
    <x v="42"/>
    <n v="1"/>
  </r>
  <r>
    <s v="20141130A"/>
    <n v="20141130"/>
    <n v="20141130"/>
    <d v="2014-11-30T00:00:00"/>
    <s v="OL"/>
    <s v="_"/>
    <s v="_"/>
    <s v="_"/>
    <s v="_"/>
    <s v="_"/>
    <s v="[JOA:S]第34回京葉OLクラブ大会&lt;font color=red&gt;中止&lt;/font&gt;"/>
    <s v="千葉"/>
    <s v="12"/>
    <x v="4"/>
    <x v="0"/>
    <x v="42"/>
    <n v="1"/>
  </r>
  <r>
    <s v="20140102A"/>
    <n v="20140102"/>
    <n v="20140102"/>
    <d v="2014-01-02T00:00:00"/>
    <s v="OL"/>
    <s v="_"/>
    <s v="_"/>
    <s v="_"/>
    <s v="_"/>
    <s v="_"/>
    <s v="第30回七福神OL大会"/>
    <s v="東京"/>
    <s v="13"/>
    <x v="5"/>
    <x v="0"/>
    <x v="42"/>
    <n v="1"/>
  </r>
  <r>
    <s v="20140105B"/>
    <n v="20140105"/>
    <n v="20140105"/>
    <d v="2014-01-05T00:00:00"/>
    <s v="OL"/>
    <s v="_"/>
    <s v="_"/>
    <s v="_"/>
    <s v="_"/>
    <s v="_"/>
    <s v="第2回お父さん杯"/>
    <s v="東京"/>
    <s v="13"/>
    <x v="5"/>
    <x v="0"/>
    <x v="42"/>
    <n v="1"/>
  </r>
  <r>
    <s v="20140119A"/>
    <n v="20140119"/>
    <n v="20140119"/>
    <d v="2014-01-19T00:00:00"/>
    <s v="OL"/>
    <s v="_"/>
    <s v="_"/>
    <s v="_"/>
    <s v="_"/>
    <s v="_"/>
    <s v="第31回ジュニアチャンピオン大会"/>
    <s v="東京"/>
    <s v="13"/>
    <x v="5"/>
    <x v="0"/>
    <x v="42"/>
    <n v="1"/>
  </r>
  <r>
    <s v="20140125B"/>
    <n v="20140125"/>
    <n v="20140125"/>
    <d v="2014-01-25T00:00:00"/>
    <s v="OL"/>
    <s v="_"/>
    <s v="_"/>
    <s v="_"/>
    <s v="_"/>
    <s v="_"/>
    <s v="東工大スプリント兼関東パークOツァー"/>
    <s v="東京"/>
    <s v="13"/>
    <x v="5"/>
    <x v="0"/>
    <x v="42"/>
    <n v="1"/>
  </r>
  <r>
    <s v="20140215D"/>
    <n v="20140215"/>
    <n v="20140215"/>
    <d v="2014-02-15T00:00:00"/>
    <s v="OL"/>
    <s v="_"/>
    <s v="_"/>
    <s v="_"/>
    <s v="_"/>
    <s v="_"/>
    <s v="2013年度関東学連定例戦&lt;font color=red&gt;＜雪のため中止＞&lt;/font&gt;"/>
    <s v="東京"/>
    <s v="13"/>
    <x v="5"/>
    <x v="0"/>
    <x v="42"/>
    <n v="1"/>
  </r>
  <r>
    <s v="20140524B"/>
    <n v="20140524"/>
    <n v="20140524"/>
    <d v="2014-05-24T00:00:00"/>
    <s v="OL&amp;ORR"/>
    <s v="_"/>
    <s v="_"/>
    <s v="_"/>
    <s v="_"/>
    <s v="_"/>
    <s v="フォトスコアO西葛西大会"/>
    <s v="東京"/>
    <s v="13"/>
    <x v="5"/>
    <x v="0"/>
    <x v="42"/>
    <n v="1"/>
  </r>
  <r>
    <s v="20140525G"/>
    <n v="20140525"/>
    <n v="20140525"/>
    <d v="2014-05-25T00:00:00"/>
    <s v="OL"/>
    <s v="_"/>
    <s v="_"/>
    <s v="_"/>
    <s v="_"/>
    <s v="_"/>
    <s v="関東学連ペアO大会"/>
    <s v="東京"/>
    <s v="13"/>
    <x v="5"/>
    <x v="0"/>
    <x v="42"/>
    <n v="1"/>
  </r>
  <r>
    <s v="20140531C"/>
    <n v="20140531"/>
    <n v="20140531"/>
    <d v="2014-05-31T00:00:00"/>
    <s v="OL"/>
    <s v="_"/>
    <s v="_"/>
    <s v="_"/>
    <s v="_"/>
    <s v="_"/>
    <s v="関東パークＯ東大大会前日大会"/>
    <s v="東京"/>
    <s v="13"/>
    <x v="5"/>
    <x v="0"/>
    <x v="42"/>
    <n v="1"/>
  </r>
  <r>
    <s v="20140927A"/>
    <n v="20140927"/>
    <n v="20140927"/>
    <d v="2014-09-27T00:00:00"/>
    <s v="OL"/>
    <s v="_"/>
    <s v="_"/>
    <s v="_"/>
    <s v="_"/>
    <s v="_"/>
    <s v="関東パークO_都民スポレク大会"/>
    <s v="東京"/>
    <s v="13"/>
    <x v="5"/>
    <x v="0"/>
    <x v="42"/>
    <n v="1"/>
  </r>
  <r>
    <s v="20140927B"/>
    <n v="20140927"/>
    <n v="20140928"/>
    <s v="2014/9/27-28"/>
    <s v="OL&amp;ORR"/>
    <s v="_"/>
    <s v="_"/>
    <s v="_"/>
    <s v="_"/>
    <s v="_"/>
    <s v="チャレンジ！ナビ都市地形萌えスペシャルラン"/>
    <s v="東京"/>
    <s v="13"/>
    <x v="5"/>
    <x v="0"/>
    <x v="42"/>
    <n v="2"/>
  </r>
  <r>
    <s v="20141025E"/>
    <n v="20141025"/>
    <n v="20141025"/>
    <d v="2014-10-25T00:00:00"/>
    <s v="OL"/>
    <s v="_"/>
    <s v="_"/>
    <s v="_"/>
    <s v="_"/>
    <s v="_"/>
    <s v="オール早慶2014"/>
    <s v="東京"/>
    <s v="13"/>
    <x v="5"/>
    <x v="0"/>
    <x v="42"/>
    <n v="1"/>
  </r>
  <r>
    <s v="20141115D"/>
    <n v="20141115"/>
    <n v="20141115"/>
    <d v="2014-11-15T00:00:00"/>
    <s v="OL"/>
    <s v="_"/>
    <s v="_"/>
    <s v="_"/>
    <s v="_"/>
    <s v="_"/>
    <s v="本郷スプリント2014"/>
    <s v="東京"/>
    <s v="13"/>
    <x v="5"/>
    <x v="0"/>
    <x v="42"/>
    <n v="1"/>
  </r>
  <r>
    <s v="20141123A"/>
    <n v="20141123"/>
    <n v="20141123"/>
    <d v="2014-11-23T00:00:00"/>
    <s v="OL"/>
    <s v="_"/>
    <s v="_"/>
    <s v="_"/>
    <s v="_"/>
    <s v="_"/>
    <s v="[JOA:A]ジオパーク伊豆大島大会[alt se:42242][/alt]"/>
    <s v="東京"/>
    <s v="13"/>
    <x v="5"/>
    <x v="0"/>
    <x v="42"/>
    <n v="1"/>
  </r>
  <r>
    <s v="20140216A"/>
    <n v="20140216"/>
    <n v="20140216"/>
    <d v="2014-02-16T00:00:00"/>
    <s v="OL"/>
    <s v="_"/>
    <s v="_"/>
    <s v="_"/>
    <s v="_"/>
    <s v="_"/>
    <s v="関東パークOツァーin海の公園大会"/>
    <s v="神奈川"/>
    <s v="14"/>
    <x v="1"/>
    <x v="0"/>
    <x v="42"/>
    <n v="1"/>
  </r>
  <r>
    <s v="20140223A"/>
    <n v="20140223"/>
    <n v="20140223"/>
    <d v="2014-02-23T00:00:00"/>
    <s v="OL"/>
    <s v="_"/>
    <s v="_"/>
    <s v="_"/>
    <s v="_"/>
    <s v="_"/>
    <s v="第24回横浜OLクラブ大会&lt;font color=red&gt;＜中止＞&lt;/font&gt;"/>
    <s v="神奈川"/>
    <s v="14"/>
    <x v="1"/>
    <x v="0"/>
    <x v="42"/>
    <n v="1"/>
  </r>
  <r>
    <s v="20140511A"/>
    <n v="20140511"/>
    <n v="20140511"/>
    <d v="2014-05-11T00:00:00"/>
    <s v="OL"/>
    <s v="_"/>
    <s v="_"/>
    <s v="_"/>
    <s v="_"/>
    <s v="_"/>
    <s v="第33回サン・スーシ大会"/>
    <s v="神奈川"/>
    <s v="14"/>
    <x v="1"/>
    <x v="0"/>
    <x v="42"/>
    <n v="1"/>
  </r>
  <r>
    <s v="20140830C"/>
    <n v="20140830"/>
    <n v="20140830"/>
    <d v="2014-08-30T00:00:00"/>
    <s v="OL"/>
    <s v="_"/>
    <s v="_"/>
    <s v="_"/>
    <s v="_"/>
    <s v="_"/>
    <s v="スプリントイベントin岸根公園"/>
    <s v="神奈川"/>
    <s v="14"/>
    <x v="1"/>
    <x v="0"/>
    <x v="42"/>
    <n v="1"/>
  </r>
  <r>
    <s v="20141108E"/>
    <n v="20141108"/>
    <n v="20141108"/>
    <d v="2014-11-08T00:00:00"/>
    <s v="OL"/>
    <s v="_"/>
    <s v="_"/>
    <s v="s"/>
    <s v="_"/>
    <s v="B"/>
    <s v="浅間祭オリエンテーリング体験会"/>
    <s v="神奈川"/>
    <s v="14"/>
    <x v="1"/>
    <x v="0"/>
    <x v="42"/>
    <n v="1"/>
  </r>
  <r>
    <s v="20140323D"/>
    <n v="20140323"/>
    <n v="20140323"/>
    <d v="2014-03-23T00:00:00"/>
    <s v="OL"/>
    <s v="_"/>
    <s v="_"/>
    <s v="_"/>
    <s v="_"/>
    <s v="_"/>
    <s v="第1回三条市室内選手権"/>
    <s v="新潟"/>
    <s v="15"/>
    <x v="26"/>
    <x v="0"/>
    <x v="42"/>
    <n v="1"/>
  </r>
  <r>
    <s v="20141005E"/>
    <n v="20141005"/>
    <n v="20141005"/>
    <d v="2014-10-05T00:00:00"/>
    <s v="OL"/>
    <s v="_"/>
    <s v="_"/>
    <s v="_"/>
    <s v="_"/>
    <s v="_"/>
    <s v="新潟県レク大会in阿賀野"/>
    <s v="新潟"/>
    <s v="15"/>
    <x v="26"/>
    <x v="0"/>
    <x v="42"/>
    <n v="1"/>
  </r>
  <r>
    <s v="20141012C"/>
    <n v="20141012"/>
    <n v="20141012"/>
    <d v="2014-10-12T00:00:00"/>
    <s v="OL"/>
    <s v="_"/>
    <s v="_"/>
    <s v="_"/>
    <s v="_"/>
    <s v="_"/>
    <s v="第8回愛宕山大会"/>
    <s v="新潟"/>
    <s v="15"/>
    <x v="26"/>
    <x v="0"/>
    <x v="42"/>
    <n v="1"/>
  </r>
  <r>
    <s v="20141019D"/>
    <n v="20141019"/>
    <n v="20141019"/>
    <d v="2014-10-19T00:00:00"/>
    <s v="OL"/>
    <s v="_"/>
    <s v="_"/>
    <s v="_"/>
    <s v="_"/>
    <s v="_"/>
    <s v="第1回長岡OC大会"/>
    <s v="新潟"/>
    <s v="15"/>
    <x v="26"/>
    <x v="0"/>
    <x v="42"/>
    <n v="1"/>
  </r>
  <r>
    <s v="20141019E"/>
    <n v="20141019"/>
    <n v="20141019"/>
    <d v="2014-10-19T00:00:00"/>
    <s v="OL&amp;ORR"/>
    <s v="_"/>
    <s v="_"/>
    <s v="_"/>
    <s v="_"/>
    <s v="_"/>
    <s v="越五の国　鉄道deフォトラリー"/>
    <s v="新潟"/>
    <s v="15"/>
    <x v="26"/>
    <x v="0"/>
    <x v="42"/>
    <n v="1"/>
  </r>
  <r>
    <s v="20141025A"/>
    <n v="20141025"/>
    <n v="20141025"/>
    <d v="2014-10-25T00:00:00"/>
    <s v="OL"/>
    <s v="_"/>
    <s v="_"/>
    <s v="r"/>
    <s v="_"/>
    <s v="_"/>
    <s v="第28回新潟大学大会"/>
    <s v="新潟"/>
    <s v="15"/>
    <x v="26"/>
    <x v="0"/>
    <x v="42"/>
    <n v="1"/>
  </r>
  <r>
    <s v="20141026H"/>
    <n v="20141026"/>
    <n v="20141026"/>
    <d v="2014-10-26T00:00:00"/>
    <s v="OL"/>
    <s v="_"/>
    <s v="_"/>
    <s v="_"/>
    <s v="_"/>
    <s v="_"/>
    <s v="新潟県協会杯兼第32回上越市クラブ大会"/>
    <s v="新潟"/>
    <s v="15"/>
    <x v="26"/>
    <x v="0"/>
    <x v="42"/>
    <n v="1"/>
  </r>
  <r>
    <s v="20141101C"/>
    <n v="20141101"/>
    <n v="20141101"/>
    <d v="2014-11-01T00:00:00"/>
    <s v="OL"/>
    <s v="_"/>
    <s v="_"/>
    <s v="_"/>
    <s v="_"/>
    <s v="_"/>
    <s v="第1回新潟県協会杯ナイトO大会・併設西海岸公園大会"/>
    <s v="新潟"/>
    <s v="15"/>
    <x v="26"/>
    <x v="0"/>
    <x v="42"/>
    <n v="1"/>
  </r>
  <r>
    <s v="20140330A"/>
    <n v="20140330"/>
    <n v="20140330"/>
    <d v="2014-03-30T00:00:00"/>
    <s v="OL"/>
    <s v="_"/>
    <s v="_"/>
    <s v="_&amp;r"/>
    <s v="_"/>
    <s v="_"/>
    <s v="第30回金沢大大会"/>
    <s v="石川"/>
    <s v="17"/>
    <x v="13"/>
    <x v="0"/>
    <x v="42"/>
    <n v="1"/>
  </r>
  <r>
    <s v="20140518J"/>
    <n v="20140518"/>
    <n v="20140518"/>
    <d v="2014-05-18T00:00:00"/>
    <s v="OL"/>
    <s v="_"/>
    <s v="_"/>
    <s v="_"/>
    <s v="_"/>
    <s v="_"/>
    <s v="第23回石川県民スポレク大会"/>
    <s v="石川"/>
    <s v="17"/>
    <x v="13"/>
    <x v="0"/>
    <x v="42"/>
    <n v="1"/>
  </r>
  <r>
    <s v="20140629B"/>
    <n v="20140629"/>
    <n v="20140629"/>
    <d v="2014-06-29T00:00:00"/>
    <s v="OL"/>
    <s v="_"/>
    <s v="_"/>
    <s v="_"/>
    <s v="_"/>
    <s v="_"/>
    <s v="第57回金沢市民体育大会"/>
    <s v="石川"/>
    <s v="17"/>
    <x v="13"/>
    <x v="0"/>
    <x v="42"/>
    <n v="1"/>
  </r>
  <r>
    <s v="20140706C"/>
    <n v="20140706"/>
    <n v="20140706"/>
    <d v="2014-07-06T00:00:00"/>
    <s v="OL"/>
    <s v="_"/>
    <s v="_"/>
    <s v="_"/>
    <s v="_"/>
    <s v="_"/>
    <s v="第66回小松市民体育大会"/>
    <s v="石川"/>
    <s v="17"/>
    <x v="13"/>
    <x v="0"/>
    <x v="42"/>
    <n v="1"/>
  </r>
  <r>
    <s v="20141005D"/>
    <n v="20141005"/>
    <n v="20141005"/>
    <d v="2014-10-05T00:00:00"/>
    <s v="OL"/>
    <s v="_"/>
    <s v="_"/>
    <s v="_"/>
    <s v="_"/>
    <s v="_"/>
    <s v="金沢市民スポレク祭大会"/>
    <s v="石川"/>
    <s v="17"/>
    <x v="13"/>
    <x v="0"/>
    <x v="42"/>
    <n v="1"/>
  </r>
  <r>
    <s v="20141013E"/>
    <n v="20141013"/>
    <n v="20141013"/>
    <d v="2014-10-13T00:00:00"/>
    <s v="OL"/>
    <s v="_"/>
    <s v="_"/>
    <s v="s"/>
    <s v="_"/>
    <s v="_"/>
    <s v="石川健民祭大会兼津幡町スポレク祭大会"/>
    <s v="石川"/>
    <s v="17"/>
    <x v="13"/>
    <x v="0"/>
    <x v="42"/>
    <n v="1"/>
  </r>
  <r>
    <s v="20140420D"/>
    <n v="20140420"/>
    <n v="20140420"/>
    <d v="2014-04-20T00:00:00"/>
    <s v="OL"/>
    <s v="_"/>
    <s v="_"/>
    <s v="_"/>
    <s v="_"/>
    <s v="_"/>
    <s v="福井市民春季大会"/>
    <s v="福井"/>
    <s v="18"/>
    <x v="12"/>
    <x v="0"/>
    <x v="42"/>
    <n v="1"/>
  </r>
  <r>
    <s v="20140615C"/>
    <n v="20140615"/>
    <n v="20140615"/>
    <d v="2014-06-15T00:00:00"/>
    <s v="OL"/>
    <s v="_"/>
    <s v="_"/>
    <s v="_"/>
    <s v="_"/>
    <s v="_"/>
    <s v="第65回福井市民体育大会"/>
    <s v="福井"/>
    <s v="18"/>
    <x v="12"/>
    <x v="0"/>
    <x v="42"/>
    <n v="1"/>
  </r>
  <r>
    <s v="20140928C"/>
    <n v="20140928"/>
    <n v="20140928"/>
    <d v="2014-09-28T00:00:00"/>
    <s v="OL"/>
    <s v="_"/>
    <s v="_"/>
    <s v="_"/>
    <s v="_"/>
    <s v="_"/>
    <s v="第43回福井市民スポレク大会"/>
    <s v="福井"/>
    <s v="18"/>
    <x v="12"/>
    <x v="0"/>
    <x v="42"/>
    <n v="1"/>
  </r>
  <r>
    <s v="20141011A"/>
    <n v="20141011"/>
    <n v="20141013"/>
    <s v="2014/10/11-13"/>
    <s v="OL"/>
    <s v="_"/>
    <s v="_"/>
    <s v="_"/>
    <s v="_"/>
    <s v="_"/>
    <s v="日本学生選手権ロング・試行スプリント併設大会"/>
    <s v="福井"/>
    <s v="18"/>
    <x v="12"/>
    <x v="0"/>
    <x v="42"/>
    <n v="3"/>
  </r>
  <r>
    <s v="20141013A"/>
    <n v="20141013"/>
    <n v="20141013"/>
    <d v="2014-10-13T00:00:00"/>
    <s v="OL"/>
    <s v="_"/>
    <s v="_"/>
    <s v="_"/>
    <s v="_"/>
    <s v="_"/>
    <s v="2014福井県民スポーツ祭大会(県内個人中級、トリム)"/>
    <s v="福井"/>
    <s v="18"/>
    <x v="12"/>
    <x v="0"/>
    <x v="42"/>
    <n v="1"/>
  </r>
  <r>
    <s v="20141102B"/>
    <n v="20141103"/>
    <n v="20141103"/>
    <d v="2014-11-03T00:00:00"/>
    <s v="OL"/>
    <s v="_"/>
    <s v="_"/>
    <s v="_"/>
    <s v="_"/>
    <s v="_"/>
    <s v="福井市民秋季大会"/>
    <s v="福井"/>
    <s v="18"/>
    <x v="12"/>
    <x v="0"/>
    <x v="42"/>
    <n v="1"/>
  </r>
  <r>
    <s v="20141103D"/>
    <n v="20141103"/>
    <n v="20141103"/>
    <d v="2014-11-03T00:00:00"/>
    <s v="OL"/>
    <s v="_"/>
    <s v="_"/>
    <s v="_"/>
    <s v="_"/>
    <s v="B"/>
    <s v="福井市民秋季凧揚げ＆OL大会&lt;font color=red&gt;荒天により中止&lt;/font&gt;"/>
    <s v="福井"/>
    <s v="18"/>
    <x v="12"/>
    <x v="0"/>
    <x v="42"/>
    <n v="1"/>
  </r>
  <r>
    <s v="20141124A"/>
    <n v="20141124"/>
    <n v="20141124"/>
    <d v="2014-11-24T00:00:00"/>
    <s v="OL"/>
    <s v="_"/>
    <s v="_"/>
    <s v="_"/>
    <s v="_"/>
    <s v="_"/>
    <s v="2014ふくいスポレクフェスティバル・クイックO"/>
    <s v="福井"/>
    <s v="18"/>
    <x v="12"/>
    <x v="0"/>
    <x v="42"/>
    <n v="1"/>
  </r>
  <r>
    <s v="20141220B"/>
    <n v="20141220"/>
    <n v="20141221"/>
    <s v="2014/12/20-21"/>
    <s v="OL"/>
    <s v="_"/>
    <s v="_"/>
    <s v="_"/>
    <s v="_"/>
    <s v="_"/>
    <s v="福井しあわせ元気国体スポーツフェスタ2014・クイックO"/>
    <s v="福井"/>
    <s v="18"/>
    <x v="12"/>
    <x v="0"/>
    <x v="42"/>
    <n v="2"/>
  </r>
  <r>
    <s v="20140427A"/>
    <n v="20140427"/>
    <n v="20140427"/>
    <d v="2014-04-27T00:00:00"/>
    <s v="OL"/>
    <s v="_"/>
    <s v="_"/>
    <s v="_"/>
    <s v="_"/>
    <s v="_"/>
    <s v="[JOA]第40回全日本大会"/>
    <s v="長野"/>
    <s v="20"/>
    <x v="19"/>
    <x v="0"/>
    <x v="42"/>
    <n v="1"/>
  </r>
  <r>
    <s v="20140913A"/>
    <n v="20140913"/>
    <n v="20140915"/>
    <s v="2014/9/13-15"/>
    <s v="OL"/>
    <s v="_"/>
    <s v="_"/>
    <s v="_"/>
    <s v="_"/>
    <s v="_"/>
    <s v="[NV]蓼科・北八ヶ岳ナビゲーションゲームズ2014(クラブ7人リレーなど)"/>
    <s v="長野"/>
    <s v="20"/>
    <x v="19"/>
    <x v="0"/>
    <x v="42"/>
    <n v="3"/>
  </r>
  <r>
    <s v="20140921E"/>
    <n v="20140921"/>
    <n v="20140921"/>
    <d v="2014-09-21T00:00:00"/>
    <s v="OL"/>
    <s v="_"/>
    <s v="_"/>
    <s v="_"/>
    <s v="_"/>
    <s v="_"/>
    <s v="恐竜公園大会"/>
    <s v="長野"/>
    <s v="20"/>
    <x v="19"/>
    <x v="0"/>
    <x v="42"/>
    <n v="1"/>
  </r>
  <r>
    <s v="20140301A"/>
    <n v="20140301"/>
    <n v="20140302"/>
    <s v="2014/3/1-2"/>
    <s v="OL&amp;ORR"/>
    <s v="_"/>
    <s v="_"/>
    <s v="_"/>
    <s v="_"/>
    <s v="_"/>
    <s v="[NV]白川郷スノーゲイン2014"/>
    <s v="岐阜"/>
    <s v="21"/>
    <x v="14"/>
    <x v="0"/>
    <x v="42"/>
    <n v="2"/>
  </r>
  <r>
    <s v="20140504C"/>
    <n v="20140504"/>
    <n v="20140504"/>
    <d v="2014-05-04T00:00:00"/>
    <s v="OL"/>
    <s v="_"/>
    <s v="_"/>
    <s v="_"/>
    <s v="_"/>
    <s v="_"/>
    <s v="第19回根の上高原つつじまつり大会"/>
    <s v="岐阜"/>
    <s v="21"/>
    <x v="14"/>
    <x v="0"/>
    <x v="42"/>
    <n v="1"/>
  </r>
  <r>
    <s v="20140506A"/>
    <n v="20140506"/>
    <n v="20140506"/>
    <d v="2014-05-06T00:00:00"/>
    <s v="OL"/>
    <s v="_"/>
    <s v="_"/>
    <s v="_"/>
    <s v="_"/>
    <s v="_"/>
    <s v="オリエンテーリング体験教室"/>
    <s v="岐阜"/>
    <s v="21"/>
    <x v="14"/>
    <x v="0"/>
    <x v="42"/>
    <n v="1"/>
  </r>
  <r>
    <s v="20140921A"/>
    <n v="20140921"/>
    <n v="20140921"/>
    <d v="2014-09-21T00:00:00"/>
    <s v="OL"/>
    <s v="_"/>
    <s v="_"/>
    <s v="_"/>
    <s v="_"/>
    <s v="_"/>
    <s v="第7回県民スポーツ大会"/>
    <s v="岐阜"/>
    <s v="21"/>
    <x v="14"/>
    <x v="0"/>
    <x v="42"/>
    <n v="1"/>
  </r>
  <r>
    <s v="20141018B"/>
    <n v="20141018"/>
    <n v="20141019"/>
    <s v="2014/10/18-19"/>
    <s v="OL"/>
    <s v="_"/>
    <s v="_"/>
    <s v="_"/>
    <s v="_"/>
    <s v="_"/>
    <s v="秋のアウトドアフェスティバルOL体験会"/>
    <s v="岐阜"/>
    <s v="21"/>
    <x v="14"/>
    <x v="0"/>
    <x v="42"/>
    <n v="2"/>
  </r>
  <r>
    <s v="20141207A"/>
    <n v="20141207"/>
    <n v="20141207"/>
    <d v="2014-12-07T00:00:00"/>
    <s v="OL"/>
    <s v="_"/>
    <s v="_"/>
    <s v="_"/>
    <s v="_"/>
    <s v="_"/>
    <s v="[JOA]第23回全日本リレー大会"/>
    <s v="岐阜"/>
    <s v="21"/>
    <x v="14"/>
    <x v="0"/>
    <x v="42"/>
    <n v="1"/>
  </r>
  <r>
    <s v="20140511D"/>
    <n v="20140511"/>
    <n v="20140511"/>
    <d v="2014-05-11T00:00:00"/>
    <s v="OL"/>
    <s v="_"/>
    <s v="_"/>
    <s v="s"/>
    <s v="_"/>
    <s v="B"/>
    <s v="第9回佐鳴湖市民大会"/>
    <s v="静岡"/>
    <s v="22"/>
    <x v="21"/>
    <x v="0"/>
    <x v="42"/>
    <n v="1"/>
  </r>
  <r>
    <s v="20140608E"/>
    <n v="20140608"/>
    <n v="20140608"/>
    <d v="2014-06-08T00:00:00"/>
    <s v="OL"/>
    <s v="_"/>
    <s v="_"/>
    <s v="s"/>
    <s v="_"/>
    <s v="_"/>
    <s v="第21回県民スポレク大会"/>
    <s v="静岡"/>
    <s v="22"/>
    <x v="21"/>
    <x v="0"/>
    <x v="42"/>
    <n v="1"/>
  </r>
  <r>
    <s v="20140629A"/>
    <n v="20140629"/>
    <n v="20140629"/>
    <d v="2014-06-29T00:00:00"/>
    <s v="OL"/>
    <s v="_"/>
    <s v="_"/>
    <s v="_"/>
    <s v="_"/>
    <s v="_"/>
    <s v="第11回東海インカレ"/>
    <s v="静岡"/>
    <s v="22"/>
    <x v="21"/>
    <x v="0"/>
    <x v="42"/>
    <n v="1"/>
  </r>
  <r>
    <s v="20141018A"/>
    <n v="20141018"/>
    <n v="20141018"/>
    <d v="2014-10-18T00:00:00"/>
    <s v="OL"/>
    <s v="_"/>
    <s v="_"/>
    <s v="_"/>
    <s v="_"/>
    <s v="_"/>
    <s v="[JOA]全日本スプリント大会兼ANP記念大会[alt se:43060][/alt]"/>
    <s v="静岡"/>
    <s v="22"/>
    <x v="21"/>
    <x v="0"/>
    <x v="42"/>
    <n v="1"/>
  </r>
  <r>
    <s v="20141108D"/>
    <n v="20141108"/>
    <n v="20141108"/>
    <d v="2014-11-08T00:00:00"/>
    <s v="OL"/>
    <s v="_"/>
    <s v="_"/>
    <s v="_"/>
    <s v="_"/>
    <s v="_"/>
    <s v="藤枝市大会兼静岡県民大会"/>
    <s v="静岡"/>
    <s v="22"/>
    <x v="21"/>
    <x v="0"/>
    <x v="42"/>
    <n v="1"/>
  </r>
  <r>
    <s v="20141129A"/>
    <n v="20141129"/>
    <n v="20141130"/>
    <s v="2014/11/29-30"/>
    <s v="OL&amp;ORR"/>
    <s v="_"/>
    <s v="_"/>
    <s v="_"/>
    <s v="_"/>
    <s v="_"/>
    <s v="OMM JAPAN RACE"/>
    <s v="静岡"/>
    <s v="22"/>
    <x v="21"/>
    <x v="0"/>
    <x v="42"/>
    <n v="2"/>
  </r>
  <r>
    <s v="20141214E"/>
    <n v="20141214"/>
    <n v="20141214"/>
    <d v="2014-12-14T00:00:00"/>
    <s v="OL"/>
    <s v="_"/>
    <s v="_"/>
    <s v="s"/>
    <s v="_"/>
    <s v="_"/>
    <s v="浜松市民大会"/>
    <s v="静岡"/>
    <s v="22"/>
    <x v="21"/>
    <x v="0"/>
    <x v="42"/>
    <n v="1"/>
  </r>
  <r>
    <s v="20141108C"/>
    <n v="20141108"/>
    <n v="20141108"/>
    <s v="2014/11/8-9"/>
    <s v="OL&amp;ORR"/>
    <s v="_"/>
    <s v="_"/>
    <s v="_"/>
    <s v="_"/>
    <s v="_"/>
    <s v="OLin朝霧"/>
    <s v="静岡"/>
    <s v="22"/>
    <x v="21"/>
    <x v="0"/>
    <x v="42"/>
    <n v="1"/>
  </r>
  <r>
    <s v="20140126A"/>
    <n v="20140126"/>
    <n v="20140126"/>
    <d v="2014-01-26T00:00:00"/>
    <s v="OL"/>
    <s v="_"/>
    <s v="_"/>
    <s v="_"/>
    <s v="_"/>
    <s v="_"/>
    <s v="第6回昇竜杯"/>
    <s v="愛知"/>
    <s v="23"/>
    <x v="8"/>
    <x v="0"/>
    <x v="42"/>
    <n v="1"/>
  </r>
  <r>
    <s v="20140323C"/>
    <n v="20140323"/>
    <n v="20140323"/>
    <d v="2014-03-23T00:00:00"/>
    <s v="OL"/>
    <s v="_"/>
    <s v="_"/>
    <s v="_"/>
    <s v="_"/>
    <s v="_"/>
    <s v="名椙技術局公認レース2014"/>
    <s v="愛知"/>
    <s v="23"/>
    <x v="8"/>
    <x v="0"/>
    <x v="42"/>
    <n v="1"/>
  </r>
  <r>
    <s v="20140511C"/>
    <n v="20140511"/>
    <n v="20140511"/>
    <d v="2014-05-11T00:00:00"/>
    <s v="OL"/>
    <s v="_"/>
    <s v="_"/>
    <s v="_"/>
    <s v="_"/>
    <s v="_"/>
    <s v="愛知県民大会"/>
    <s v="愛知"/>
    <s v="23"/>
    <x v="8"/>
    <x v="0"/>
    <x v="42"/>
    <n v="1"/>
  </r>
  <r>
    <s v="20140518D"/>
    <n v="20140518"/>
    <n v="20140518"/>
    <d v="2014-05-18T00:00:00"/>
    <s v="OL"/>
    <s v="_"/>
    <s v="_"/>
    <s v="_"/>
    <s v="_"/>
    <s v="_"/>
    <s v="岡崎市大会"/>
    <s v="愛知"/>
    <s v="23"/>
    <x v="8"/>
    <x v="0"/>
    <x v="42"/>
    <n v="1"/>
  </r>
  <r>
    <s v="20140525E"/>
    <n v="20140525"/>
    <n v="20140525"/>
    <d v="2014-05-25T00:00:00"/>
    <s v="OL"/>
    <s v="_"/>
    <s v="_"/>
    <s v="_"/>
    <s v="_"/>
    <s v="_"/>
    <s v="名古屋パークO第1戦"/>
    <s v="愛知"/>
    <s v="23"/>
    <x v="8"/>
    <x v="0"/>
    <x v="42"/>
    <n v="1"/>
  </r>
  <r>
    <s v="20140920A"/>
    <n v="20140920"/>
    <n v="20140921"/>
    <s v="2014/9/20-21"/>
    <s v="OL"/>
    <s v="_"/>
    <s v="_"/>
    <s v="_"/>
    <s v="_"/>
    <s v="_"/>
    <s v="第8回名椙大会"/>
    <s v="愛知"/>
    <s v="23"/>
    <x v="8"/>
    <x v="0"/>
    <x v="42"/>
    <n v="2"/>
  </r>
  <r>
    <s v="20141018E"/>
    <n v="20141018"/>
    <n v="20141018"/>
    <d v="2014-10-18T00:00:00"/>
    <s v="OL"/>
    <s v="_"/>
    <s v="_"/>
    <s v="_"/>
    <s v="_"/>
    <s v="_"/>
    <s v="第35回小牧市民まつり協賛大会"/>
    <s v="愛知"/>
    <s v="23"/>
    <x v="8"/>
    <x v="0"/>
    <x v="42"/>
    <n v="1"/>
  </r>
  <r>
    <s v="20141026A"/>
    <n v="20141026"/>
    <n v="20141026"/>
    <d v="2014-10-26T00:00:00"/>
    <s v="OL"/>
    <s v="_"/>
    <s v="_"/>
    <s v="_"/>
    <s v="_"/>
    <s v="_"/>
    <s v="第12回岡崎市民大会"/>
    <s v="愛知"/>
    <s v="23"/>
    <x v="8"/>
    <x v="0"/>
    <x v="42"/>
    <n v="1"/>
  </r>
  <r>
    <s v="20141101D"/>
    <n v="20141101"/>
    <n v="20141101"/>
    <d v="2014-11-01T00:00:00"/>
    <s v="OL"/>
    <s v="_"/>
    <s v="_"/>
    <s v="_"/>
    <s v="_"/>
    <s v="_"/>
    <s v="愛知スポレク大会"/>
    <s v="愛知"/>
    <s v="23"/>
    <x v="8"/>
    <x v="0"/>
    <x v="42"/>
    <n v="1"/>
  </r>
  <r>
    <s v="20140323B"/>
    <n v="20140323"/>
    <n v="20140323"/>
    <d v="2014-03-23T00:00:00"/>
    <s v="OL"/>
    <s v="_"/>
    <s v="_"/>
    <s v="_"/>
    <s v="_"/>
    <s v="_"/>
    <s v="第9回亀山市民大会"/>
    <s v="三重"/>
    <s v="24"/>
    <x v="28"/>
    <x v="0"/>
    <x v="42"/>
    <n v="1"/>
  </r>
  <r>
    <s v="20140914A"/>
    <n v="20140914"/>
    <n v="20140914"/>
    <d v="2014-09-14T00:00:00"/>
    <s v="OL"/>
    <s v="_"/>
    <s v="_"/>
    <s v="_"/>
    <s v="_"/>
    <s v="_"/>
    <s v="みえスポフェス2014大会"/>
    <s v="三重"/>
    <s v="24"/>
    <x v="28"/>
    <x v="0"/>
    <x v="42"/>
    <n v="1"/>
  </r>
  <r>
    <s v="20141102A"/>
    <n v="20141102"/>
    <n v="20141102"/>
    <d v="2014-11-02T00:00:00"/>
    <s v="OL"/>
    <s v="_"/>
    <s v="_"/>
    <s v="_"/>
    <s v="_"/>
    <s v="_"/>
    <s v="[JOA:B]第56回中日東海ブロック大会"/>
    <s v="三重"/>
    <s v="24"/>
    <x v="28"/>
    <x v="0"/>
    <x v="42"/>
    <n v="1"/>
  </r>
  <r>
    <s v="20140329D"/>
    <n v="20140329"/>
    <n v="20140329"/>
    <d v="2014-03-29T00:00:00"/>
    <s v="OL"/>
    <s v="_"/>
    <s v="_"/>
    <s v="_"/>
    <s v="_"/>
    <s v="_"/>
    <s v="パークO関西滋賀大会"/>
    <s v="滋賀"/>
    <s v="25"/>
    <x v="27"/>
    <x v="0"/>
    <x v="42"/>
    <n v="1"/>
  </r>
  <r>
    <s v="20140525D"/>
    <n v="20140525"/>
    <n v="20140525"/>
    <d v="2014-05-25T00:00:00"/>
    <s v="OL"/>
    <s v="_"/>
    <s v="_"/>
    <s v="_&amp;r"/>
    <s v="_"/>
    <s v="_"/>
    <s v="第3回ウェルカムリレー大会"/>
    <s v="滋賀"/>
    <s v="25"/>
    <x v="27"/>
    <x v="0"/>
    <x v="42"/>
    <n v="1"/>
  </r>
  <r>
    <s v="20141026D"/>
    <n v="20141026"/>
    <n v="20141026"/>
    <d v="2014-10-26T00:00:00"/>
    <s v="OL"/>
    <s v="_"/>
    <s v="_"/>
    <s v="_"/>
    <s v="_"/>
    <s v="_"/>
    <s v="2014年度関西学連第2回定例戦"/>
    <s v="滋賀"/>
    <s v="25"/>
    <x v="27"/>
    <x v="0"/>
    <x v="42"/>
    <n v="1"/>
  </r>
  <r>
    <s v="20140211A"/>
    <n v="20140211"/>
    <n v="20140211"/>
    <d v="2014-02-11T00:00:00"/>
    <s v="OL"/>
    <s v="_"/>
    <s v="_"/>
    <s v="_"/>
    <s v="_"/>
    <s v="_"/>
    <s v="京大京女新人運営大会"/>
    <s v="京都"/>
    <s v="26"/>
    <x v="22"/>
    <x v="0"/>
    <x v="42"/>
    <n v="1"/>
  </r>
  <r>
    <s v="20140316C"/>
    <n v="20140316"/>
    <n v="20140316"/>
    <d v="2014-03-16T00:00:00"/>
    <s v="OL"/>
    <s v="_"/>
    <s v="_"/>
    <s v="s"/>
    <s v="_"/>
    <s v="_"/>
    <s v="京都市民総体OL大会"/>
    <s v="京都"/>
    <s v="26"/>
    <x v="22"/>
    <x v="0"/>
    <x v="42"/>
    <n v="1"/>
  </r>
  <r>
    <s v="20140511B"/>
    <n v="20140511"/>
    <n v="20140511"/>
    <d v="2014-05-11T00:00:00"/>
    <s v="OL"/>
    <s v="_"/>
    <s v="_"/>
    <s v="_"/>
    <s v="_"/>
    <s v="_"/>
    <s v="2014年度関西学連第1回定例戦"/>
    <s v="京都"/>
    <s v="26"/>
    <x v="22"/>
    <x v="0"/>
    <x v="42"/>
    <n v="1"/>
  </r>
  <r>
    <s v="20140601B"/>
    <n v="20140601"/>
    <n v="20140601"/>
    <d v="2014-06-01T00:00:00"/>
    <s v="OL"/>
    <s v="_"/>
    <s v="_&amp;c"/>
    <s v="_"/>
    <s v="_"/>
    <s v="B"/>
    <s v="OL教室・京都市民大会"/>
    <s v="京都"/>
    <s v="26"/>
    <x v="22"/>
    <x v="0"/>
    <x v="42"/>
    <n v="1"/>
  </r>
  <r>
    <s v="20141129B"/>
    <n v="20141129"/>
    <n v="20141129"/>
    <d v="2014-11-29T00:00:00"/>
    <s v="OL"/>
    <s v="_"/>
    <s v="_"/>
    <s v="_"/>
    <s v="_"/>
    <s v="_"/>
    <s v="[JOA:S]パークO関西・京都大会"/>
    <s v="京都"/>
    <s v="26"/>
    <x v="22"/>
    <x v="0"/>
    <x v="42"/>
    <n v="1"/>
  </r>
  <r>
    <s v="20141214B"/>
    <n v="20141214"/>
    <n v="20141214"/>
    <d v="2014-12-14T00:00:00"/>
    <s v="OL&amp;ORR"/>
    <s v="_"/>
    <s v="_"/>
    <s v="_"/>
    <s v="_"/>
    <s v="_"/>
    <s v="第21回東山36峰マウンテンマラソン"/>
    <s v="京都"/>
    <s v="26"/>
    <x v="22"/>
    <x v="0"/>
    <x v="42"/>
    <n v="1"/>
  </r>
  <r>
    <s v="20140103A"/>
    <n v="20140103"/>
    <n v="20140103"/>
    <d v="2014-01-03T00:00:00"/>
    <s v="OL"/>
    <s v="_"/>
    <s v="_"/>
    <s v="_"/>
    <s v="_"/>
    <s v="_"/>
    <s v="第29回KOLA新春OL大会"/>
    <s v="大阪"/>
    <s v="27"/>
    <x v="23"/>
    <x v="0"/>
    <x v="42"/>
    <n v="1"/>
  </r>
  <r>
    <s v="20140112A"/>
    <n v="20140112"/>
    <n v="20140112"/>
    <d v="2014-01-12T00:00:00"/>
    <s v="OL"/>
    <s v="_"/>
    <s v="_"/>
    <s v="_"/>
    <s v="_"/>
    <s v="B"/>
    <s v="阪大新人運営大会"/>
    <s v="大阪"/>
    <s v="27"/>
    <x v="23"/>
    <x v="0"/>
    <x v="42"/>
    <n v="1"/>
  </r>
  <r>
    <s v="20140215A"/>
    <n v="20140215"/>
    <n v="20140215"/>
    <d v="2014-02-15T00:00:00"/>
    <s v="OL"/>
    <s v="_"/>
    <s v="_"/>
    <s v="_"/>
    <s v="_"/>
    <s v="_"/>
    <s v="パークO関西兼大阪大学大会"/>
    <s v="大阪"/>
    <s v="27"/>
    <x v="23"/>
    <x v="0"/>
    <x v="42"/>
    <n v="1"/>
  </r>
  <r>
    <s v="20140216B"/>
    <n v="20140216"/>
    <n v="20140216"/>
    <d v="2014-02-16T00:00:00"/>
    <s v="OL"/>
    <s v="_"/>
    <s v="_"/>
    <s v="r"/>
    <s v="_"/>
    <s v="_"/>
    <s v="第30回ウェスタンカップリレー"/>
    <s v="大阪"/>
    <s v="27"/>
    <x v="23"/>
    <x v="0"/>
    <x v="42"/>
    <n v="1"/>
  </r>
  <r>
    <s v="20140419C"/>
    <n v="20140419"/>
    <n v="20140419"/>
    <d v="2014-04-19T00:00:00"/>
    <s v="OL"/>
    <s v="_"/>
    <s v="_"/>
    <s v="_"/>
    <s v="_"/>
    <s v="_"/>
    <s v="2014年岸和田市民大会"/>
    <s v="大阪"/>
    <s v="27"/>
    <x v="23"/>
    <x v="0"/>
    <x v="42"/>
    <n v="1"/>
  </r>
  <r>
    <s v="20140705B"/>
    <n v="20140705"/>
    <n v="20140705"/>
    <d v="2014-07-05T00:00:00"/>
    <s v="OL"/>
    <s v="_"/>
    <s v="_"/>
    <s v="_"/>
    <s v="_"/>
    <s v="_"/>
    <s v="枝組組長帰国記念大会"/>
    <s v="大阪"/>
    <s v="27"/>
    <x v="23"/>
    <x v="0"/>
    <x v="42"/>
    <n v="1"/>
  </r>
  <r>
    <s v="20140726B"/>
    <n v="20140726"/>
    <n v="20140726"/>
    <d v="2014-07-26T00:00:00"/>
    <s v="OL"/>
    <s v="_"/>
    <s v="_"/>
    <s v="s"/>
    <s v="_"/>
    <s v="_"/>
    <s v="KOLAたそがれ大会"/>
    <s v="大阪"/>
    <s v="27"/>
    <x v="23"/>
    <x v="0"/>
    <x v="42"/>
    <n v="1"/>
  </r>
  <r>
    <s v="20140518H"/>
    <n v="20140518"/>
    <n v="20140518"/>
    <d v="2014-05-18T00:00:00"/>
    <s v="OL"/>
    <s v="_"/>
    <s v="_"/>
    <s v="_"/>
    <s v="_"/>
    <s v="_"/>
    <s v="森林植物園オリエンテーリングの集い"/>
    <s v="兵庫"/>
    <s v="28"/>
    <x v="34"/>
    <x v="0"/>
    <x v="42"/>
    <n v="1"/>
  </r>
  <r>
    <s v="20140928B"/>
    <n v="20140928"/>
    <n v="20140928"/>
    <d v="2014-09-28T00:00:00"/>
    <s v="OL"/>
    <s v="_"/>
    <s v="_"/>
    <s v="_"/>
    <s v="_"/>
    <s v="_"/>
    <s v="[JOA:S]パークO関西・明石公園大会"/>
    <s v="兵庫"/>
    <s v="28"/>
    <x v="34"/>
    <x v="0"/>
    <x v="42"/>
    <n v="1"/>
  </r>
  <r>
    <s v="20141012D"/>
    <n v="20141012"/>
    <n v="20141012"/>
    <d v="2014-10-12T00:00:00"/>
    <s v="OL"/>
    <s v="_"/>
    <s v="_"/>
    <s v="_"/>
    <s v="_"/>
    <s v="_"/>
    <s v="森林植物園やさしいOL大会"/>
    <s v="兵庫"/>
    <s v="28"/>
    <x v="34"/>
    <x v="0"/>
    <x v="42"/>
    <n v="1"/>
  </r>
  <r>
    <s v="20141103B"/>
    <n v="20141103"/>
    <n v="20141103"/>
    <d v="2014-11-03T00:00:00"/>
    <s v="OL"/>
    <s v="_"/>
    <s v="_"/>
    <s v="s"/>
    <s v="_"/>
    <s v="_"/>
    <s v="県民大会・神鍋高原スコア大会"/>
    <s v="兵庫"/>
    <s v="28"/>
    <x v="34"/>
    <x v="0"/>
    <x v="42"/>
    <n v="1"/>
  </r>
  <r>
    <s v="20140817A"/>
    <n v="20140817"/>
    <n v="20140817"/>
    <d v="2014-08-17T00:00:00"/>
    <s v="OL"/>
    <s v="_"/>
    <s v="_"/>
    <s v="_"/>
    <s v="_"/>
    <s v="_"/>
    <s v="[JOA:S]パークO関西・馬見丘陵公園大会"/>
    <s v="奈良"/>
    <s v="29"/>
    <x v="31"/>
    <x v="0"/>
    <x v="42"/>
    <n v="1"/>
  </r>
  <r>
    <s v="20140119C"/>
    <n v="20140119"/>
    <n v="20140119"/>
    <d v="2014-01-19T00:00:00"/>
    <s v="OL"/>
    <s v="_"/>
    <s v="_"/>
    <s v="_"/>
    <s v="_"/>
    <s v="_"/>
    <s v="[JOA:S]パークO関西和歌山大会"/>
    <s v="和歌山"/>
    <s v="30"/>
    <x v="24"/>
    <x v="0"/>
    <x v="42"/>
    <n v="1"/>
  </r>
  <r>
    <s v="20140907B"/>
    <n v="20140907"/>
    <n v="20140907"/>
    <d v="2014-09-07T00:00:00"/>
    <s v="OL"/>
    <s v="_"/>
    <s v="_"/>
    <s v="_"/>
    <s v="_"/>
    <s v="_"/>
    <s v="[JOA:S]パークO関西・和歌山大会"/>
    <s v="和歌山"/>
    <s v="30"/>
    <x v="24"/>
    <x v="0"/>
    <x v="42"/>
    <n v="1"/>
  </r>
  <r>
    <s v="20141130C"/>
    <n v="20141130"/>
    <n v="20141130"/>
    <d v="2014-11-30T00:00:00"/>
    <s v="OL"/>
    <s v="_"/>
    <s v="_"/>
    <s v="_"/>
    <s v="_"/>
    <s v="_"/>
    <s v="オリエンテーリングｉｎかつらぎ2014"/>
    <s v="和歌山"/>
    <s v="30"/>
    <x v="24"/>
    <x v="0"/>
    <x v="42"/>
    <n v="1"/>
  </r>
  <r>
    <s v="20141018D"/>
    <n v="20141018"/>
    <n v="20141019"/>
    <s v="2014/10/18-19"/>
    <s v="OL"/>
    <s v="_"/>
    <s v="_"/>
    <s v="s&amp;_"/>
    <s v="_"/>
    <s v="_"/>
    <s v="第26回島根県スポレク松江大会"/>
    <s v="島根"/>
    <s v="32"/>
    <x v="6"/>
    <x v="0"/>
    <x v="42"/>
    <n v="2"/>
  </r>
  <r>
    <s v="20141025F"/>
    <n v="20141025"/>
    <n v="20141026"/>
    <s v="2014/10/25-26"/>
    <s v="OL"/>
    <s v="_"/>
    <s v="_"/>
    <s v="s&amp;_"/>
    <s v="_"/>
    <s v="_"/>
    <s v="第26回島根県スポレク三瓶大会"/>
    <s v="島根"/>
    <s v="32"/>
    <x v="6"/>
    <x v="0"/>
    <x v="42"/>
    <n v="2"/>
  </r>
  <r>
    <s v="20140202C"/>
    <n v="20140202"/>
    <n v="20140202"/>
    <d v="2014-02-02T00:00:00"/>
    <s v="OL"/>
    <s v="_"/>
    <s v="_"/>
    <s v="_"/>
    <s v="_"/>
    <s v="_"/>
    <s v="第8回倉敷市福田公園パークO大会"/>
    <s v="岡山"/>
    <s v="33"/>
    <x v="17"/>
    <x v="0"/>
    <x v="42"/>
    <n v="1"/>
  </r>
  <r>
    <s v="20140302D"/>
    <n v="20140302"/>
    <n v="20140302"/>
    <d v="2014-03-02T00:00:00"/>
    <s v="OL"/>
    <s v="_"/>
    <s v="_"/>
    <s v="_"/>
    <s v="_"/>
    <s v="_"/>
    <s v="岡山県民大会(由加山)"/>
    <s v="岡山"/>
    <s v="33"/>
    <x v="17"/>
    <x v="0"/>
    <x v="42"/>
    <n v="1"/>
  </r>
  <r>
    <s v="20140323A"/>
    <n v="20140323"/>
    <n v="20140323"/>
    <d v="2014-03-23T00:00:00"/>
    <s v="OL"/>
    <s v="_"/>
    <s v="_"/>
    <s v="_"/>
    <s v="_"/>
    <s v="_"/>
    <s v="平成25年度岡山県民大会"/>
    <s v="岡山"/>
    <s v="33"/>
    <x v="17"/>
    <x v="0"/>
    <x v="42"/>
    <n v="1"/>
  </r>
  <r>
    <s v="20140420C"/>
    <n v="20140420"/>
    <n v="20140420"/>
    <d v="2014-04-20T00:00:00"/>
    <s v="OL"/>
    <s v="_"/>
    <s v="_"/>
    <s v="_"/>
    <s v="_"/>
    <s v="_"/>
    <s v="第33回笠岡市大会"/>
    <s v="岡山"/>
    <s v="33"/>
    <x v="17"/>
    <x v="0"/>
    <x v="42"/>
    <n v="1"/>
  </r>
  <r>
    <s v="20141123B"/>
    <n v="20141123"/>
    <n v="20141123"/>
    <d v="2014-11-23T00:00:00"/>
    <s v="OL"/>
    <s v="_"/>
    <s v="_"/>
    <s v="_"/>
    <s v="_"/>
    <s v="_"/>
    <s v="平成26年度岡山県民大会"/>
    <s v="岡山"/>
    <s v="33"/>
    <x v="17"/>
    <x v="0"/>
    <x v="42"/>
    <n v="1"/>
  </r>
  <r>
    <s v="20141214D"/>
    <n v="20141214"/>
    <n v="20141214"/>
    <d v="2014-12-14T00:00:00"/>
    <s v="OL"/>
    <s v="_"/>
    <s v="_"/>
    <s v="_"/>
    <s v="_"/>
    <s v="_"/>
    <s v="岡山県民パークO大会"/>
    <s v="岡山"/>
    <s v="33"/>
    <x v="17"/>
    <x v="0"/>
    <x v="42"/>
    <n v="1"/>
  </r>
  <r>
    <s v="20141227A"/>
    <n v="20141227"/>
    <n v="20141228"/>
    <s v="2014/12/27-28"/>
    <s v="OL"/>
    <s v="_"/>
    <s v="_"/>
    <s v="_"/>
    <s v="_"/>
    <s v="_"/>
    <s v="[JOA:AB]羽高湖2日間大会"/>
    <s v="広島"/>
    <s v="34"/>
    <x v="3"/>
    <x v="0"/>
    <x v="42"/>
    <n v="2"/>
  </r>
  <r>
    <s v="20140413B"/>
    <n v="20140413"/>
    <n v="20140413"/>
    <d v="2014-04-13T00:00:00"/>
    <s v="OL"/>
    <s v="_"/>
    <s v="_"/>
    <s v="_"/>
    <s v="_"/>
    <s v="_"/>
    <s v="平成26年度山口県大会兼岩国市民大会"/>
    <s v="山口"/>
    <s v="35"/>
    <x v="2"/>
    <x v="0"/>
    <x v="42"/>
    <n v="1"/>
  </r>
  <r>
    <s v="20141103C"/>
    <n v="20141103"/>
    <n v="20141103"/>
    <d v="2014-11-03T00:00:00"/>
    <s v="OL"/>
    <s v="_"/>
    <s v="_"/>
    <s v="_"/>
    <s v="_"/>
    <s v="_"/>
    <s v="第49回山口県スポレク大会兼岩国市民大会"/>
    <s v="山口"/>
    <s v="35"/>
    <x v="2"/>
    <x v="0"/>
    <x v="42"/>
    <n v="1"/>
  </r>
  <r>
    <s v="20140119B"/>
    <n v="20140119"/>
    <n v="20140119"/>
    <d v="2014-01-19T00:00:00"/>
    <s v="OL"/>
    <s v="_"/>
    <s v="_"/>
    <s v="o"/>
    <s v="_"/>
    <s v="_"/>
    <s v="新春オリエンテーリング大会"/>
    <s v="福岡"/>
    <s v="40"/>
    <x v="25"/>
    <x v="0"/>
    <x v="42"/>
    <n v="1"/>
  </r>
  <r>
    <s v="20140302E"/>
    <n v="20140302"/>
    <n v="20140302"/>
    <d v="2014-03-02T00:00:00"/>
    <s v="OL"/>
    <s v="_"/>
    <s v="_"/>
    <s v="_"/>
    <s v="_"/>
    <s v="_"/>
    <s v="福岡県大会"/>
    <s v="福岡"/>
    <s v="40"/>
    <x v="25"/>
    <x v="0"/>
    <x v="42"/>
    <n v="1"/>
  </r>
  <r>
    <s v="20140504A"/>
    <n v="20140504"/>
    <n v="20140504"/>
    <d v="2014-05-04T00:00:00"/>
    <s v="OL"/>
    <s v="_"/>
    <s v="_"/>
    <s v="o"/>
    <s v="_"/>
    <s v="_"/>
    <s v="2014平尾台大会"/>
    <s v="福岡"/>
    <s v="40"/>
    <x v="25"/>
    <x v="0"/>
    <x v="42"/>
    <n v="1"/>
  </r>
  <r>
    <s v="20140928E"/>
    <n v="20140928"/>
    <n v="20140928"/>
    <d v="2014-09-28T00:00:00"/>
    <s v="OL"/>
    <s v="_"/>
    <s v="_"/>
    <s v="_"/>
    <s v="_"/>
    <s v="_"/>
    <s v="福岡県大会兼高塔山公園大会"/>
    <s v="福岡"/>
    <s v="40"/>
    <x v="25"/>
    <x v="0"/>
    <x v="42"/>
    <n v="1"/>
  </r>
  <r>
    <s v="20141026F"/>
    <n v="20141026"/>
    <n v="20141026"/>
    <d v="2014-10-26T00:00:00"/>
    <s v="OL"/>
    <s v="_"/>
    <s v="_"/>
    <s v="s"/>
    <s v="_"/>
    <s v="_"/>
    <s v="第52回北九州市民体育祭大会"/>
    <s v="福岡"/>
    <s v="40"/>
    <x v="25"/>
    <x v="0"/>
    <x v="42"/>
    <n v="1"/>
  </r>
  <r>
    <s v="20141116B"/>
    <n v="20141116"/>
    <n v="20141116"/>
    <d v="2014-11-16T00:00:00"/>
    <s v="OL"/>
    <s v="_"/>
    <s v="_"/>
    <s v="_"/>
    <s v="_"/>
    <s v="_"/>
    <s v="スポーツフェスタふくおか大会"/>
    <s v="福岡"/>
    <s v="40"/>
    <x v="25"/>
    <x v="0"/>
    <x v="42"/>
    <n v="1"/>
  </r>
  <r>
    <s v="20140525F"/>
    <n v="20140525"/>
    <n v="20140525"/>
    <d v="2014-05-25T00:00:00"/>
    <s v="OL"/>
    <s v="_"/>
    <s v="_"/>
    <s v="_"/>
    <s v="_"/>
    <s v="_"/>
    <s v="第18回佐賀県さわやかスポレク大会"/>
    <s v="佐賀"/>
    <s v="41"/>
    <x v="33"/>
    <x v="0"/>
    <x v="42"/>
    <n v="1"/>
  </r>
  <r>
    <s v="20141130G"/>
    <n v="20141130"/>
    <n v="20141130"/>
    <d v="2014-11-30T00:00:00"/>
    <s v="OL"/>
    <s v="_"/>
    <s v="_"/>
    <s v="_"/>
    <s v="_"/>
    <s v="_"/>
    <s v="第29回佐賀県大会"/>
    <s v="佐賀"/>
    <s v="41"/>
    <x v="33"/>
    <x v="0"/>
    <x v="42"/>
    <n v="1"/>
  </r>
  <r>
    <s v="20150502B"/>
    <n v="20150502"/>
    <n v="20150502"/>
    <d v="2015-05-02T00:00:00"/>
    <s v="OL"/>
    <s v="_"/>
    <s v="_"/>
    <s v="_"/>
    <s v="_"/>
    <s v="_"/>
    <s v="Park-O北海道第1戦中島公園"/>
    <s v="北海道"/>
    <s v="01"/>
    <x v="18"/>
    <x v="0"/>
    <x v="43"/>
    <n v="1"/>
  </r>
  <r>
    <s v="20150524K"/>
    <n v="20150524"/>
    <n v="20150524"/>
    <d v="2015-05-24T00:00:00"/>
    <s v="OL"/>
    <s v="_"/>
    <s v="_"/>
    <s v="r"/>
    <s v="_"/>
    <s v="_"/>
    <s v="親睦リレー＆ジンギスカン"/>
    <s v="北海道"/>
    <s v="01"/>
    <x v="18"/>
    <x v="0"/>
    <x v="43"/>
    <n v="1"/>
  </r>
  <r>
    <s v="20150621F"/>
    <n v="20150621"/>
    <n v="20150621"/>
    <d v="2015-06-21T00:00:00"/>
    <s v="OL"/>
    <s v="_"/>
    <s v="_"/>
    <s v="_"/>
    <s v="_"/>
    <s v="_"/>
    <s v="Park-O北海道第2戦恵庭公園"/>
    <s v="北海道"/>
    <s v="01"/>
    <x v="18"/>
    <x v="0"/>
    <x v="43"/>
    <n v="1"/>
  </r>
  <r>
    <s v="20150809D"/>
    <n v="20150809"/>
    <n v="20150809"/>
    <d v="2015-08-09T00:00:00"/>
    <s v="OL"/>
    <s v="_"/>
    <s v="_"/>
    <s v="_"/>
    <s v="_"/>
    <s v="_"/>
    <s v="Park-O北海道第3戦宮丘公園"/>
    <s v="北海道"/>
    <s v="01"/>
    <x v="18"/>
    <x v="0"/>
    <x v="43"/>
    <n v="1"/>
  </r>
  <r>
    <s v="20150823B"/>
    <n v="20150823"/>
    <n v="20150823"/>
    <d v="2015-08-23T00:00:00"/>
    <s v="OL"/>
    <s v="_"/>
    <s v="_"/>
    <s v="_"/>
    <s v="_"/>
    <s v="_"/>
    <s v="第37回共和町大会"/>
    <s v="北海道"/>
    <s v="01"/>
    <x v="18"/>
    <x v="0"/>
    <x v="43"/>
    <n v="1"/>
  </r>
  <r>
    <s v="20150919D"/>
    <n v="20150919"/>
    <n v="20150919"/>
    <d v="2015-09-19T00:00:00"/>
    <s v="OL"/>
    <s v="_"/>
    <s v="_"/>
    <s v="_"/>
    <s v="_"/>
    <s v="_"/>
    <s v="札幌OLC大会"/>
    <s v="北海道"/>
    <s v="01"/>
    <x v="18"/>
    <x v="0"/>
    <x v="43"/>
    <n v="1"/>
  </r>
  <r>
    <s v="20150919E"/>
    <n v="20150919"/>
    <n v="20150919"/>
    <d v="2015-09-19T00:00:00"/>
    <s v="OL"/>
    <s v="_"/>
    <s v="_"/>
    <s v="_"/>
    <s v="_"/>
    <s v="_"/>
    <s v="ナイトOin札幌農学校北大構内"/>
    <s v="北海道"/>
    <s v="01"/>
    <x v="18"/>
    <x v="0"/>
    <x v="43"/>
    <n v="1"/>
  </r>
  <r>
    <s v="20150920B"/>
    <n v="20150920"/>
    <n v="20150920"/>
    <d v="2015-09-20T00:00:00"/>
    <s v="OL"/>
    <s v="_"/>
    <s v="_"/>
    <s v="_"/>
    <s v="_"/>
    <s v="_"/>
    <s v="第37回北海道大学大会"/>
    <s v="北海道"/>
    <s v="01"/>
    <x v="18"/>
    <x v="0"/>
    <x v="43"/>
    <n v="1"/>
  </r>
  <r>
    <s v="20151012C"/>
    <n v="20151012"/>
    <n v="20151012"/>
    <d v="2015-10-12T00:00:00"/>
    <s v="OL"/>
    <s v="_"/>
    <s v="_"/>
    <s v="_&amp;s"/>
    <s v="_"/>
    <s v="_"/>
    <s v="登別市民大会"/>
    <s v="北海道"/>
    <s v="01"/>
    <x v="18"/>
    <x v="0"/>
    <x v="43"/>
    <n v="1"/>
  </r>
  <r>
    <s v="20151017E"/>
    <n v="20151017"/>
    <n v="20151017"/>
    <d v="2015-10-17T00:00:00"/>
    <s v="OL"/>
    <s v="_"/>
    <s v="_"/>
    <s v="_"/>
    <s v="_"/>
    <s v="_"/>
    <s v="Park-O北海道第4戦旭川市神楽岡公園"/>
    <s v="北海道"/>
    <s v="01"/>
    <x v="18"/>
    <x v="0"/>
    <x v="43"/>
    <n v="1"/>
  </r>
  <r>
    <s v="20151103G"/>
    <n v="20151103"/>
    <n v="20151103"/>
    <d v="2015-11-03T00:00:00"/>
    <s v="OL"/>
    <s v="_"/>
    <s v="_"/>
    <s v="_"/>
    <s v="_"/>
    <s v="_"/>
    <s v="Park-O北海道第5戦札幌市旭丘記念公園"/>
    <s v="北海道"/>
    <s v="01"/>
    <x v="18"/>
    <x v="0"/>
    <x v="43"/>
    <n v="1"/>
  </r>
  <r>
    <s v="20151115A"/>
    <n v="20151115"/>
    <n v="20151115"/>
    <d v="2015-11-15T00:00:00"/>
    <s v="OL"/>
    <s v="_"/>
    <s v="_"/>
    <s v="_"/>
    <s v="_"/>
    <s v="_"/>
    <s v="北海道協会大会2015"/>
    <s v="北海道"/>
    <s v="01"/>
    <x v="18"/>
    <x v="0"/>
    <x v="43"/>
    <n v="1"/>
  </r>
  <r>
    <s v="20150704A"/>
    <n v="20150705"/>
    <n v="20150705"/>
    <d v="2015-07-05T00:00:00"/>
    <s v="OL"/>
    <s v="_"/>
    <s v="_"/>
    <s v="s"/>
    <s v="_"/>
    <s v="_"/>
    <s v="第8回青森県民スポレク大会"/>
    <s v="青森"/>
    <s v="02"/>
    <x v="35"/>
    <x v="0"/>
    <x v="43"/>
    <n v="1"/>
  </r>
  <r>
    <s v="20151010A"/>
    <n v="20151010"/>
    <n v="20151011"/>
    <s v="2015/10/10-11"/>
    <s v="OL"/>
    <s v="_"/>
    <s v="_"/>
    <s v="_"/>
    <s v="_"/>
    <s v="_"/>
    <s v="[JOA:BS]2015青い森鶴の里2Days大会"/>
    <s v="青森"/>
    <s v="02"/>
    <x v="35"/>
    <x v="0"/>
    <x v="43"/>
    <n v="2"/>
  </r>
  <r>
    <s v="20151024B"/>
    <n v="20151024"/>
    <n v="20151025"/>
    <s v="2015/10/24-25"/>
    <s v="OL"/>
    <s v="_"/>
    <s v="_"/>
    <s v="_"/>
    <s v="_"/>
    <s v="_"/>
    <s v="第19回岩県大会および前日大会"/>
    <s v="岩手"/>
    <s v="03"/>
    <x v="30"/>
    <x v="0"/>
    <x v="43"/>
    <n v="2"/>
  </r>
  <r>
    <s v="20151018A"/>
    <n v="20151018"/>
    <n v="20151018"/>
    <d v="2015-10-18T00:00:00"/>
    <s v="OL"/>
    <s v="_"/>
    <s v="_"/>
    <s v="_"/>
    <s v="_"/>
    <s v="_"/>
    <s v="第38回東北大大会"/>
    <s v="宮城"/>
    <s v="04"/>
    <x v="32"/>
    <x v="0"/>
    <x v="43"/>
    <n v="1"/>
  </r>
  <r>
    <s v="20151101B"/>
    <n v="20151101"/>
    <n v="20151101"/>
    <d v="2015-11-01T00:00:00"/>
    <s v="OL"/>
    <s v="_"/>
    <s v="_"/>
    <s v="_&amp;s"/>
    <s v="_"/>
    <s v="_"/>
    <s v="オリエンテーリング体験イベント兼秋田県大会"/>
    <s v="秋田"/>
    <s v="05"/>
    <x v="36"/>
    <x v="0"/>
    <x v="43"/>
    <n v="1"/>
  </r>
  <r>
    <s v="20150328B"/>
    <n v="20150328"/>
    <n v="20150328"/>
    <d v="2015-03-28T00:00:00"/>
    <s v="OL"/>
    <s v="_"/>
    <s v="_"/>
    <s v="_&amp;s"/>
    <s v="_"/>
    <s v="_"/>
    <s v="全日本大会前日イベント岳温泉夕日ヶ丘大会"/>
    <s v="福島"/>
    <s v="07"/>
    <x v="10"/>
    <x v="0"/>
    <x v="43"/>
    <n v="1"/>
  </r>
  <r>
    <s v="20150329A"/>
    <n v="20150329"/>
    <n v="20150329"/>
    <d v="2015-03-29T00:00:00"/>
    <s v="OL"/>
    <s v="_"/>
    <s v="_"/>
    <s v="_"/>
    <s v="_"/>
    <s v="_"/>
    <s v="[JOA]第41回全日本大会"/>
    <s v="福島"/>
    <s v="07"/>
    <x v="10"/>
    <x v="0"/>
    <x v="43"/>
    <n v="1"/>
  </r>
  <r>
    <s v="20150614C"/>
    <n v="20150614"/>
    <n v="20150614"/>
    <d v="2015-06-14T00:00:00"/>
    <s v="OL"/>
    <s v="_"/>
    <s v="_"/>
    <s v="_&amp;s"/>
    <s v="_"/>
    <s v="_"/>
    <s v="第14回あだたら高原大会"/>
    <s v="福島"/>
    <s v="07"/>
    <x v="10"/>
    <x v="0"/>
    <x v="43"/>
    <n v="1"/>
  </r>
  <r>
    <s v="20150712F"/>
    <n v="20150712"/>
    <n v="20150712"/>
    <d v="2015-07-12T00:00:00"/>
    <s v="OL"/>
    <s v="_"/>
    <s v="_"/>
    <s v="_"/>
    <s v="_"/>
    <s v="_"/>
    <s v="第68回福島県総合体育大会"/>
    <s v="福島"/>
    <s v="07"/>
    <x v="10"/>
    <x v="0"/>
    <x v="43"/>
    <n v="1"/>
  </r>
  <r>
    <s v="20150912E"/>
    <n v="20150912"/>
    <n v="20150912"/>
    <d v="2015-09-12T00:00:00"/>
    <s v="OL"/>
    <s v="_"/>
    <s v="_"/>
    <s v="s"/>
    <s v="_"/>
    <s v="_"/>
    <s v="ふくしまレクフェスタ2015大会"/>
    <s v="福島"/>
    <s v="07"/>
    <x v="10"/>
    <x v="0"/>
    <x v="43"/>
    <n v="1"/>
  </r>
  <r>
    <s v="20151122E"/>
    <n v="20151122"/>
    <n v="20151122"/>
    <d v="2015-11-22T00:00:00"/>
    <s v="OL"/>
    <s v="_"/>
    <s v="_"/>
    <s v="_"/>
    <s v="_"/>
    <s v="_"/>
    <s v="第55回OL二本松大会"/>
    <s v="福島"/>
    <s v="07"/>
    <x v="10"/>
    <x v="0"/>
    <x v="43"/>
    <n v="1"/>
  </r>
  <r>
    <s v="20150111A"/>
    <n v="20150111"/>
    <n v="20150111"/>
    <d v="2015-01-11T00:00:00"/>
    <s v="OL"/>
    <s v="_"/>
    <s v="_"/>
    <s v="_"/>
    <s v="_"/>
    <s v="_"/>
    <s v="関東パークO水戸市七ツ洞公園大会"/>
    <s v="茨城"/>
    <s v="08"/>
    <x v="11"/>
    <x v="0"/>
    <x v="43"/>
    <n v="1"/>
  </r>
  <r>
    <s v="20150301C"/>
    <n v="20150301"/>
    <n v="20150301"/>
    <d v="2015-03-01T00:00:00"/>
    <s v="OL"/>
    <s v="_"/>
    <s v="_"/>
    <s v="_"/>
    <s v="_"/>
    <s v="_"/>
    <s v="八郷総合運動公園大会"/>
    <s v="茨城"/>
    <s v="08"/>
    <x v="11"/>
    <x v="0"/>
    <x v="43"/>
    <n v="1"/>
  </r>
  <r>
    <s v="20150524C"/>
    <n v="20150524"/>
    <n v="20150524"/>
    <d v="2015-05-24T00:00:00"/>
    <s v="OL"/>
    <s v="_"/>
    <s v="_"/>
    <s v="_"/>
    <s v="_"/>
    <s v="_"/>
    <s v="元気水戸大会2015"/>
    <s v="茨城"/>
    <s v="08"/>
    <x v="11"/>
    <x v="0"/>
    <x v="43"/>
    <n v="1"/>
  </r>
  <r>
    <s v="20150606A"/>
    <n v="20150606"/>
    <n v="20150606"/>
    <d v="2015-06-06T00:00:00"/>
    <s v="OL"/>
    <s v="_"/>
    <s v="_"/>
    <s v="_"/>
    <s v="_"/>
    <s v="_"/>
    <s v="東大大会前日大会"/>
    <s v="茨城"/>
    <s v="08"/>
    <x v="11"/>
    <x v="0"/>
    <x v="43"/>
    <n v="1"/>
  </r>
  <r>
    <s v="20150607A"/>
    <n v="20150607"/>
    <n v="20150607"/>
    <d v="2015-06-07T00:00:00"/>
    <s v="OL"/>
    <s v="_"/>
    <s v="_"/>
    <s v="_"/>
    <s v="_"/>
    <s v="_"/>
    <s v="第37回東大OLK大会"/>
    <s v="茨城"/>
    <s v="08"/>
    <x v="11"/>
    <x v="0"/>
    <x v="43"/>
    <n v="1"/>
  </r>
  <r>
    <s v="20150830B"/>
    <n v="20150830"/>
    <n v="20150830"/>
    <d v="2015-08-30T00:00:00"/>
    <s v="OL"/>
    <s v="_"/>
    <s v="_"/>
    <s v="_"/>
    <s v="_"/>
    <s v="_"/>
    <s v="堂峰・赤塚公園大会"/>
    <s v="茨城"/>
    <s v="08"/>
    <x v="11"/>
    <x v="0"/>
    <x v="43"/>
    <n v="1"/>
  </r>
  <r>
    <s v="20150922A"/>
    <n v="20150922"/>
    <n v="20150922"/>
    <d v="2015-09-22T00:00:00"/>
    <s v="OL"/>
    <s v="_"/>
    <s v="_"/>
    <s v="_"/>
    <s v="_"/>
    <s v="_"/>
    <s v="いばらき大会"/>
    <s v="茨城"/>
    <s v="08"/>
    <x v="11"/>
    <x v="0"/>
    <x v="43"/>
    <n v="1"/>
  </r>
  <r>
    <s v="20151103H"/>
    <n v="20151103"/>
    <n v="20151103"/>
    <d v="2015-11-03T00:00:00"/>
    <s v="OL"/>
    <s v="_"/>
    <s v="_"/>
    <s v="_"/>
    <s v="_"/>
    <s v="_"/>
    <s v="第2支部オリエンテ－リングの集い"/>
    <s v="茨城"/>
    <s v="08"/>
    <x v="11"/>
    <x v="0"/>
    <x v="43"/>
    <n v="1"/>
  </r>
  <r>
    <s v="20151108C"/>
    <n v="20151108"/>
    <n v="20151108"/>
    <d v="2015-11-08T00:00:00"/>
    <s v="OL"/>
    <s v="_"/>
    <s v="_"/>
    <s v="_"/>
    <s v="_"/>
    <s v="_"/>
    <s v="第54回水戸市体育祭大会"/>
    <s v="茨城"/>
    <s v="08"/>
    <x v="11"/>
    <x v="0"/>
    <x v="43"/>
    <n v="1"/>
  </r>
  <r>
    <s v="20151206G"/>
    <n v="20151206"/>
    <n v="20151206"/>
    <d v="2015-12-06T00:00:00"/>
    <s v="OL"/>
    <s v="_"/>
    <s v="_"/>
    <s v="_"/>
    <s v="_"/>
    <s v="_"/>
    <s v="築西市パークO大会兼県西OLの集い"/>
    <s v="茨城"/>
    <s v="08"/>
    <x v="11"/>
    <x v="0"/>
    <x v="43"/>
    <n v="1"/>
  </r>
  <r>
    <s v="20150124C"/>
    <n v="20150124"/>
    <n v="20150124"/>
    <d v="2015-01-24T00:00:00"/>
    <s v="OL"/>
    <s v="_"/>
    <s v="_"/>
    <s v="_"/>
    <s v="_"/>
    <s v="_"/>
    <s v="関東パークO天平の丘公園大会"/>
    <s v="栃木"/>
    <s v="09"/>
    <x v="7"/>
    <x v="0"/>
    <x v="43"/>
    <n v="1"/>
  </r>
  <r>
    <s v="20150125A"/>
    <n v="20150125"/>
    <n v="20150125"/>
    <d v="2015-01-25T00:00:00"/>
    <s v="OL"/>
    <s v="_"/>
    <s v="_"/>
    <s v="_"/>
    <s v="_"/>
    <s v="_"/>
    <s v="第34回筑波大大会"/>
    <s v="栃木"/>
    <s v="09"/>
    <x v="7"/>
    <x v="0"/>
    <x v="43"/>
    <n v="1"/>
  </r>
  <r>
    <s v="20150208C"/>
    <n v="20150208"/>
    <n v="20150208"/>
    <d v="2015-02-08T00:00:00"/>
    <s v="OL"/>
    <s v="_"/>
    <s v="_"/>
    <s v="_"/>
    <s v="R"/>
    <s v="_"/>
    <s v="山リハリレー2015"/>
    <s v="栃木"/>
    <s v="09"/>
    <x v="7"/>
    <x v="0"/>
    <x v="43"/>
    <n v="1"/>
  </r>
  <r>
    <s v="20150909A"/>
    <n v="20150909"/>
    <n v="20150909"/>
    <d v="2015-09-09T00:00:00"/>
    <s v="OL"/>
    <s v="_"/>
    <s v="_"/>
    <s v="_"/>
    <s v="_"/>
    <s v="_"/>
    <s v="関東学連新人戦"/>
    <s v="栃木"/>
    <s v="09"/>
    <x v="7"/>
    <x v="0"/>
    <x v="43"/>
    <n v="1"/>
  </r>
  <r>
    <s v="20150923A"/>
    <n v="20150923"/>
    <n v="20150923"/>
    <d v="2015-09-23T00:00:00"/>
    <s v="OL"/>
    <s v="_"/>
    <s v="_"/>
    <s v="_&amp;r"/>
    <s v="_"/>
    <s v="_"/>
    <s v="[JOA:S]第35回筑波大大会"/>
    <s v="栃木"/>
    <s v="09"/>
    <x v="7"/>
    <x v="0"/>
    <x v="43"/>
    <n v="1"/>
  </r>
  <r>
    <s v="20151128C"/>
    <n v="20151128"/>
    <n v="20151128"/>
    <d v="2015-11-28T00:00:00"/>
    <s v="OL"/>
    <s v="_"/>
    <s v="_"/>
    <s v="_"/>
    <s v="_"/>
    <s v="_"/>
    <s v="立川洋さん追悼イベント"/>
    <s v="栃木"/>
    <s v="09"/>
    <x v="7"/>
    <x v="0"/>
    <x v="43"/>
    <n v="1"/>
  </r>
  <r>
    <s v="20151129A"/>
    <n v="20151129"/>
    <n v="20151129"/>
    <d v="2015-11-29T00:00:00"/>
    <s v="OL"/>
    <s v="_"/>
    <s v="_"/>
    <s v="_"/>
    <s v="_"/>
    <s v="_"/>
    <s v="第1回KOLC大会"/>
    <s v="栃木"/>
    <s v="09"/>
    <x v="7"/>
    <x v="0"/>
    <x v="43"/>
    <n v="1"/>
  </r>
  <r>
    <s v="20150322D"/>
    <n v="20150322"/>
    <n v="20150322"/>
    <d v="2015-03-22T00:00:00"/>
    <s v="OL"/>
    <s v="_"/>
    <s v="_"/>
    <s v="_"/>
    <s v="_"/>
    <s v="_"/>
    <s v="第1回群馬大学大会"/>
    <s v="群馬"/>
    <s v="10"/>
    <x v="20"/>
    <x v="0"/>
    <x v="43"/>
    <n v="1"/>
  </r>
  <r>
    <s v="20150524D"/>
    <n v="20150524"/>
    <n v="20150524"/>
    <d v="2015-05-24T00:00:00"/>
    <s v="OL"/>
    <s v="_"/>
    <s v="_"/>
    <s v="s"/>
    <s v="_"/>
    <s v="_"/>
    <s v="第44回太田市民大会"/>
    <s v="群馬"/>
    <s v="10"/>
    <x v="20"/>
    <x v="0"/>
    <x v="43"/>
    <n v="1"/>
  </r>
  <r>
    <s v="20151004C"/>
    <n v="20151004"/>
    <n v="20151004"/>
    <d v="2015-10-04T00:00:00"/>
    <s v="OL"/>
    <s v="_"/>
    <s v="_"/>
    <s v="_&amp;s"/>
    <s v="_"/>
    <s v="_"/>
    <s v="第42回前橋市民大会"/>
    <s v="群馬"/>
    <s v="10"/>
    <x v="20"/>
    <x v="0"/>
    <x v="43"/>
    <n v="1"/>
  </r>
  <r>
    <s v="20150110A"/>
    <n v="20150110"/>
    <n v="20150110"/>
    <d v="2015-01-10T00:00:00"/>
    <s v="OL"/>
    <s v="_"/>
    <s v="_"/>
    <s v="_"/>
    <s v="_"/>
    <s v="_"/>
    <s v="阿闍梨CUP Stage2 日和田山オリエンテーリング"/>
    <s v="埼玉"/>
    <s v="11"/>
    <x v="0"/>
    <x v="0"/>
    <x v="43"/>
    <n v="1"/>
  </r>
  <r>
    <s v="20150214A"/>
    <n v="20150214"/>
    <n v="20150214"/>
    <d v="2015-02-14T00:00:00"/>
    <s v="OL"/>
    <s v="_"/>
    <s v="_"/>
    <s v="_"/>
    <s v="_"/>
    <s v="_"/>
    <s v="[JOA:B]第2回森林公園ナイトO大会"/>
    <s v="埼玉"/>
    <s v="11"/>
    <x v="0"/>
    <x v="0"/>
    <x v="43"/>
    <n v="1"/>
  </r>
  <r>
    <s v="20150214C"/>
    <n v="20150214"/>
    <n v="20150214"/>
    <d v="2015-02-14T00:00:00"/>
    <s v="OL"/>
    <s v="_"/>
    <s v="_"/>
    <s v="_"/>
    <s v="_"/>
    <s v="_"/>
    <s v="2014年度関東学連定例戦"/>
    <s v="埼玉"/>
    <s v="11"/>
    <x v="0"/>
    <x v="0"/>
    <x v="43"/>
    <n v="1"/>
  </r>
  <r>
    <s v="20150228A"/>
    <n v="20150228"/>
    <n v="20150228"/>
    <d v="2015-02-28T00:00:00"/>
    <s v="OL"/>
    <s v="_"/>
    <s v="_"/>
    <s v="_"/>
    <s v="_"/>
    <s v="_"/>
    <s v="関東パークOツァー2014in阿須運動公園"/>
    <s v="埼玉"/>
    <s v="11"/>
    <x v="0"/>
    <x v="0"/>
    <x v="43"/>
    <n v="1"/>
  </r>
  <r>
    <s v="20150314B"/>
    <n v="20150314"/>
    <n v="20150314"/>
    <d v="2015-03-14T00:00:00"/>
    <s v="OL"/>
    <s v="_"/>
    <s v="_"/>
    <s v="_"/>
    <s v="_"/>
    <s v="_"/>
    <s v="[JOA:S]第67回上尾OLC大会inおおみや"/>
    <s v="埼玉"/>
    <s v="11"/>
    <x v="0"/>
    <x v="0"/>
    <x v="43"/>
    <n v="1"/>
  </r>
  <r>
    <s v="20150418C"/>
    <n v="20150418"/>
    <n v="20150418"/>
    <d v="2015-04-18T00:00:00"/>
    <s v="OL"/>
    <s v="_"/>
    <s v="_"/>
    <s v="_"/>
    <s v="_"/>
    <s v="_"/>
    <s v="ナビ＆OLin高麗郷"/>
    <s v="埼玉"/>
    <s v="11"/>
    <x v="0"/>
    <x v="0"/>
    <x v="43"/>
    <n v="1"/>
  </r>
  <r>
    <s v="20150426A"/>
    <n v="20150426"/>
    <n v="20150426"/>
    <d v="2015-04-26T00:00:00"/>
    <s v="OL"/>
    <s v="_"/>
    <s v="_"/>
    <s v="_"/>
    <s v="_"/>
    <s v="_"/>
    <s v="第12回茶の里いるま大会"/>
    <s v="埼玉"/>
    <s v="11"/>
    <x v="0"/>
    <x v="0"/>
    <x v="43"/>
    <n v="1"/>
  </r>
  <r>
    <s v="20150505C"/>
    <n v="20150505"/>
    <n v="20150505"/>
    <d v="2015-05-05T00:00:00"/>
    <s v="OL"/>
    <s v="_"/>
    <s v="_"/>
    <s v="_"/>
    <s v="_"/>
    <s v="B"/>
    <s v="オリエンテーリングを楽しもう"/>
    <s v="埼玉"/>
    <s v="11"/>
    <x v="0"/>
    <x v="0"/>
    <x v="43"/>
    <n v="1"/>
  </r>
  <r>
    <s v="20150517G"/>
    <n v="20150517"/>
    <n v="20150517"/>
    <d v="2015-05-17T00:00:00"/>
    <s v="OL"/>
    <s v="_"/>
    <s v="_"/>
    <s v="_"/>
    <s v="_"/>
    <s v="_"/>
    <s v="第28回埼玉県民大会"/>
    <s v="埼玉"/>
    <s v="11"/>
    <x v="0"/>
    <x v="0"/>
    <x v="43"/>
    <n v="1"/>
  </r>
  <r>
    <s v="20150613B"/>
    <n v="20150613"/>
    <n v="20150613"/>
    <d v="2015-06-13T00:00:00"/>
    <s v="OL"/>
    <s v="_"/>
    <s v="_"/>
    <s v="_"/>
    <s v="_"/>
    <s v="B"/>
    <s v="オリエンテーリングを楽しもう"/>
    <s v="埼玉"/>
    <s v="11"/>
    <x v="0"/>
    <x v="0"/>
    <x v="43"/>
    <n v="1"/>
  </r>
  <r>
    <s v="20150614B"/>
    <n v="20150614"/>
    <n v="20150614"/>
    <d v="2015-06-14T00:00:00"/>
    <s v="OL"/>
    <s v="_"/>
    <s v="_"/>
    <s v="_"/>
    <s v="_"/>
    <s v="_"/>
    <s v="農大三高大会"/>
    <s v="埼玉"/>
    <s v="11"/>
    <x v="0"/>
    <x v="0"/>
    <x v="43"/>
    <n v="1"/>
  </r>
  <r>
    <s v="20150621G"/>
    <n v="20150621"/>
    <n v="20150621"/>
    <d v="2015-06-21T00:00:00"/>
    <s v="OL"/>
    <s v="_"/>
    <s v="_"/>
    <s v="_"/>
    <s v="_"/>
    <s v="_"/>
    <s v="１５KASEI大会"/>
    <s v="埼玉"/>
    <s v="11"/>
    <x v="0"/>
    <x v="0"/>
    <x v="43"/>
    <n v="1"/>
  </r>
  <r>
    <s v="20150712D"/>
    <n v="20150712"/>
    <n v="20150712"/>
    <d v="2015-07-12T00:00:00"/>
    <s v="OL"/>
    <s v="_"/>
    <s v="_"/>
    <s v="_"/>
    <s v="_"/>
    <s v="_"/>
    <s v="OS定例会2015"/>
    <s v="埼玉"/>
    <s v="11"/>
    <x v="0"/>
    <x v="0"/>
    <x v="43"/>
    <n v="1"/>
  </r>
  <r>
    <s v="20150726B"/>
    <n v="20150726"/>
    <n v="20150726"/>
    <d v="2015-07-26T00:00:00"/>
    <s v="OL"/>
    <s v="_"/>
    <s v="_"/>
    <s v="_"/>
    <s v="_"/>
    <s v="B"/>
    <s v="オリエンテーリングを楽しもう"/>
    <s v="埼玉"/>
    <s v="11"/>
    <x v="0"/>
    <x v="0"/>
    <x v="43"/>
    <n v="1"/>
  </r>
  <r>
    <s v="20150920C"/>
    <n v="20150920"/>
    <n v="20150920"/>
    <d v="2015-09-20T00:00:00"/>
    <s v="OL"/>
    <s v="_"/>
    <s v="_"/>
    <s v="_"/>
    <s v="_"/>
    <s v="B"/>
    <s v="オリエンテーリングを楽しもう"/>
    <s v="埼玉"/>
    <s v="11"/>
    <x v="0"/>
    <x v="0"/>
    <x v="43"/>
    <n v="1"/>
  </r>
  <r>
    <s v="20150927B"/>
    <n v="20150927"/>
    <n v="20150927"/>
    <d v="2015-09-27T00:00:00"/>
    <s v="OL"/>
    <s v="_"/>
    <s v="_"/>
    <s v="_"/>
    <s v="_"/>
    <s v="_"/>
    <s v="第31回埼玉協会大会(第16回東京都選手権併設)"/>
    <s v="埼玉"/>
    <s v="11"/>
    <x v="0"/>
    <x v="0"/>
    <x v="43"/>
    <n v="1"/>
  </r>
  <r>
    <s v="20151011C"/>
    <n v="20151011"/>
    <n v="20151011"/>
    <d v="2015-10-11T00:00:00"/>
    <s v="OL"/>
    <s v="_"/>
    <s v="_"/>
    <s v="_"/>
    <s v="_"/>
    <s v="B"/>
    <s v="オリエンテーリングを楽しもう＜中止＞"/>
    <s v="埼玉"/>
    <s v="11"/>
    <x v="0"/>
    <x v="0"/>
    <x v="43"/>
    <n v="1"/>
  </r>
  <r>
    <s v="20151103C"/>
    <n v="20151103"/>
    <n v="20151103"/>
    <d v="2015-11-03T00:00:00"/>
    <s v="OL"/>
    <s v="_"/>
    <s v="_"/>
    <s v="_"/>
    <s v="_"/>
    <s v="B"/>
    <s v="オリエンテーリングを楽しもう"/>
    <s v="埼玉"/>
    <s v="11"/>
    <x v="0"/>
    <x v="0"/>
    <x v="43"/>
    <n v="1"/>
  </r>
  <r>
    <s v="20151108E"/>
    <n v="20151108"/>
    <n v="20151108"/>
    <d v="2015-11-08T00:00:00"/>
    <s v="OL"/>
    <s v="_"/>
    <s v="_"/>
    <s v="_"/>
    <s v="_"/>
    <s v="_"/>
    <s v="埼玉レク協会大会"/>
    <s v="埼玉"/>
    <s v="11"/>
    <x v="0"/>
    <x v="0"/>
    <x v="43"/>
    <n v="1"/>
  </r>
  <r>
    <s v="20151115B"/>
    <n v="20151115"/>
    <n v="20151115"/>
    <d v="2015-11-15T00:00:00"/>
    <s v="OL"/>
    <s v="_"/>
    <s v="_"/>
    <s v="_"/>
    <s v="_"/>
    <s v="_"/>
    <s v="農大三高大会"/>
    <s v="埼玉"/>
    <s v="11"/>
    <x v="0"/>
    <x v="0"/>
    <x v="43"/>
    <n v="1"/>
  </r>
  <r>
    <s v="20151213E"/>
    <n v="20151213"/>
    <n v="20151213"/>
    <d v="2015-12-13T00:00:00"/>
    <s v="OL"/>
    <s v="_"/>
    <s v="_"/>
    <s v="_"/>
    <s v="_"/>
    <s v="_"/>
    <s v="関東パークO岩槻城址公園大会"/>
    <s v="埼玉"/>
    <s v="11"/>
    <x v="0"/>
    <x v="0"/>
    <x v="43"/>
    <n v="1"/>
  </r>
  <r>
    <s v="20151227A"/>
    <n v="20151227"/>
    <n v="20151227"/>
    <d v="2015-12-27T00:00:00"/>
    <s v="OL"/>
    <s v="_"/>
    <s v="_"/>
    <s v="_"/>
    <s v="_"/>
    <s v="_"/>
    <s v="第68回上尾OLクラブ大会in桶川城山公園"/>
    <s v="埼玉"/>
    <s v="11"/>
    <x v="0"/>
    <x v="0"/>
    <x v="43"/>
    <n v="1"/>
  </r>
  <r>
    <s v="20150201B"/>
    <n v="20150201"/>
    <n v="20150201"/>
    <d v="2015-02-01T00:00:00"/>
    <s v="OL"/>
    <s v="_"/>
    <s v="_"/>
    <s v="_"/>
    <s v="_"/>
    <s v="_"/>
    <s v="第8回青葉の森公園大会兼関東パークO"/>
    <s v="千葉"/>
    <s v="12"/>
    <x v="4"/>
    <x v="0"/>
    <x v="43"/>
    <n v="1"/>
  </r>
  <r>
    <s v="20151018G"/>
    <n v="20151018"/>
    <n v="20151018"/>
    <d v="2015-10-18T00:00:00"/>
    <s v="OL"/>
    <s v="_"/>
    <s v="_"/>
    <s v="_"/>
    <s v="_"/>
    <s v="_"/>
    <s v="第27回東工大OLT杯"/>
    <s v="千葉"/>
    <s v="12"/>
    <x v="4"/>
    <x v="0"/>
    <x v="43"/>
    <n v="1"/>
  </r>
  <r>
    <s v="20151206A"/>
    <n v="20151206"/>
    <n v="20151206"/>
    <d v="2015-12-06T00:00:00"/>
    <s v="OL"/>
    <s v="_"/>
    <s v="_"/>
    <s v="_"/>
    <s v="_"/>
    <s v="_"/>
    <s v="第22回千葉大学大会"/>
    <s v="千葉"/>
    <s v="12"/>
    <x v="4"/>
    <x v="0"/>
    <x v="43"/>
    <n v="1"/>
  </r>
  <r>
    <s v="20150102A"/>
    <n v="20150102"/>
    <n v="20150102"/>
    <d v="2015-01-02T00:00:00"/>
    <s v="OL"/>
    <s v="_"/>
    <s v="_"/>
    <s v="_"/>
    <s v="_"/>
    <s v="_"/>
    <s v="第31回七福神OL大会"/>
    <s v="東京"/>
    <s v="13"/>
    <x v="5"/>
    <x v="0"/>
    <x v="43"/>
    <n v="1"/>
  </r>
  <r>
    <s v="20150118A"/>
    <n v="20150118"/>
    <n v="20150118"/>
    <d v="2015-01-18T00:00:00"/>
    <s v="OL"/>
    <s v="_"/>
    <s v="_"/>
    <s v="_"/>
    <s v="_"/>
    <s v="_"/>
    <s v="第32回ジュニアチャンピオン大会"/>
    <s v="東京"/>
    <s v="13"/>
    <x v="5"/>
    <x v="0"/>
    <x v="43"/>
    <n v="1"/>
  </r>
  <r>
    <s v="20150124A"/>
    <n v="20150124"/>
    <n v="20150124"/>
    <d v="2015-01-24T00:00:00"/>
    <s v="OL"/>
    <s v="_"/>
    <s v="_"/>
    <s v="_"/>
    <s v="_"/>
    <s v="_"/>
    <s v="第5回東工大スプリント"/>
    <s v="東京"/>
    <s v="13"/>
    <x v="5"/>
    <x v="0"/>
    <x v="43"/>
    <n v="1"/>
  </r>
  <r>
    <s v="20150524B"/>
    <n v="20150524"/>
    <n v="20150524"/>
    <d v="2015-05-24T00:00:00"/>
    <s v="OL"/>
    <s v="_"/>
    <s v="_"/>
    <s v="_"/>
    <s v="_"/>
    <s v="_"/>
    <s v="関東学連ペアO"/>
    <s v="東京"/>
    <s v="13"/>
    <x v="5"/>
    <x v="0"/>
    <x v="43"/>
    <n v="1"/>
  </r>
  <r>
    <s v="20150531B"/>
    <n v="20150531"/>
    <n v="20150531"/>
    <d v="2015-05-31T00:00:00"/>
    <s v="OL"/>
    <s v="_"/>
    <s v="_"/>
    <s v="_"/>
    <s v="_"/>
    <s v="_"/>
    <s v="第14回東京OLクラブ・ベテランズ大会"/>
    <s v="東京"/>
    <s v="13"/>
    <x v="5"/>
    <x v="0"/>
    <x v="43"/>
    <n v="1"/>
  </r>
  <r>
    <s v="20150620B"/>
    <n v="20150620"/>
    <n v="20150620"/>
    <d v="2015-06-20T00:00:00"/>
    <s v="OL&amp;ORR"/>
    <s v="_"/>
    <s v="_"/>
    <s v="s"/>
    <s v="_"/>
    <s v="_"/>
    <s v="フォトスコアO月島大会"/>
    <s v="東京"/>
    <s v="13"/>
    <x v="5"/>
    <x v="0"/>
    <x v="43"/>
    <n v="1"/>
  </r>
  <r>
    <s v="20151010C"/>
    <n v="20151010"/>
    <n v="20151011"/>
    <s v="2015/10/10-11"/>
    <s v="OL&amp;ORR"/>
    <s v="_"/>
    <s v="_"/>
    <s v="_"/>
    <s v="_"/>
    <s v="B"/>
    <s v="スポーツ博覧会・東京2015"/>
    <s v="東京"/>
    <s v="13"/>
    <x v="5"/>
    <x v="0"/>
    <x v="43"/>
    <n v="2"/>
  </r>
  <r>
    <s v="20151012F"/>
    <n v="20151012"/>
    <n v="20151012"/>
    <d v="2015-10-12T00:00:00"/>
    <s v="OL"/>
    <s v="_"/>
    <s v="_"/>
    <s v="_"/>
    <s v="_"/>
    <s v="_"/>
    <s v="第26回青梅市民スポレクフェスティバル"/>
    <s v="東京"/>
    <s v="13"/>
    <x v="5"/>
    <x v="0"/>
    <x v="43"/>
    <n v="1"/>
  </r>
  <r>
    <s v="20151018D"/>
    <n v="20151018"/>
    <n v="20151018"/>
    <d v="2015-10-18T00:00:00"/>
    <s v="OL"/>
    <s v="_"/>
    <s v="_"/>
    <s v="_"/>
    <s v="_"/>
    <s v="_"/>
    <s v="関東パークO兼第27回都民スポレクふれあい大会"/>
    <s v="東京"/>
    <s v="13"/>
    <x v="5"/>
    <x v="0"/>
    <x v="43"/>
    <n v="1"/>
  </r>
  <r>
    <s v="20151025D"/>
    <n v="20151025"/>
    <n v="20151025"/>
    <d v="2015-10-25T00:00:00"/>
    <s v="OL"/>
    <s v="_"/>
    <s v="_"/>
    <s v="_"/>
    <s v="_"/>
    <s v="_"/>
    <s v="第2回ジオパーク伊豆大島大会"/>
    <s v="東京"/>
    <s v="13"/>
    <x v="5"/>
    <x v="0"/>
    <x v="43"/>
    <n v="1"/>
  </r>
  <r>
    <s v="20151115J"/>
    <n v="20151115"/>
    <n v="20151115"/>
    <d v="2015-11-15T00:00:00"/>
    <s v="OL"/>
    <s v="_"/>
    <s v="_"/>
    <s v="_"/>
    <s v="_"/>
    <s v="_"/>
    <s v="関東パークO第6回東工大スプリント"/>
    <s v="東京"/>
    <s v="13"/>
    <x v="5"/>
    <x v="0"/>
    <x v="43"/>
    <n v="1"/>
  </r>
  <r>
    <s v="20151123A"/>
    <n v="20151123"/>
    <n v="20151123"/>
    <d v="2015-11-23T00:00:00"/>
    <s v="OL"/>
    <s v="_"/>
    <s v="_"/>
    <s v="_"/>
    <s v="_"/>
    <s v="_"/>
    <s v="お父さん団体戦"/>
    <s v="東京"/>
    <s v="13"/>
    <x v="5"/>
    <x v="0"/>
    <x v="43"/>
    <n v="1"/>
  </r>
  <r>
    <s v="20151205B"/>
    <n v="20151205"/>
    <n v="20151205"/>
    <d v="2015-12-05T00:00:00"/>
    <s v="OL"/>
    <s v="_"/>
    <s v="_"/>
    <s v="_"/>
    <s v="_"/>
    <s v="_"/>
    <s v="第1回東京理科大学大会"/>
    <s v="東京"/>
    <s v="13"/>
    <x v="5"/>
    <x v="0"/>
    <x v="43"/>
    <n v="1"/>
  </r>
  <r>
    <s v="20151114D"/>
    <n v="20151114"/>
    <n v="20151114"/>
    <d v="2015-11-14T00:00:00"/>
    <s v="OL"/>
    <s v="_&amp;T"/>
    <s v="_"/>
    <s v="_"/>
    <s v="_"/>
    <s v="_"/>
    <s v="本郷キャンパススプリント2015"/>
    <s v="東京"/>
    <s v="13"/>
    <x v="5"/>
    <x v="0"/>
    <x v="43"/>
    <n v="1"/>
  </r>
  <r>
    <s v="20150131A"/>
    <n v="20150131"/>
    <n v="20150131"/>
    <d v="2015-01-31T00:00:00"/>
    <s v="OL"/>
    <s v="_"/>
    <s v="_"/>
    <s v="_"/>
    <s v="_"/>
    <s v="_"/>
    <s v="関東パークOツァー2014in根岸森林公園"/>
    <s v="神奈川"/>
    <s v="14"/>
    <x v="1"/>
    <x v="0"/>
    <x v="43"/>
    <n v="1"/>
  </r>
  <r>
    <s v="20151107C"/>
    <n v="20151107"/>
    <n v="20151107"/>
    <d v="2015-11-07T00:00:00"/>
    <s v="OL"/>
    <s v="_"/>
    <s v="_"/>
    <s v="_"/>
    <s v="_"/>
    <s v="_"/>
    <s v="浅間祭2015オリエンテーリング体験会"/>
    <s v="神奈川"/>
    <s v="14"/>
    <x v="1"/>
    <x v="0"/>
    <x v="43"/>
    <n v="1"/>
  </r>
  <r>
    <s v="20150505B"/>
    <n v="20150505"/>
    <n v="20150505"/>
    <d v="2015-05-05T00:00:00"/>
    <s v="OL"/>
    <s v="_"/>
    <s v="_"/>
    <s v="o"/>
    <s v="_"/>
    <s v="_"/>
    <s v="夜のFPOinSANJO"/>
    <s v="新潟"/>
    <s v="15"/>
    <x v="26"/>
    <x v="0"/>
    <x v="43"/>
    <n v="1"/>
  </r>
  <r>
    <s v="20150524H"/>
    <n v="20150524"/>
    <n v="20150524"/>
    <d v="2015-05-24T00:00:00"/>
    <s v="OL"/>
    <s v="_"/>
    <s v="_"/>
    <s v="_"/>
    <s v="_"/>
    <s v="_"/>
    <s v="第9回愛宕山大会兼新潟県協会杯"/>
    <s v="新潟"/>
    <s v="15"/>
    <x v="26"/>
    <x v="0"/>
    <x v="43"/>
    <n v="1"/>
  </r>
  <r>
    <s v="20151012D"/>
    <n v="20151012"/>
    <n v="20151012"/>
    <d v="2015-10-12T00:00:00"/>
    <s v="OL"/>
    <s v="_"/>
    <s v="_"/>
    <s v="_"/>
    <s v="_"/>
    <s v="_"/>
    <s v="第25回新潟県スポレク大会in聖籠"/>
    <s v="新潟"/>
    <s v="15"/>
    <x v="26"/>
    <x v="0"/>
    <x v="43"/>
    <n v="1"/>
  </r>
  <r>
    <s v="20151025E"/>
    <n v="20151025"/>
    <n v="20151025"/>
    <d v="2015-10-25T00:00:00"/>
    <s v="OL"/>
    <s v="_"/>
    <s v="_"/>
    <s v="_"/>
    <s v="_"/>
    <s v="_"/>
    <s v="第29回新潟大学大会"/>
    <s v="新潟"/>
    <s v="15"/>
    <x v="26"/>
    <x v="0"/>
    <x v="43"/>
    <n v="1"/>
  </r>
  <r>
    <s v="20150405A"/>
    <n v="20150405"/>
    <n v="20150405"/>
    <d v="2015-04-05T00:00:00"/>
    <s v="OL"/>
    <s v="_"/>
    <s v="_"/>
    <s v="_"/>
    <s v="_"/>
    <s v="_"/>
    <s v="第31回金沢大学大会兼石川県民大会"/>
    <s v="石川"/>
    <s v="17"/>
    <x v="13"/>
    <x v="0"/>
    <x v="43"/>
    <n v="1"/>
  </r>
  <r>
    <s v="20150517F"/>
    <n v="20150517"/>
    <n v="20150517"/>
    <d v="2015-05-17T00:00:00"/>
    <s v="OL"/>
    <s v="_"/>
    <s v="_"/>
    <s v="_"/>
    <s v="_"/>
    <s v="_"/>
    <s v="第24回石川県民スポレク祭大会"/>
    <s v="石川"/>
    <s v="17"/>
    <x v="13"/>
    <x v="0"/>
    <x v="43"/>
    <n v="1"/>
  </r>
  <r>
    <s v="20150628A"/>
    <n v="20150628"/>
    <n v="20150628"/>
    <d v="2015-06-28T00:00:00"/>
    <s v="OL"/>
    <s v="_"/>
    <s v="_"/>
    <s v="_"/>
    <s v="_"/>
    <s v="_"/>
    <s v="第58回金沢市民体育大会"/>
    <s v="石川"/>
    <s v="17"/>
    <x v="13"/>
    <x v="0"/>
    <x v="43"/>
    <n v="1"/>
  </r>
  <r>
    <s v="20150712E"/>
    <n v="20150712"/>
    <n v="20150712"/>
    <d v="2015-07-12T00:00:00"/>
    <s v="OL"/>
    <s v="_"/>
    <s v="_"/>
    <s v="_"/>
    <s v="_"/>
    <s v="_"/>
    <s v="第67回小松市民体育大会"/>
    <s v="石川"/>
    <s v="17"/>
    <x v="13"/>
    <x v="0"/>
    <x v="43"/>
    <n v="1"/>
  </r>
  <r>
    <s v="20150809A"/>
    <n v="20150809"/>
    <n v="20150809"/>
    <d v="2015-08-09T00:00:00"/>
    <s v="OL"/>
    <s v="_"/>
    <s v="_"/>
    <s v="_"/>
    <s v="R"/>
    <s v="_"/>
    <s v="第67回石川県民体育大会（県民限定）"/>
    <s v="石川"/>
    <s v="17"/>
    <x v="13"/>
    <x v="0"/>
    <x v="43"/>
    <n v="1"/>
  </r>
  <r>
    <s v="20151012A"/>
    <n v="20151012"/>
    <n v="20151012"/>
    <d v="2015-10-12T00:00:00"/>
    <s v="OL"/>
    <s v="_"/>
    <s v="_"/>
    <s v="s"/>
    <s v="_"/>
    <s v="_"/>
    <s v="石川健民祭大会兼津幡町スポレク祭"/>
    <s v="石川"/>
    <s v="17"/>
    <x v="13"/>
    <x v="0"/>
    <x v="43"/>
    <n v="1"/>
  </r>
  <r>
    <s v="20150419D"/>
    <n v="20150419"/>
    <n v="20150419"/>
    <d v="2015-04-19T00:00:00"/>
    <s v="OL"/>
    <s v="_"/>
    <s v="_&amp;c"/>
    <s v="_"/>
    <s v="_"/>
    <s v="_"/>
    <s v="福井市民春季OL教室＆大会"/>
    <s v="福井"/>
    <s v="18"/>
    <x v="12"/>
    <x v="0"/>
    <x v="43"/>
    <n v="1"/>
  </r>
  <r>
    <s v="20150614A"/>
    <n v="20150614"/>
    <n v="20150614"/>
    <d v="2015-06-14T00:00:00"/>
    <s v="OL"/>
    <s v="_"/>
    <s v="_"/>
    <s v="_"/>
    <s v="_"/>
    <s v="_"/>
    <s v="第66回福井市民体育大会"/>
    <s v="福井"/>
    <s v="18"/>
    <x v="12"/>
    <x v="0"/>
    <x v="43"/>
    <n v="1"/>
  </r>
  <r>
    <s v="20150927A"/>
    <n v="20150927"/>
    <n v="20150927"/>
    <d v="2015-09-27T00:00:00"/>
    <s v="OL"/>
    <s v="_"/>
    <s v="_"/>
    <s v="_"/>
    <s v="_"/>
    <s v="_"/>
    <s v="第44回福井市民スポレク大会"/>
    <s v="福井"/>
    <s v="18"/>
    <x v="12"/>
    <x v="0"/>
    <x v="43"/>
    <n v="1"/>
  </r>
  <r>
    <s v="20151025B"/>
    <n v="20151025"/>
    <n v="20151025"/>
    <d v="2015-10-25T00:00:00"/>
    <s v="OL"/>
    <s v="_"/>
    <s v="_"/>
    <s v="_"/>
    <s v="_"/>
    <s v="_"/>
    <s v="福井県民スポーツ祭大会"/>
    <s v="福井"/>
    <s v="18"/>
    <x v="12"/>
    <x v="0"/>
    <x v="43"/>
    <n v="1"/>
  </r>
  <r>
    <s v="20151103B"/>
    <n v="20151103"/>
    <n v="20151103"/>
    <d v="2015-11-03T00:00:00"/>
    <s v="OL"/>
    <s v="_"/>
    <s v="_"/>
    <s v="_"/>
    <s v="_"/>
    <s v="_"/>
    <s v="福井市民秋季大会凧揚げ＆オリエンテーリング"/>
    <s v="福井"/>
    <s v="18"/>
    <x v="12"/>
    <x v="0"/>
    <x v="43"/>
    <n v="1"/>
  </r>
  <r>
    <s v="20150509A"/>
    <n v="20150509"/>
    <n v="20150509"/>
    <d v="2015-05-09T00:00:00"/>
    <s v="OL&amp;ORR"/>
    <s v="_"/>
    <s v="_"/>
    <s v="_"/>
    <s v="_"/>
    <s v="_"/>
    <s v="ウルトラオリエンテーリング松本城－善光寺[alt se:58392][/alt]"/>
    <s v="長野"/>
    <s v="20"/>
    <x v="19"/>
    <x v="0"/>
    <x v="43"/>
    <n v="1"/>
  </r>
  <r>
    <s v="20150509B"/>
    <n v="20150509"/>
    <n v="20150509"/>
    <d v="2015-05-09T00:00:00"/>
    <s v="OL"/>
    <s v="_"/>
    <s v="_"/>
    <s v="_"/>
    <s v="_"/>
    <s v="_"/>
    <s v="恐竜公園大会"/>
    <s v="長野"/>
    <s v="20"/>
    <x v="19"/>
    <x v="0"/>
    <x v="43"/>
    <n v="1"/>
  </r>
  <r>
    <s v="20150919A"/>
    <n v="20150919"/>
    <n v="20150921"/>
    <s v="2015/9/19-21"/>
    <s v="OL"/>
    <s v="_"/>
    <s v="_"/>
    <s v="_"/>
    <s v="_"/>
    <s v="_"/>
    <s v="第29回全日本高等学校・中学校選手権併設駒ケ根高原大会"/>
    <s v="長野"/>
    <s v="20"/>
    <x v="19"/>
    <x v="0"/>
    <x v="43"/>
    <n v="3"/>
  </r>
  <r>
    <s v="20151003A"/>
    <n v="20151003"/>
    <n v="20151004"/>
    <s v="2015/10/3-4"/>
    <s v="OL"/>
    <s v="_"/>
    <s v="_"/>
    <s v="_"/>
    <s v="_"/>
    <s v="_"/>
    <s v="日本学生選手権スプリント・ロング大会"/>
    <s v="長野"/>
    <s v="20"/>
    <x v="19"/>
    <x v="0"/>
    <x v="43"/>
    <n v="2"/>
  </r>
  <r>
    <s v="20151004E"/>
    <n v="20151004"/>
    <n v="20151004"/>
    <d v="2015-10-04T00:00:00"/>
    <s v="OL"/>
    <s v="_"/>
    <s v="_"/>
    <s v="_"/>
    <s v="_"/>
    <s v="_"/>
    <s v="[JOA:B予定]富士見高原ミドルO大会(インカレに併設)"/>
    <s v="長野"/>
    <s v="20"/>
    <x v="19"/>
    <x v="0"/>
    <x v="43"/>
    <n v="1"/>
  </r>
  <r>
    <s v="20151031A"/>
    <n v="20151031"/>
    <n v="20151031"/>
    <d v="2015-10-31T00:00:00"/>
    <s v="OL"/>
    <s v="_"/>
    <s v="_"/>
    <s v="_"/>
    <s v="_"/>
    <s v="_"/>
    <s v="第8回全日本スプリント大会"/>
    <s v="長野"/>
    <s v="20"/>
    <x v="19"/>
    <x v="0"/>
    <x v="43"/>
    <n v="1"/>
  </r>
  <r>
    <s v="20151101A"/>
    <n v="20151101"/>
    <n v="20151101"/>
    <d v="2015-11-01T00:00:00"/>
    <s v="OL"/>
    <s v="_"/>
    <s v="_"/>
    <s v="r"/>
    <s v="_"/>
    <s v="_"/>
    <s v="クラブ7人リレー"/>
    <s v="長野"/>
    <s v="20"/>
    <x v="19"/>
    <x v="0"/>
    <x v="43"/>
    <n v="1"/>
  </r>
  <r>
    <s v="20150502C"/>
    <n v="20150502"/>
    <n v="20150502"/>
    <d v="2015-05-02T00:00:00"/>
    <s v="OL"/>
    <s v="_"/>
    <s v="_"/>
    <s v="_"/>
    <s v="_"/>
    <s v="_"/>
    <s v="第20回根の上高原つつじまつり大会"/>
    <s v="岐阜"/>
    <s v="21"/>
    <x v="14"/>
    <x v="0"/>
    <x v="43"/>
    <n v="1"/>
  </r>
  <r>
    <s v="20150506C"/>
    <n v="20150506"/>
    <n v="20150506"/>
    <d v="2015-05-06T00:00:00"/>
    <s v="OL"/>
    <s v="_"/>
    <s v="_"/>
    <s v="_"/>
    <s v="_"/>
    <s v="_"/>
    <s v="ぎふスポーツフェアOL体験教室"/>
    <s v="岐阜"/>
    <s v="21"/>
    <x v="14"/>
    <x v="0"/>
    <x v="43"/>
    <n v="1"/>
  </r>
  <r>
    <s v="20150927C"/>
    <n v="20150927"/>
    <n v="20150927"/>
    <d v="2015-09-27T00:00:00"/>
    <s v="OL"/>
    <s v="_"/>
    <s v="_"/>
    <s v="_"/>
    <s v="_"/>
    <s v="_"/>
    <s v="第8回岐阜県民スポーツ大会"/>
    <s v="岐阜"/>
    <s v="21"/>
    <x v="14"/>
    <x v="0"/>
    <x v="43"/>
    <n v="1"/>
  </r>
  <r>
    <s v="20150222A"/>
    <n v="20150222"/>
    <n v="20150222"/>
    <d v="2015-02-22T00:00:00"/>
    <s v="OL"/>
    <s v="_"/>
    <s v="_"/>
    <s v="_"/>
    <s v="_"/>
    <s v="_"/>
    <s v="第35回早大OC大会"/>
    <s v="静岡"/>
    <s v="22"/>
    <x v="21"/>
    <x v="0"/>
    <x v="43"/>
    <n v="1"/>
  </r>
  <r>
    <s v="20150509C"/>
    <n v="20150509"/>
    <n v="20150509"/>
    <d v="2015-05-09T00:00:00"/>
    <s v="OL"/>
    <s v="_"/>
    <s v="_"/>
    <s v="s"/>
    <s v="_"/>
    <s v="B"/>
    <s v="第10回佐鳴湖市民大会"/>
    <s v="静岡"/>
    <s v="22"/>
    <x v="21"/>
    <x v="0"/>
    <x v="43"/>
    <n v="1"/>
  </r>
  <r>
    <s v="20150607D"/>
    <n v="20150607"/>
    <n v="20150607"/>
    <d v="2015-06-07T00:00:00"/>
    <s v="OL"/>
    <s v="_"/>
    <s v="_"/>
    <s v="s"/>
    <s v="_"/>
    <s v="_"/>
    <s v="第22回静岡県民スポレク祭大会兼すこやか長寿祭兼県民大会"/>
    <s v="静岡"/>
    <s v="22"/>
    <x v="21"/>
    <x v="0"/>
    <x v="43"/>
    <n v="1"/>
  </r>
  <r>
    <s v="20151213F"/>
    <n v="20151213"/>
    <n v="20151213"/>
    <d v="2015-12-13T00:00:00"/>
    <s v="OL"/>
    <s v="_"/>
    <s v="_"/>
    <s v="s"/>
    <s v="_"/>
    <s v="_"/>
    <s v="浜松市民大会"/>
    <s v="静岡"/>
    <s v="22"/>
    <x v="21"/>
    <x v="0"/>
    <x v="43"/>
    <n v="1"/>
  </r>
  <r>
    <s v="20150201C"/>
    <n v="20150201"/>
    <n v="20150201"/>
    <d v="2015-02-01T00:00:00"/>
    <s v="OL"/>
    <s v="_"/>
    <s v="_"/>
    <s v="_"/>
    <s v="_"/>
    <s v="_"/>
    <s v="第7回昇竜杯"/>
    <s v="愛知"/>
    <s v="23"/>
    <x v="8"/>
    <x v="0"/>
    <x v="43"/>
    <n v="1"/>
  </r>
  <r>
    <s v="20150305A"/>
    <n v="20150305"/>
    <n v="20150308"/>
    <s v="2015/3/5-8"/>
    <s v="OL"/>
    <s v="_"/>
    <s v="_"/>
    <s v="_"/>
    <s v="_"/>
    <s v="_"/>
    <s v="日本学生選手権ミドル＆リレー2014および併設大会"/>
    <s v="愛知"/>
    <s v="23"/>
    <x v="8"/>
    <x v="0"/>
    <x v="43"/>
    <n v="4"/>
  </r>
  <r>
    <s v="20150308B"/>
    <n v="20150308"/>
    <n v="20150308"/>
    <d v="2015-03-08T00:00:00"/>
    <s v="OL"/>
    <s v="_"/>
    <s v="_"/>
    <s v="_"/>
    <s v="_"/>
    <s v="_"/>
    <s v="第26回東海クラブカップリレー"/>
    <s v="愛知"/>
    <s v="23"/>
    <x v="8"/>
    <x v="0"/>
    <x v="43"/>
    <n v="1"/>
  </r>
  <r>
    <s v="20150524F"/>
    <n v="20150524"/>
    <n v="20150524"/>
    <d v="2015-05-24T00:00:00"/>
    <s v="OL"/>
    <s v="_"/>
    <s v="_"/>
    <s v="_"/>
    <s v="_"/>
    <s v="_"/>
    <s v="愛知県民大会"/>
    <s v="愛知"/>
    <s v="23"/>
    <x v="8"/>
    <x v="0"/>
    <x v="43"/>
    <n v="1"/>
  </r>
  <r>
    <s v="20150620A"/>
    <n v="20150620"/>
    <n v="20150620"/>
    <d v="2015-06-20T00:00:00"/>
    <s v="OL"/>
    <s v="_"/>
    <s v="_"/>
    <s v="_"/>
    <s v="_"/>
    <s v="_"/>
    <s v="東海インカレスプリント"/>
    <s v="愛知"/>
    <s v="23"/>
    <x v="8"/>
    <x v="0"/>
    <x v="43"/>
    <n v="1"/>
  </r>
  <r>
    <s v="20150621B"/>
    <n v="20150621"/>
    <n v="20150621"/>
    <d v="2015-06-21T00:00:00"/>
    <s v="OL"/>
    <s v="_"/>
    <s v="_"/>
    <s v="_"/>
    <s v="_"/>
    <s v="_"/>
    <s v="第12回東海学生選手権"/>
    <s v="愛知"/>
    <s v="23"/>
    <x v="8"/>
    <x v="0"/>
    <x v="43"/>
    <n v="1"/>
  </r>
  <r>
    <s v="20150912C"/>
    <n v="20150912"/>
    <n v="20150913"/>
    <s v="2015/9/12-13"/>
    <s v="OL"/>
    <s v="_"/>
    <s v="_"/>
    <s v="_"/>
    <s v="_"/>
    <s v="_"/>
    <s v="第9回名椙大会"/>
    <s v="愛知"/>
    <s v="23"/>
    <x v="8"/>
    <x v="0"/>
    <x v="43"/>
    <n v="2"/>
  </r>
  <r>
    <s v="20151024C"/>
    <n v="20151024"/>
    <n v="20151024"/>
    <d v="2015-10-24T00:00:00"/>
    <s v="OL"/>
    <s v="_"/>
    <s v="_"/>
    <s v="_"/>
    <s v="_"/>
    <s v="_"/>
    <s v="愛知スポレク大会"/>
    <s v="愛知"/>
    <s v="23"/>
    <x v="8"/>
    <x v="0"/>
    <x v="43"/>
    <n v="1"/>
  </r>
  <r>
    <s v="20151025C"/>
    <n v="20151025"/>
    <n v="20151025"/>
    <d v="2015-10-25T00:00:00"/>
    <s v="OL"/>
    <s v="_"/>
    <s v="_"/>
    <s v="_"/>
    <s v="_"/>
    <s v="_"/>
    <s v="第13回岡崎市民大会"/>
    <s v="愛知"/>
    <s v="23"/>
    <x v="8"/>
    <x v="0"/>
    <x v="43"/>
    <n v="1"/>
  </r>
  <r>
    <s v="20151129C"/>
    <n v="20151129"/>
    <n v="20151129"/>
    <d v="2015-11-29T00:00:00"/>
    <s v="OL"/>
    <s v="_"/>
    <s v="_"/>
    <s v="_"/>
    <s v="_"/>
    <s v="_"/>
    <s v="つるまいパークO大会"/>
    <s v="愛知"/>
    <s v="23"/>
    <x v="8"/>
    <x v="0"/>
    <x v="43"/>
    <n v="1"/>
  </r>
  <r>
    <s v="20151206F"/>
    <n v="20151206"/>
    <n v="20151206"/>
    <d v="2015-12-06T00:00:00"/>
    <s v="OL"/>
    <s v="_"/>
    <s v="_"/>
    <s v="_"/>
    <s v="_"/>
    <s v="_"/>
    <s v="第27回東海クラブカップリレー"/>
    <s v="愛知"/>
    <s v="23"/>
    <x v="8"/>
    <x v="0"/>
    <x v="43"/>
    <n v="1"/>
  </r>
  <r>
    <s v="20150118C"/>
    <n v="20150118"/>
    <n v="20150118"/>
    <d v="2015-01-18T00:00:00"/>
    <s v="OL"/>
    <s v="_&amp;T"/>
    <s v="_"/>
    <s v="_"/>
    <s v="_"/>
    <s v="_"/>
    <s v="愛知OLC大会"/>
    <s v="愛知"/>
    <s v="23"/>
    <x v="8"/>
    <x v="0"/>
    <x v="43"/>
    <n v="1"/>
  </r>
  <r>
    <s v="20151115G"/>
    <n v="20151115"/>
    <n v="20151115"/>
    <d v="2015-11-15T00:00:00"/>
    <s v="OL"/>
    <s v="_&amp;T"/>
    <s v="_"/>
    <s v="_"/>
    <s v="_"/>
    <s v="_"/>
    <s v="愛知OLC大会"/>
    <s v="愛知"/>
    <s v="23"/>
    <x v="8"/>
    <x v="0"/>
    <x v="43"/>
    <n v="1"/>
  </r>
  <r>
    <s v="20150322A"/>
    <n v="20150322"/>
    <n v="20150322"/>
    <d v="2015-03-22T00:00:00"/>
    <s v="OL"/>
    <s v="_"/>
    <s v="_"/>
    <s v="_"/>
    <s v="_"/>
    <s v="_"/>
    <s v="第10回亀山市民大会"/>
    <s v="三重"/>
    <s v="24"/>
    <x v="28"/>
    <x v="0"/>
    <x v="43"/>
    <n v="1"/>
  </r>
  <r>
    <s v="20150531C"/>
    <n v="20150531"/>
    <n v="20150531"/>
    <d v="2015-05-31T00:00:00"/>
    <s v="OL"/>
    <s v="_"/>
    <s v="_"/>
    <s v="_&amp;r"/>
    <s v="_"/>
    <s v="_"/>
    <s v="第4回ウェルカムリレー大会"/>
    <s v="三重"/>
    <s v="24"/>
    <x v="28"/>
    <x v="0"/>
    <x v="43"/>
    <n v="1"/>
  </r>
  <r>
    <s v="20151018C"/>
    <n v="20151018"/>
    <n v="20151018"/>
    <d v="2015-10-18T00:00:00"/>
    <s v="OL"/>
    <s v="_"/>
    <s v="_"/>
    <s v="_&amp;s"/>
    <s v="_"/>
    <s v="_"/>
    <s v="みえスポーツフェスティバル2015"/>
    <s v="三重"/>
    <s v="24"/>
    <x v="28"/>
    <x v="0"/>
    <x v="43"/>
    <n v="1"/>
  </r>
  <r>
    <s v="20150215C"/>
    <n v="20150215"/>
    <n v="20150215"/>
    <d v="2015-02-15T00:00:00"/>
    <s v="OL"/>
    <s v="_"/>
    <s v="_"/>
    <s v="r"/>
    <s v="_"/>
    <s v="_"/>
    <s v="第31回ウェスタンカップリレー"/>
    <s v="滋賀"/>
    <s v="25"/>
    <x v="27"/>
    <x v="0"/>
    <x v="43"/>
    <n v="1"/>
  </r>
  <r>
    <s v="20150321A"/>
    <n v="20150320"/>
    <n v="20150321"/>
    <d v="2015-03-21T00:00:00"/>
    <s v="OL"/>
    <s v="_"/>
    <s v="_"/>
    <s v="_&amp;r"/>
    <s v="_"/>
    <s v="_"/>
    <s v="[JOA:B]第19回京大・京女大大会(および前日大会)"/>
    <s v="滋賀"/>
    <s v="25"/>
    <x v="27"/>
    <x v="0"/>
    <x v="43"/>
    <n v="2"/>
  </r>
  <r>
    <s v="20150322B"/>
    <n v="20150322"/>
    <n v="20150322"/>
    <d v="2015-03-22T00:00:00"/>
    <s v="OL"/>
    <s v="_"/>
    <s v="_"/>
    <s v="_"/>
    <s v="_"/>
    <s v="_"/>
    <s v="[JOA:S]パークO関西滋賀大会"/>
    <s v="滋賀"/>
    <s v="25"/>
    <x v="27"/>
    <x v="0"/>
    <x v="43"/>
    <n v="1"/>
  </r>
  <r>
    <s v="20150919B"/>
    <n v="20150919"/>
    <n v="20150919"/>
    <d v="2015-09-19T00:00:00"/>
    <s v="OL"/>
    <s v="_"/>
    <s v="_"/>
    <s v="_"/>
    <s v="_"/>
    <s v="_"/>
    <s v="2015年度関西学連第2回定例戦"/>
    <s v="滋賀"/>
    <s v="25"/>
    <x v="27"/>
    <x v="0"/>
    <x v="43"/>
    <n v="1"/>
  </r>
  <r>
    <s v="20151108A"/>
    <n v="20151108"/>
    <n v="20151108"/>
    <d v="2015-11-08T00:00:00"/>
    <s v="OL"/>
    <s v="_"/>
    <s v="_"/>
    <s v="r"/>
    <s v="_"/>
    <s v="_"/>
    <s v="[JOA]第24回全日本リレー大会"/>
    <s v="滋賀"/>
    <s v="25"/>
    <x v="27"/>
    <x v="0"/>
    <x v="43"/>
    <n v="1"/>
  </r>
  <r>
    <s v="20150118D"/>
    <n v="20150118"/>
    <n v="20150118"/>
    <d v="2015-01-18T00:00:00"/>
    <s v="OL"/>
    <s v="_"/>
    <s v="_"/>
    <s v="_"/>
    <s v="_"/>
    <s v="_"/>
    <s v="阪大神大新人運営大会"/>
    <s v="京都"/>
    <s v="26"/>
    <x v="22"/>
    <x v="0"/>
    <x v="43"/>
    <n v="1"/>
  </r>
  <r>
    <s v="20150222E"/>
    <n v="20150222"/>
    <n v="20150222"/>
    <d v="2015-02-22T00:00:00"/>
    <s v="OL"/>
    <s v="_"/>
    <s v="_"/>
    <s v="s"/>
    <s v="_"/>
    <s v="_"/>
    <s v="京都市民総体OL大会"/>
    <s v="京都"/>
    <s v="26"/>
    <x v="22"/>
    <x v="0"/>
    <x v="43"/>
    <n v="1"/>
  </r>
  <r>
    <s v="20150607F"/>
    <n v="20150607"/>
    <n v="20150607"/>
    <d v="2015-06-07T00:00:00"/>
    <s v="OL"/>
    <s v="_"/>
    <s v="_&amp;c"/>
    <s v="_"/>
    <s v="_"/>
    <s v="B"/>
    <s v="OL教室・京都市民大会"/>
    <s v="京都"/>
    <s v="26"/>
    <x v="22"/>
    <x v="0"/>
    <x v="43"/>
    <n v="1"/>
  </r>
  <r>
    <s v="20151018B"/>
    <n v="20151018"/>
    <n v="20151018"/>
    <d v="2015-10-18T00:00:00"/>
    <s v="OL"/>
    <s v="_"/>
    <s v="_"/>
    <s v="_&amp;r"/>
    <s v="_"/>
    <s v="_"/>
    <s v="[JOA:B]第20回京大・京女大大会"/>
    <s v="京都"/>
    <s v="26"/>
    <x v="22"/>
    <x v="0"/>
    <x v="43"/>
    <n v="1"/>
  </r>
  <r>
    <s v="20151025G"/>
    <n v="20151025"/>
    <n v="20151025"/>
    <d v="2015-10-25T00:00:00"/>
    <s v="OL"/>
    <s v="_"/>
    <s v="_"/>
    <s v="_"/>
    <s v="_"/>
    <s v="_"/>
    <s v="みやこOLC30周年記念大会"/>
    <s v="京都"/>
    <s v="26"/>
    <x v="22"/>
    <x v="0"/>
    <x v="43"/>
    <n v="1"/>
  </r>
  <r>
    <s v="20151121A"/>
    <n v="20151121"/>
    <n v="20151121"/>
    <d v="2015-11-21T00:00:00"/>
    <s v="OL"/>
    <s v="_"/>
    <s v="_"/>
    <s v="_"/>
    <s v="_"/>
    <s v="_"/>
    <s v="[JOA:S]パークO関西2015・京都大会"/>
    <s v="京都"/>
    <s v="26"/>
    <x v="22"/>
    <x v="0"/>
    <x v="43"/>
    <n v="1"/>
  </r>
  <r>
    <s v="20151213C"/>
    <n v="20151213"/>
    <n v="20151213"/>
    <d v="2015-12-13T00:00:00"/>
    <s v="OL&amp;ORR"/>
    <s v="_"/>
    <s v="_"/>
    <s v="_"/>
    <s v="_"/>
    <s v="_"/>
    <s v="第22回東山36峰マウンテンマラソン"/>
    <s v="京都"/>
    <s v="26"/>
    <x v="22"/>
    <x v="0"/>
    <x v="43"/>
    <n v="1"/>
  </r>
  <r>
    <s v="20150103A"/>
    <n v="20150103"/>
    <n v="20150103"/>
    <d v="2015-01-03T00:00:00"/>
    <s v="OL"/>
    <s v="_"/>
    <s v="_"/>
    <s v="_"/>
    <s v="_"/>
    <s v="_"/>
    <s v="第30回KOLA新春OL大会兼KOLA40周年記念大会兼パークO関西"/>
    <s v="大阪"/>
    <s v="27"/>
    <x v="23"/>
    <x v="0"/>
    <x v="43"/>
    <n v="1"/>
  </r>
  <r>
    <s v="20150411A"/>
    <n v="20150411"/>
    <n v="20150411"/>
    <d v="2015-04-11T00:00:00"/>
    <s v="OL"/>
    <s v="_"/>
    <s v="_"/>
    <s v="_"/>
    <s v="_"/>
    <s v="_"/>
    <s v="KOLA岸和田市民大会"/>
    <s v="大阪"/>
    <s v="27"/>
    <x v="23"/>
    <x v="0"/>
    <x v="43"/>
    <n v="1"/>
  </r>
  <r>
    <s v="20150517E"/>
    <n v="20150517"/>
    <n v="20150517"/>
    <d v="2015-05-17T00:00:00"/>
    <s v="OL"/>
    <s v="_"/>
    <s v="_"/>
    <s v="_"/>
    <s v="_"/>
    <s v="_"/>
    <s v="2015年度関西学連第1回定例戦"/>
    <s v="大阪"/>
    <s v="27"/>
    <x v="23"/>
    <x v="0"/>
    <x v="43"/>
    <n v="1"/>
  </r>
  <r>
    <s v="20150718B"/>
    <n v="20150718"/>
    <n v="20150718"/>
    <d v="2015-07-18T00:00:00"/>
    <s v="OL"/>
    <s v="_"/>
    <s v="_"/>
    <s v="s"/>
    <s v="_"/>
    <s v="_"/>
    <s v="KOLAたそがれ大会"/>
    <s v="大阪"/>
    <s v="27"/>
    <x v="23"/>
    <x v="0"/>
    <x v="43"/>
    <n v="1"/>
  </r>
  <r>
    <s v="20151219A"/>
    <n v="20151219"/>
    <n v="20151219"/>
    <d v="2015-12-19T00:00:00"/>
    <s v="OL"/>
    <s v="_"/>
    <s v="_"/>
    <s v="_"/>
    <s v="_"/>
    <s v="_"/>
    <s v="パークO関西2015・大阪大会"/>
    <s v="大阪"/>
    <s v="27"/>
    <x v="23"/>
    <x v="0"/>
    <x v="43"/>
    <n v="1"/>
  </r>
  <r>
    <s v="20151226A"/>
    <n v="20151226"/>
    <n v="20151226"/>
    <d v="2015-12-26T00:00:00"/>
    <s v="OL"/>
    <s v="_"/>
    <s v="_"/>
    <s v="_"/>
    <s v="_"/>
    <s v="_"/>
    <s v="阪大大会2015"/>
    <s v="大阪"/>
    <s v="27"/>
    <x v="23"/>
    <x v="0"/>
    <x v="43"/>
    <n v="1"/>
  </r>
  <r>
    <s v="20150517C"/>
    <n v="20150517"/>
    <n v="20150517"/>
    <d v="2015-05-17T00:00:00"/>
    <s v="OL"/>
    <s v="_"/>
    <s v="_"/>
    <s v="_"/>
    <s v="_"/>
    <s v="_"/>
    <s v="森林植物園オリエンテーリングの集い"/>
    <s v="兵庫"/>
    <s v="28"/>
    <x v="34"/>
    <x v="0"/>
    <x v="43"/>
    <n v="1"/>
  </r>
  <r>
    <s v="20151122A"/>
    <n v="20151122"/>
    <n v="20151122"/>
    <d v="2015-11-22T00:00:00"/>
    <s v="OL"/>
    <s v="_"/>
    <s v="_"/>
    <s v="_"/>
    <s v="_"/>
    <s v="_"/>
    <s v="[JOA:A]再度山大会兼第4回全日本ミドル大会"/>
    <s v="兵庫"/>
    <s v="28"/>
    <x v="34"/>
    <x v="0"/>
    <x v="43"/>
    <n v="1"/>
  </r>
  <r>
    <s v="20150510A"/>
    <n v="20150510"/>
    <n v="20150510"/>
    <d v="2015-05-10T00:00:00"/>
    <s v="OL"/>
    <s v="_"/>
    <s v="_"/>
    <s v="_"/>
    <s v="_"/>
    <s v="_"/>
    <s v="[JOA:B]大阪OLC40周年大会"/>
    <s v="奈良"/>
    <s v="29"/>
    <x v="31"/>
    <x v="0"/>
    <x v="43"/>
    <n v="1"/>
  </r>
  <r>
    <s v="20150118B"/>
    <n v="20150118"/>
    <n v="20150118"/>
    <d v="2015-01-18T00:00:00"/>
    <s v="OL"/>
    <s v="_"/>
    <s v="_"/>
    <s v="_"/>
    <s v="_"/>
    <s v="_"/>
    <s v="和歌山県民大会"/>
    <s v="和歌山"/>
    <s v="30"/>
    <x v="24"/>
    <x v="0"/>
    <x v="43"/>
    <n v="1"/>
  </r>
  <r>
    <s v="20150426C"/>
    <n v="20150426"/>
    <n v="20150426"/>
    <d v="2015-04-26T00:00:00"/>
    <s v="OL"/>
    <s v="_"/>
    <s v="_"/>
    <s v="_"/>
    <s v="_"/>
    <s v="_"/>
    <s v="[JOA:S]パークO関西・和歌山大会"/>
    <s v="和歌山"/>
    <s v="30"/>
    <x v="24"/>
    <x v="0"/>
    <x v="43"/>
    <n v="1"/>
  </r>
  <r>
    <s v="20151003B"/>
    <n v="20151003"/>
    <n v="20151004"/>
    <s v="2015/10/3-4"/>
    <s v="OL"/>
    <s v="_"/>
    <s v="_"/>
    <s v="s&amp;_"/>
    <s v="_"/>
    <s v="_"/>
    <s v="第27回島根県スポレク松江大会"/>
    <s v="島根"/>
    <s v="32"/>
    <x v="6"/>
    <x v="0"/>
    <x v="43"/>
    <n v="2"/>
  </r>
  <r>
    <s v="20151017D"/>
    <n v="20151017"/>
    <n v="20151018"/>
    <s v="2015/10/17-18"/>
    <s v="OL"/>
    <s v="_&amp;T"/>
    <s v="_"/>
    <s v="o&amp;_"/>
    <s v="_"/>
    <s v="_"/>
    <s v="第27回島根県スポレク三瓶大会"/>
    <s v="島根"/>
    <s v="32"/>
    <x v="6"/>
    <x v="0"/>
    <x v="43"/>
    <n v="2"/>
  </r>
  <r>
    <s v="20150125B"/>
    <n v="20150125"/>
    <n v="20150125"/>
    <d v="2015-01-25T00:00:00"/>
    <s v="OL"/>
    <s v="_"/>
    <s v="_"/>
    <s v="_"/>
    <s v="_"/>
    <s v="_"/>
    <s v="岡山県民パークO大会"/>
    <s v="岡山"/>
    <s v="33"/>
    <x v="17"/>
    <x v="0"/>
    <x v="43"/>
    <n v="1"/>
  </r>
  <r>
    <s v="20150222C"/>
    <n v="20150222"/>
    <n v="20150222"/>
    <d v="2015-02-22T00:00:00"/>
    <s v="OL"/>
    <s v="_"/>
    <s v="_"/>
    <s v="_"/>
    <s v="_"/>
    <s v="_"/>
    <s v="岡山県民大会(由加山)"/>
    <s v="岡山"/>
    <s v="33"/>
    <x v="17"/>
    <x v="0"/>
    <x v="43"/>
    <n v="1"/>
  </r>
  <r>
    <s v="20150322C"/>
    <n v="20150322"/>
    <n v="20150322"/>
    <d v="2015-03-22T00:00:00"/>
    <s v="OL"/>
    <s v="_"/>
    <s v="_"/>
    <s v="_"/>
    <s v="_"/>
    <s v="_"/>
    <s v="平成26年度岡山県民大会"/>
    <s v="岡山"/>
    <s v="33"/>
    <x v="17"/>
    <x v="0"/>
    <x v="43"/>
    <n v="1"/>
  </r>
  <r>
    <s v="20150426B"/>
    <n v="20150426"/>
    <n v="20150426"/>
    <d v="2015-04-26T00:00:00"/>
    <s v="OL"/>
    <s v="_"/>
    <s v="_"/>
    <s v="_"/>
    <s v="_"/>
    <s v="_"/>
    <s v="第34回笠岡市大会"/>
    <s v="岡山"/>
    <s v="33"/>
    <x v="17"/>
    <x v="0"/>
    <x v="43"/>
    <n v="1"/>
  </r>
  <r>
    <s v="20151103D"/>
    <n v="20151103"/>
    <n v="20151103"/>
    <d v="2015-11-03T00:00:00"/>
    <s v="OL"/>
    <s v="_"/>
    <s v="_"/>
    <s v="_"/>
    <s v="_"/>
    <s v="_"/>
    <s v="岡山県民パークO大会"/>
    <s v="岡山"/>
    <s v="33"/>
    <x v="17"/>
    <x v="0"/>
    <x v="43"/>
    <n v="1"/>
  </r>
  <r>
    <s v="20151115C"/>
    <n v="20151115"/>
    <n v="20151115"/>
    <d v="2015-11-15T00:00:00"/>
    <s v="OL"/>
    <s v="_"/>
    <s v="_"/>
    <s v="_"/>
    <s v="_"/>
    <s v="_"/>
    <s v="平成27年度岡山県民大会"/>
    <s v="岡山"/>
    <s v="33"/>
    <x v="17"/>
    <x v="0"/>
    <x v="43"/>
    <n v="1"/>
  </r>
  <r>
    <s v="20151213B"/>
    <n v="20151213"/>
    <n v="20151213"/>
    <d v="2015-12-13T00:00:00"/>
    <s v="OL"/>
    <s v="_"/>
    <s v="_"/>
    <s v="_"/>
    <s v="_"/>
    <s v="_"/>
    <s v="岡山県民パークO大会"/>
    <s v="岡山"/>
    <s v="33"/>
    <x v="17"/>
    <x v="0"/>
    <x v="43"/>
    <n v="1"/>
  </r>
  <r>
    <s v="20150510B"/>
    <n v="20150510"/>
    <n v="20150510"/>
    <d v="2015-05-10T00:00:00"/>
    <s v="OL"/>
    <s v="_"/>
    <s v="_"/>
    <s v="_"/>
    <s v="_"/>
    <s v="_"/>
    <s v="平成27年度春季岩国市民大会"/>
    <s v="山口"/>
    <s v="35"/>
    <x v="2"/>
    <x v="0"/>
    <x v="43"/>
    <n v="1"/>
  </r>
  <r>
    <s v="20150607C"/>
    <n v="20150607"/>
    <n v="20150607"/>
    <d v="2015-06-07T00:00:00"/>
    <s v="OL"/>
    <s v="_"/>
    <s v="_"/>
    <s v="_"/>
    <s v="_"/>
    <s v="_"/>
    <s v="平成27年度山口県大会兼山口市民大会"/>
    <s v="山口"/>
    <s v="35"/>
    <x v="2"/>
    <x v="0"/>
    <x v="43"/>
    <n v="1"/>
  </r>
  <r>
    <s v="20151103F"/>
    <n v="20151103"/>
    <n v="20151103"/>
    <d v="2015-11-03T00:00:00"/>
    <s v="OL"/>
    <s v="_"/>
    <s v="_"/>
    <s v="s"/>
    <s v="_"/>
    <s v="_"/>
    <s v="第50回山口県スポレク大会兼岩国市民大会"/>
    <s v="山口"/>
    <s v="35"/>
    <x v="2"/>
    <x v="0"/>
    <x v="43"/>
    <n v="1"/>
  </r>
  <r>
    <s v="20150118E"/>
    <n v="20150118"/>
    <n v="20150118"/>
    <d v="2015-01-18T00:00:00"/>
    <s v="OL"/>
    <s v="_"/>
    <s v="_"/>
    <s v="_"/>
    <s v="_"/>
    <s v="_"/>
    <s v="新春オリエンテーリング大会"/>
    <s v="福岡"/>
    <s v="40"/>
    <x v="25"/>
    <x v="0"/>
    <x v="43"/>
    <n v="1"/>
  </r>
  <r>
    <s v="20150503B"/>
    <n v="20150503"/>
    <n v="20150503"/>
    <d v="2015-05-03T00:00:00"/>
    <s v="OL"/>
    <s v="_"/>
    <s v="_"/>
    <s v="o"/>
    <s v="_"/>
    <s v="_"/>
    <s v="2015平尾台大会"/>
    <s v="福岡"/>
    <s v="40"/>
    <x v="25"/>
    <x v="0"/>
    <x v="43"/>
    <n v="1"/>
  </r>
  <r>
    <s v="20150613D"/>
    <n v="20150613"/>
    <n v="20150613"/>
    <d v="2015-06-13T00:00:00"/>
    <s v="OL"/>
    <s v="_"/>
    <s v="_"/>
    <s v="_"/>
    <s v="_"/>
    <s v="_"/>
    <s v="北九州OL教室"/>
    <s v="福岡"/>
    <s v="40"/>
    <x v="25"/>
    <x v="0"/>
    <x v="43"/>
    <n v="1"/>
  </r>
  <r>
    <s v="20150927D"/>
    <n v="20150927"/>
    <n v="20150927"/>
    <d v="2015-09-27T00:00:00"/>
    <s v="OL"/>
    <s v="_"/>
    <s v="_"/>
    <s v="_"/>
    <s v="_"/>
    <s v="_"/>
    <s v="平成27年度福岡県大会兼八幡西大会"/>
    <s v="福岡"/>
    <s v="40"/>
    <x v="25"/>
    <x v="0"/>
    <x v="43"/>
    <n v="1"/>
  </r>
  <r>
    <s v="20151025H"/>
    <n v="20151025"/>
    <n v="20151025"/>
    <d v="2015-10-25T00:00:00"/>
    <s v="OL"/>
    <s v="_"/>
    <s v="_"/>
    <s v="s"/>
    <s v="_"/>
    <s v="_"/>
    <s v="第53回北九州市民体育祭大会"/>
    <s v="福岡"/>
    <s v="40"/>
    <x v="25"/>
    <x v="0"/>
    <x v="43"/>
    <n v="1"/>
  </r>
  <r>
    <s v="20150524E"/>
    <n v="20150524"/>
    <n v="20150524"/>
    <d v="2015-05-24T00:00:00"/>
    <s v="OL"/>
    <s v="_"/>
    <s v="_"/>
    <s v="_"/>
    <s v="_"/>
    <s v="_"/>
    <s v="第19回佐賀県さわやかスポレク大会"/>
    <s v="佐賀"/>
    <s v="41"/>
    <x v="33"/>
    <x v="0"/>
    <x v="43"/>
    <n v="1"/>
  </r>
  <r>
    <s v="20151129F"/>
    <n v="20151129"/>
    <n v="20151129"/>
    <d v="2015-11-29T00:00:00"/>
    <s v="OL"/>
    <s v="_"/>
    <s v="_"/>
    <s v="_"/>
    <s v="_"/>
    <s v="_"/>
    <s v="第30回佐賀県大会"/>
    <s v="佐賀"/>
    <s v="41"/>
    <x v="33"/>
    <x v="0"/>
    <x v="43"/>
    <n v="1"/>
  </r>
  <r>
    <s v="20151010B"/>
    <n v="20151010"/>
    <n v="20151010"/>
    <s v="2015/10/10-12"/>
    <s v="OL&amp;ORR"/>
    <s v="_&amp;T"/>
    <s v="_"/>
    <s v="_&amp;s"/>
    <s v="_"/>
    <s v="_"/>
    <s v="O-festival宮崎プレ大会"/>
    <s v="宮崎"/>
    <s v="45"/>
    <x v="44"/>
    <x v="0"/>
    <x v="43"/>
    <n v="1"/>
  </r>
  <r>
    <s v="20160110A"/>
    <n v="20160110"/>
    <n v="20160110"/>
    <d v="2016-01-10T00:00:00"/>
    <s v="OL"/>
    <s v="_"/>
    <s v="_"/>
    <s v="_"/>
    <s v="_"/>
    <s v="_"/>
    <s v="水戸市七ツ洞公園大会"/>
    <s v="茨城"/>
    <s v="08"/>
    <x v="11"/>
    <x v="0"/>
    <x v="44"/>
    <n v="1"/>
  </r>
  <r>
    <s v="20160123A"/>
    <n v="20160123"/>
    <n v="20160123"/>
    <d v="2016-01-23T00:00:00"/>
    <s v="OL"/>
    <s v="_"/>
    <s v="_"/>
    <s v="_"/>
    <s v="_"/>
    <s v="_"/>
    <s v="ときわパークO Day＆Night"/>
    <s v="茨城"/>
    <s v="08"/>
    <x v="11"/>
    <x v="0"/>
    <x v="44"/>
    <n v="1"/>
  </r>
  <r>
    <s v="20160306B"/>
    <n v="20160306"/>
    <n v="20160306"/>
    <d v="2016-03-06T00:00:00"/>
    <s v="OL"/>
    <s v="_"/>
    <s v="_"/>
    <s v="_"/>
    <s v="_"/>
    <s v="_"/>
    <s v="(予定)第2支部オリエンテ－リングの集い"/>
    <s v="茨城"/>
    <s v="08"/>
    <x v="11"/>
    <x v="0"/>
    <x v="44"/>
    <n v="1"/>
  </r>
  <r>
    <s v="20160221A"/>
    <n v="20160221"/>
    <n v="20160221"/>
    <d v="2016-02-21T00:00:00"/>
    <s v="OL"/>
    <s v="_"/>
    <s v="_"/>
    <s v="_"/>
    <s v="_"/>
    <s v="_"/>
    <s v="OCΔ下野大会"/>
    <s v="栃木"/>
    <s v="09"/>
    <x v="7"/>
    <x v="0"/>
    <x v="44"/>
    <n v="1"/>
  </r>
  <r>
    <s v="20160605A"/>
    <n v="20160605"/>
    <n v="20160605"/>
    <d v="2016-06-05T00:00:00"/>
    <s v="OL"/>
    <s v="_"/>
    <s v="_"/>
    <s v="_"/>
    <s v="_"/>
    <s v="_"/>
    <s v="第38回東大OLK大会"/>
    <s v="群馬"/>
    <s v="10"/>
    <x v="20"/>
    <x v="0"/>
    <x v="44"/>
    <n v="1"/>
  </r>
  <r>
    <s v="20160109B"/>
    <n v="20160109"/>
    <n v="20160109"/>
    <d v="2016-01-09T00:00:00"/>
    <s v="OL"/>
    <s v="_"/>
    <s v="_"/>
    <s v="_"/>
    <s v="_"/>
    <s v="_"/>
    <s v="奥武蔵マウンテンO大会"/>
    <s v="埼玉"/>
    <s v="11"/>
    <x v="0"/>
    <x v="0"/>
    <x v="44"/>
    <n v="1"/>
  </r>
  <r>
    <s v="20160110B"/>
    <n v="20160110"/>
    <n v="20160110"/>
    <d v="2016-01-10T00:00:00"/>
    <s v="OL"/>
    <s v="_"/>
    <s v="_"/>
    <s v="_"/>
    <s v="_"/>
    <s v="_"/>
    <s v="第3回お父さん杯"/>
    <s v="埼玉"/>
    <s v="11"/>
    <x v="0"/>
    <x v="0"/>
    <x v="44"/>
    <n v="1"/>
  </r>
  <r>
    <s v="20160305A"/>
    <n v="20160305"/>
    <n v="20160305"/>
    <d v="2016-03-05T00:00:00"/>
    <s v="OL"/>
    <s v="_"/>
    <s v="_"/>
    <s v="s"/>
    <s v="_"/>
    <s v="_"/>
    <s v="第3回森林公園ナイトO大会"/>
    <s v="埼玉"/>
    <s v="11"/>
    <x v="0"/>
    <x v="0"/>
    <x v="44"/>
    <n v="1"/>
  </r>
  <r>
    <s v="20160313A"/>
    <n v="20160313"/>
    <n v="20160313"/>
    <d v="2016-03-13T00:00:00"/>
    <s v="OL"/>
    <s v="_"/>
    <s v="_"/>
    <s v="_"/>
    <s v="_"/>
    <s v="_"/>
    <s v="第20回クラブ対抗リレー大会"/>
    <s v="埼玉"/>
    <s v="11"/>
    <x v="0"/>
    <x v="0"/>
    <x v="44"/>
    <n v="1"/>
  </r>
  <r>
    <s v="20160327A"/>
    <n v="20160327"/>
    <n v="20160327"/>
    <d v="2016-03-27T00:00:00"/>
    <s v="OL"/>
    <s v="_"/>
    <s v="_"/>
    <s v="_"/>
    <s v="_"/>
    <s v="_"/>
    <s v="第20回クラブ対抗リレー大会"/>
    <s v="埼玉"/>
    <s v="11"/>
    <x v="0"/>
    <x v="0"/>
    <x v="44"/>
    <n v="1"/>
  </r>
  <r>
    <s v="20160207E"/>
    <n v="20160207"/>
    <n v="20160207"/>
    <d v="2016-02-07T00:00:00"/>
    <s v="OL"/>
    <s v="_"/>
    <s v="_"/>
    <s v="_"/>
    <s v="_"/>
    <s v="_"/>
    <s v="関東パークO君津大会"/>
    <s v="千葉"/>
    <s v="12"/>
    <x v="4"/>
    <x v="0"/>
    <x v="44"/>
    <n v="1"/>
  </r>
  <r>
    <s v="20160214A"/>
    <n v="20160214"/>
    <n v="20160214"/>
    <d v="2016-02-14T00:00:00"/>
    <s v="OL"/>
    <s v="_"/>
    <s v="_"/>
    <s v="_"/>
    <s v="_"/>
    <s v="_"/>
    <s v="第36回早大OC大会"/>
    <s v="千葉"/>
    <s v="12"/>
    <x v="4"/>
    <x v="0"/>
    <x v="44"/>
    <n v="1"/>
  </r>
  <r>
    <s v="20160102A"/>
    <n v="20160102"/>
    <n v="20160102"/>
    <d v="2016-01-02T00:00:00"/>
    <s v="OL"/>
    <s v="_"/>
    <s v="_"/>
    <s v="_"/>
    <s v="_"/>
    <s v="_"/>
    <s v="第32回七福神OL大会"/>
    <s v="東京"/>
    <s v="13"/>
    <x v="5"/>
    <x v="0"/>
    <x v="44"/>
    <n v="1"/>
  </r>
  <r>
    <s v="20160124A"/>
    <n v="20160124"/>
    <n v="20160124"/>
    <d v="2016-01-24T00:00:00"/>
    <s v="OL"/>
    <s v="_"/>
    <s v="_"/>
    <s v="_"/>
    <s v="_"/>
    <s v="_"/>
    <s v="第33回ジュニアチャンピオン大会"/>
    <s v="東京"/>
    <s v="13"/>
    <x v="5"/>
    <x v="0"/>
    <x v="44"/>
    <n v="1"/>
  </r>
  <r>
    <s v="20160424C"/>
    <n v="20160424"/>
    <n v="20160424"/>
    <d v="2016-04-24T00:00:00"/>
    <s v="OL"/>
    <s v="_"/>
    <s v="_"/>
    <s v="_"/>
    <s v="_"/>
    <s v="_"/>
    <s v="第13回茶の里いるま大会"/>
    <s v="東京"/>
    <s v="13"/>
    <x v="5"/>
    <x v="0"/>
    <x v="44"/>
    <n v="1"/>
  </r>
  <r>
    <s v="20160109A"/>
    <n v="20160109"/>
    <n v="20160109"/>
    <d v="2016-01-09T00:00:00"/>
    <s v="OL"/>
    <s v="_"/>
    <s v="_"/>
    <s v="_"/>
    <s v="_"/>
    <s v="_"/>
    <s v="第24回横浜OLクラブ大会"/>
    <s v="神奈川"/>
    <s v="14"/>
    <x v="1"/>
    <x v="0"/>
    <x v="44"/>
    <n v="1"/>
  </r>
  <r>
    <s v="20160110C"/>
    <n v="20160110"/>
    <n v="20160110"/>
    <d v="2016-01-10T00:00:00"/>
    <s v="OL"/>
    <s v="_"/>
    <s v="_"/>
    <s v="_"/>
    <s v="_"/>
    <s v="_"/>
    <s v="第34回サン・スーシ大会"/>
    <s v="神奈川"/>
    <s v="14"/>
    <x v="1"/>
    <x v="0"/>
    <x v="44"/>
    <n v="1"/>
  </r>
  <r>
    <s v="20160111A"/>
    <n v="20160111"/>
    <n v="20160111"/>
    <d v="2016-01-11T00:00:00"/>
    <s v="OL"/>
    <s v="_"/>
    <s v="_"/>
    <s v="_"/>
    <s v="_"/>
    <s v="_"/>
    <s v="関東パークO大会in金沢海の公園"/>
    <s v="神奈川"/>
    <s v="14"/>
    <x v="1"/>
    <x v="0"/>
    <x v="44"/>
    <n v="1"/>
  </r>
  <r>
    <s v="20160301A"/>
    <n v="20160301"/>
    <n v="20160301"/>
    <d v="2016-03-01T00:00:00"/>
    <s v="OL"/>
    <s v="_"/>
    <s v="_"/>
    <s v="_"/>
    <s v="_"/>
    <s v="_"/>
    <s v="白川郷スノーゲイン2016"/>
    <s v="岐阜"/>
    <s v="21"/>
    <x v="14"/>
    <x v="0"/>
    <x v="44"/>
    <n v="1"/>
  </r>
  <r>
    <s v="20160207B"/>
    <n v="20160207"/>
    <n v="20160207"/>
    <d v="2016-02-07T00:00:00"/>
    <s v="OL"/>
    <s v="_"/>
    <s v="_"/>
    <s v="_"/>
    <s v="_"/>
    <s v="_"/>
    <s v="第8回昇竜杯"/>
    <s v="愛知"/>
    <s v="23"/>
    <x v="8"/>
    <x v="0"/>
    <x v="44"/>
    <n v="1"/>
  </r>
  <r>
    <s v="20160320A"/>
    <n v="20160320"/>
    <n v="20160320"/>
    <d v="2016-03-20T00:00:00"/>
    <s v="OL"/>
    <s v="_"/>
    <s v="_"/>
    <s v="_"/>
    <s v="_"/>
    <s v="_"/>
    <s v="[JOA]第42回全日本大会"/>
    <s v="愛知"/>
    <s v="23"/>
    <x v="8"/>
    <x v="0"/>
    <x v="44"/>
    <n v="1"/>
  </r>
  <r>
    <s v="20160319A"/>
    <n v="20160319"/>
    <n v="20160319"/>
    <d v="2016-03-19T00:00:00"/>
    <s v="OL"/>
    <s v="_&amp;T"/>
    <s v="_"/>
    <s v="_&amp;r"/>
    <s v="_"/>
    <s v="_"/>
    <s v="大高緑地大会"/>
    <s v="愛知"/>
    <s v="23"/>
    <x v="8"/>
    <x v="0"/>
    <x v="44"/>
    <n v="1"/>
  </r>
  <r>
    <s v="20160313C"/>
    <n v="20160313"/>
    <n v="20160313"/>
    <d v="2016-03-13T00:00:00"/>
    <s v="OL"/>
    <s v="_"/>
    <s v="_"/>
    <s v="_"/>
    <s v="_"/>
    <s v="_"/>
    <s v="第11回亀山市民大会"/>
    <s v="三重"/>
    <s v="24"/>
    <x v="28"/>
    <x v="0"/>
    <x v="44"/>
    <n v="1"/>
  </r>
  <r>
    <s v="20160103A"/>
    <n v="20160103"/>
    <n v="20160103"/>
    <d v="2016-01-03T00:00:00"/>
    <s v="OL"/>
    <s v="_"/>
    <s v="_"/>
    <s v="_"/>
    <s v="_"/>
    <s v="_"/>
    <s v="第31回KOLA新春OL大会"/>
    <s v="大阪"/>
    <s v="27"/>
    <x v="23"/>
    <x v="0"/>
    <x v="44"/>
    <n v="1"/>
  </r>
  <r>
    <s v="20160124B"/>
    <n v="20160124"/>
    <n v="20160124"/>
    <d v="2016-01-24T00:00:00"/>
    <s v="OL"/>
    <s v="_"/>
    <s v="_"/>
    <s v="_"/>
    <s v="_"/>
    <s v="_"/>
    <s v="阪大神大新人運営大会"/>
    <s v="大阪"/>
    <s v="27"/>
    <x v="23"/>
    <x v="0"/>
    <x v="44"/>
    <n v="1"/>
  </r>
  <r>
    <s v="20160227A"/>
    <n v="20160227"/>
    <n v="20160227"/>
    <s v="2016/2/27(予定)"/>
    <s v="OL"/>
    <s v="_"/>
    <s v="_"/>
    <s v="_"/>
    <s v="_"/>
    <s v="_"/>
    <s v="[JOA:S]パークO関西2015・兵庫大会"/>
    <s v="兵庫"/>
    <s v="28"/>
    <x v="34"/>
    <x v="0"/>
    <x v="44"/>
    <n v="1"/>
  </r>
  <r>
    <s v="20160207A"/>
    <n v="20160207"/>
    <n v="20160207"/>
    <d v="2016-02-07T00:00:00"/>
    <s v="OL"/>
    <s v="_"/>
    <s v="_"/>
    <s v="_"/>
    <s v="_"/>
    <s v="_"/>
    <s v="岡山県民大会"/>
    <s v="岡山"/>
    <s v="33"/>
    <x v="17"/>
    <x v="0"/>
    <x v="44"/>
    <n v="1"/>
  </r>
  <r>
    <s v="20160313B"/>
    <n v="20160313"/>
    <n v="20160313"/>
    <d v="2016-03-13T00:00:00"/>
    <s v="OL"/>
    <s v="_"/>
    <s v="_"/>
    <s v="_"/>
    <s v="_"/>
    <s v="_"/>
    <s v="岡山県民大会"/>
    <s v="岡山"/>
    <s v="33"/>
    <x v="17"/>
    <x v="0"/>
    <x v="44"/>
    <n v="1"/>
  </r>
  <r>
    <s v="20160424A"/>
    <n v="20160424"/>
    <n v="20160424"/>
    <d v="2016-04-24T00:00:00"/>
    <s v="OL"/>
    <s v="_"/>
    <s v="_"/>
    <s v="_"/>
    <s v="_"/>
    <s v="_"/>
    <s v="第35回笠岡市大会"/>
    <s v="岡山"/>
    <s v="33"/>
    <x v="17"/>
    <x v="0"/>
    <x v="44"/>
    <n v="1"/>
  </r>
  <r>
    <s v="20160131C"/>
    <n v="20160131"/>
    <n v="20160131"/>
    <d v="2016-01-31T00:00:00"/>
    <s v="OL"/>
    <s v="_"/>
    <s v="_"/>
    <s v="s"/>
    <s v="_"/>
    <s v="_"/>
    <s v="2016北九州新春大会"/>
    <s v="福岡"/>
    <s v="40"/>
    <x v="25"/>
    <x v="0"/>
    <x v="44"/>
    <n v="1"/>
  </r>
  <r>
    <s v="20160207D"/>
    <n v="20160207"/>
    <n v="20160207"/>
    <d v="2016-02-07T00:00:00"/>
    <s v="OL"/>
    <s v="_"/>
    <s v="_"/>
    <s v="o"/>
    <s v="_"/>
    <s v="_"/>
    <s v="福岡スポレク海の中道海浜公園大会"/>
    <s v="福岡"/>
    <s v="40"/>
    <x v="25"/>
    <x v="0"/>
    <x v="44"/>
    <n v="1"/>
  </r>
  <r>
    <s v="20020915A"/>
    <n v="20020915"/>
    <n v="20020915"/>
    <d v="2002-09-15T00:00:00"/>
    <s v="OL"/>
    <s v="_"/>
    <s v="_"/>
    <s v="o"/>
    <s v="_"/>
    <s v="E"/>
    <s v="日本ロゲインチャレンジ2002[alt se:2279][/alt]"/>
    <s v="長野"/>
    <s v="20"/>
    <x v="19"/>
    <x v="1"/>
    <x v="30"/>
    <n v="1"/>
  </r>
  <r>
    <s v="20030511A"/>
    <n v="20030511"/>
    <n v="20030511"/>
    <d v="2003-05-11T00:00:00"/>
    <s v="OL&amp;ORR"/>
    <s v="_"/>
    <s v="_"/>
    <s v="_"/>
    <s v="_"/>
    <s v="_"/>
    <s v="ジャパンロゲイニングチャレンジ2003菅平大会[alt se:3548][/alt]"/>
    <s v="長野"/>
    <s v="20"/>
    <x v="19"/>
    <x v="1"/>
    <x v="31"/>
    <n v="1"/>
  </r>
  <r>
    <s v="20040627C"/>
    <n v="20040627"/>
    <n v="20040627"/>
    <d v="2004-06-27T00:00:00"/>
    <s v="OL&amp;ORR"/>
    <s v="_"/>
    <s v="_"/>
    <s v="_"/>
    <s v="_"/>
    <s v="_"/>
    <s v="ジャパンロゲイニングチャレンジ2004菅平大会[alt se:5257][/alt]"/>
    <s v="長野"/>
    <s v="20"/>
    <x v="19"/>
    <x v="1"/>
    <x v="32"/>
    <n v="1"/>
  </r>
  <r>
    <s v="20051203A"/>
    <n v="20051203"/>
    <n v="20051203"/>
    <d v="2005-12-03T00:00:00"/>
    <s v="OL&amp;ORR"/>
    <s v="_"/>
    <s v="_"/>
    <s v="s"/>
    <s v="_"/>
    <s v="_"/>
    <s v="奥武蔵レクロゲイン"/>
    <s v="埼玉"/>
    <s v="11"/>
    <x v="0"/>
    <x v="1"/>
    <x v="33"/>
    <n v="1"/>
  </r>
  <r>
    <s v="20050529B"/>
    <n v="20050529"/>
    <n v="20050529"/>
    <d v="2005-05-29T00:00:00"/>
    <s v="OL&amp;ORR"/>
    <s v="_"/>
    <s v="_"/>
    <s v="_"/>
    <s v="_"/>
    <s v="_"/>
    <s v="ジャパンロゲイニングチャレンジ2005菅平大会[alt se:7020][/alt]"/>
    <s v="長野"/>
    <s v="20"/>
    <x v="19"/>
    <x v="1"/>
    <x v="33"/>
    <n v="1"/>
  </r>
  <r>
    <s v="20060610B"/>
    <n v="20060610"/>
    <n v="20060610"/>
    <s v="2006/6/10-11"/>
    <s v="OL&amp;ORR"/>
    <s v="_"/>
    <s v="_"/>
    <s v="_"/>
    <s v="_"/>
    <s v="_"/>
    <s v="ジャパンロゲイニングチャレンジ2006[alt se:9988][/alt]"/>
    <s v="長野"/>
    <s v="20"/>
    <x v="19"/>
    <x v="1"/>
    <x v="34"/>
    <n v="1"/>
  </r>
  <r>
    <s v="20061021D"/>
    <n v="20061021"/>
    <n v="20061021"/>
    <d v="2006-10-21T00:00:00"/>
    <s v="OL&amp;ORR"/>
    <s v="_"/>
    <s v="_"/>
    <s v="_"/>
    <s v="_"/>
    <s v="_"/>
    <s v="有度山（日本平）観光ロゲイン"/>
    <s v="静岡"/>
    <s v="22"/>
    <x v="21"/>
    <x v="1"/>
    <x v="34"/>
    <n v="1"/>
  </r>
  <r>
    <s v="20060416A"/>
    <n v="20060416"/>
    <n v="20060416"/>
    <d v="2006-04-16T00:00:00"/>
    <s v="OL&amp;ORR"/>
    <s v="_"/>
    <s v="_"/>
    <s v="_"/>
    <s v="_"/>
    <s v="_"/>
    <s v="三河高原WOC2005メモリアル・ロゲイン[alt se:8850][/alt]"/>
    <s v="愛知"/>
    <s v="23"/>
    <x v="8"/>
    <x v="1"/>
    <x v="34"/>
    <n v="1"/>
  </r>
  <r>
    <s v="20070325B"/>
    <n v="20070325"/>
    <n v="20070325"/>
    <d v="2007-03-25T00:00:00"/>
    <s v="OL&amp;ORR"/>
    <s v="_"/>
    <s v="_"/>
    <s v="_"/>
    <s v="_"/>
    <s v="_"/>
    <s v="第2回奥武蔵レクロゲイン大会"/>
    <s v="埼玉"/>
    <s v="11"/>
    <x v="0"/>
    <x v="1"/>
    <x v="35"/>
    <n v="1"/>
  </r>
  <r>
    <s v="20070922A"/>
    <n v="20070922"/>
    <n v="20070922"/>
    <s v="2007/9/22-24"/>
    <s v="OL&amp;ORR"/>
    <s v="_"/>
    <s v="_"/>
    <s v="_"/>
    <s v="_"/>
    <s v="_"/>
    <s v="ジャパンロゲイニングチャレンジ2007[alt se:13276][/alt]"/>
    <s v="長野"/>
    <s v="20"/>
    <x v="19"/>
    <x v="1"/>
    <x v="35"/>
    <n v="1"/>
  </r>
  <r>
    <s v="20080927A"/>
    <n v="20080927"/>
    <n v="20080927"/>
    <s v="2008/9/27-28"/>
    <s v="OL&amp;ORR"/>
    <s v="_"/>
    <s v="_"/>
    <s v="_"/>
    <s v="_"/>
    <s v="_"/>
    <s v="白鷹山ロゲイン2008[JOAロゲイン]"/>
    <s v="山形"/>
    <s v="06"/>
    <x v="38"/>
    <x v="1"/>
    <x v="36"/>
    <n v="1"/>
  </r>
  <r>
    <s v="20080706B"/>
    <n v="20080706"/>
    <n v="20080706"/>
    <d v="2008-07-06T00:00:00"/>
    <s v="OL&amp;ORR"/>
    <s v="_"/>
    <s v="_"/>
    <s v="_"/>
    <s v="_"/>
    <s v="_"/>
    <s v="霧ヶ峰高原ロゲイニング大会[JOAロゲイン]"/>
    <s v="長野"/>
    <s v="20"/>
    <x v="19"/>
    <x v="1"/>
    <x v="36"/>
    <n v="1"/>
  </r>
  <r>
    <s v="20080914A"/>
    <n v="20080913"/>
    <n v="20080913"/>
    <s v="2008/9/13-15"/>
    <s v="OL&amp;ORR"/>
    <s v="_"/>
    <s v="_"/>
    <s v="_"/>
    <s v="_"/>
    <s v="_"/>
    <s v="ロゲイニング菅平大会2008[JOAロゲイン][alt se:15934][/alt]"/>
    <s v="長野"/>
    <s v="20"/>
    <x v="19"/>
    <x v="1"/>
    <x v="36"/>
    <n v="1"/>
  </r>
  <r>
    <s v="20081130B"/>
    <n v="20081129"/>
    <n v="20081129"/>
    <s v="2008/11/29-30"/>
    <s v="OL&amp;ORR"/>
    <s v="_"/>
    <s v="_&amp;c"/>
    <s v="_&amp;O"/>
    <s v="_"/>
    <s v="_"/>
    <s v="オリエンテーリングin朝霧ロゲイン"/>
    <s v="静岡"/>
    <s v="22"/>
    <x v="21"/>
    <x v="1"/>
    <x v="36"/>
    <n v="1"/>
  </r>
  <r>
    <s v="20081005B"/>
    <n v="20081005"/>
    <n v="20081005"/>
    <d v="2008-10-05T00:00:00"/>
    <s v="OL&amp;ORR"/>
    <s v="_"/>
    <s v="_"/>
    <s v="_"/>
    <s v="_"/>
    <s v="_"/>
    <s v="希望が丘ロゲイン"/>
    <s v="京都"/>
    <s v="26"/>
    <x v="22"/>
    <x v="1"/>
    <x v="36"/>
    <n v="1"/>
  </r>
  <r>
    <s v="20090326A"/>
    <n v="20090326"/>
    <n v="20090326"/>
    <d v="2009-03-26T00:00:00"/>
    <s v="OL&amp;ORR"/>
    <s v="_"/>
    <s v="_"/>
    <s v="_"/>
    <s v="_"/>
    <s v="_"/>
    <s v="杜の都レクロゲイン"/>
    <s v="宮城"/>
    <s v="04"/>
    <x v="32"/>
    <x v="1"/>
    <x v="37"/>
    <n v="1"/>
  </r>
  <r>
    <s v="20091003B"/>
    <n v="20091003"/>
    <n v="20091003"/>
    <s v="2009/10/3-4"/>
    <s v="OL&amp;ORR"/>
    <s v="_"/>
    <s v="_"/>
    <s v="_"/>
    <s v="_"/>
    <s v="_"/>
    <s v="白鷹山ロゲイン[JOAロゲイン][alt se:19577][/alt]"/>
    <s v="山形"/>
    <s v="06"/>
    <x v="38"/>
    <x v="1"/>
    <x v="37"/>
    <n v="1"/>
  </r>
  <r>
    <s v="20090329A"/>
    <n v="20090329"/>
    <n v="20090329"/>
    <d v="2009-03-29T00:00:00"/>
    <s v="OL&amp;ORR"/>
    <s v="_"/>
    <s v="_"/>
    <s v="_"/>
    <s v="_"/>
    <s v="_"/>
    <s v="奥武蔵レクロゲイン[JOAロゲイン][alt se:17282][/alt]"/>
    <s v="埼玉"/>
    <s v="11"/>
    <x v="0"/>
    <x v="1"/>
    <x v="37"/>
    <n v="1"/>
  </r>
  <r>
    <s v="20090725B"/>
    <n v="20090725"/>
    <n v="20090725"/>
    <d v="2009-07-25T00:00:00"/>
    <s v="OL&amp;ORR"/>
    <s v="_"/>
    <s v="_"/>
    <s v="_"/>
    <s v="_"/>
    <s v="_"/>
    <s v="第１回奥武蔵ミニロゲイン＠西武秩父"/>
    <s v="埼玉"/>
    <s v="11"/>
    <x v="0"/>
    <x v="1"/>
    <x v="37"/>
    <n v="1"/>
  </r>
  <r>
    <s v="20090808A"/>
    <n v="20090808"/>
    <n v="20090808"/>
    <d v="2009-08-08T00:00:00"/>
    <s v="OL&amp;ORR"/>
    <s v="_"/>
    <s v="_"/>
    <s v="_"/>
    <s v="_"/>
    <s v="_"/>
    <s v="Wellness Outdoor ミニロゲイニング"/>
    <s v="埼玉"/>
    <s v="11"/>
    <x v="0"/>
    <x v="1"/>
    <x v="37"/>
    <n v="1"/>
  </r>
  <r>
    <s v="20090829B"/>
    <n v="20090829"/>
    <n v="20090829"/>
    <d v="2009-08-29T00:00:00"/>
    <s v="OL&amp;ORR"/>
    <s v="_"/>
    <s v="_"/>
    <s v="_"/>
    <s v="_"/>
    <s v="_"/>
    <s v="第2回奥武蔵ミニロゲイン＠高麗"/>
    <s v="埼玉"/>
    <s v="11"/>
    <x v="0"/>
    <x v="1"/>
    <x v="37"/>
    <n v="1"/>
  </r>
  <r>
    <s v="20090926C"/>
    <n v="20090926"/>
    <n v="20090926"/>
    <d v="2009-09-26T00:00:00"/>
    <s v="OL&amp;ORR"/>
    <s v="_"/>
    <s v="_"/>
    <s v="_"/>
    <s v="_"/>
    <s v="_"/>
    <s v="第3回奥武蔵ミニロゲイン＠美杉台公園"/>
    <s v="埼玉"/>
    <s v="11"/>
    <x v="0"/>
    <x v="1"/>
    <x v="37"/>
    <n v="1"/>
  </r>
  <r>
    <s v="20091031B"/>
    <n v="20091031"/>
    <n v="20091031"/>
    <d v="2009-10-31T00:00:00"/>
    <s v="OL&amp;ORR"/>
    <s v="_"/>
    <s v="_"/>
    <s v="_"/>
    <s v="_"/>
    <s v="_"/>
    <s v="第4回奥武蔵ミニロゲイン＠吾野"/>
    <s v="埼玉"/>
    <s v="11"/>
    <x v="0"/>
    <x v="1"/>
    <x v="37"/>
    <n v="1"/>
  </r>
  <r>
    <s v="20091121B"/>
    <n v="20091121"/>
    <n v="20091121"/>
    <d v="2009-11-21T00:00:00"/>
    <s v="OL&amp;ORR"/>
    <s v="_"/>
    <s v="_"/>
    <s v="_"/>
    <s v="_"/>
    <s v="_"/>
    <s v="第5回奥武蔵ミニロゲイン＠越生"/>
    <s v="埼玉"/>
    <s v="11"/>
    <x v="0"/>
    <x v="1"/>
    <x v="37"/>
    <n v="1"/>
  </r>
  <r>
    <s v="20091223A"/>
    <n v="20091223"/>
    <n v="20091223"/>
    <d v="2009-12-23T00:00:00"/>
    <s v="OL&amp;ORR"/>
    <s v="_"/>
    <s v="_"/>
    <s v="_"/>
    <s v="_"/>
    <s v="_"/>
    <s v="第6回奥武蔵ミニロゲイン＠入間"/>
    <s v="埼玉"/>
    <s v="11"/>
    <x v="0"/>
    <x v="1"/>
    <x v="37"/>
    <n v="1"/>
  </r>
  <r>
    <s v="20090614C"/>
    <n v="20090614"/>
    <n v="20090614"/>
    <d v="2009-06-14T00:00:00"/>
    <s v="OL&amp;ORR"/>
    <s v="_"/>
    <s v="_"/>
    <s v="_"/>
    <s v="_"/>
    <s v="_"/>
    <s v="中央アルプス駒ヶ根ロゲイン2009[alt se:18648][/alt]"/>
    <s v="長野"/>
    <s v="20"/>
    <x v="19"/>
    <x v="1"/>
    <x v="37"/>
    <n v="1"/>
  </r>
  <r>
    <s v="20090919A4"/>
    <n v="20090919"/>
    <n v="20090919"/>
    <s v="2009/9/21-22"/>
    <s v="OL&amp;ORR"/>
    <s v="_"/>
    <s v="_"/>
    <s v="_"/>
    <s v="_"/>
    <s v="_"/>
    <s v="ロゲイニングチャレンジ菅平高原"/>
    <s v="長野"/>
    <s v="20"/>
    <x v="19"/>
    <x v="1"/>
    <x v="37"/>
    <n v="1"/>
  </r>
  <r>
    <s v="20090530A"/>
    <n v="20090530"/>
    <n v="20090530"/>
    <s v="2009/5/30-31"/>
    <s v="OL&amp;ORR"/>
    <s v="_"/>
    <s v="_"/>
    <s v="_"/>
    <s v="_"/>
    <s v="_"/>
    <s v="乗鞍55ロゲイニングチャレンジ大会"/>
    <s v="岐阜"/>
    <s v="21"/>
    <x v="14"/>
    <x v="1"/>
    <x v="37"/>
    <n v="1"/>
  </r>
  <r>
    <s v="20090111A"/>
    <n v="20090111"/>
    <n v="20090111"/>
    <d v="2009-01-11T00:00:00"/>
    <s v="OL&amp;ORR"/>
    <s v="_"/>
    <s v="_"/>
    <s v="_"/>
    <s v="_"/>
    <s v="_"/>
    <s v="有度山ロゲイン[JOAロゲイン]"/>
    <s v="静岡"/>
    <s v="22"/>
    <x v="21"/>
    <x v="1"/>
    <x v="37"/>
    <n v="1"/>
  </r>
  <r>
    <s v="20091129B"/>
    <n v="20091128"/>
    <n v="20091128"/>
    <s v="2009/11/28-29"/>
    <s v="OL&amp;ORR"/>
    <s v="_"/>
    <s v="_"/>
    <s v="_"/>
    <s v="_"/>
    <s v="_"/>
    <s v="朝霧ロゲイニング[JOAロゲイン]"/>
    <s v="静岡"/>
    <s v="22"/>
    <x v="21"/>
    <x v="1"/>
    <x v="37"/>
    <n v="1"/>
  </r>
  <r>
    <s v="20091222A"/>
    <n v="20091220"/>
    <n v="20091220"/>
    <d v="2009-12-20T00:00:00"/>
    <s v="OL&amp;ORR"/>
    <s v="_"/>
    <s v="_"/>
    <s v="_"/>
    <s v="_"/>
    <s v="_"/>
    <s v="有度山ロゲイニング[JOAロゲイン][alt se:20155][/alt]"/>
    <s v="静岡"/>
    <s v="22"/>
    <x v="21"/>
    <x v="1"/>
    <x v="37"/>
    <n v="1"/>
  </r>
  <r>
    <s v="20091024C"/>
    <n v="20091024"/>
    <n v="20091024"/>
    <d v="2009-10-24T00:00:00"/>
    <s v="OL&amp;ORR"/>
    <s v="_"/>
    <s v="_"/>
    <s v="_"/>
    <s v="_"/>
    <s v="_"/>
    <s v="希望ヶ丘ロゲイニング[JOAロゲイン][alt se:19693][/alt]"/>
    <s v="滋賀"/>
    <s v="25"/>
    <x v="27"/>
    <x v="1"/>
    <x v="37"/>
    <n v="1"/>
  </r>
  <r>
    <s v="20091115B"/>
    <n v="20091115"/>
    <n v="20091115"/>
    <d v="2009-11-15T00:00:00"/>
    <s v="OL&amp;ORR"/>
    <s v="_"/>
    <s v="_"/>
    <s v="_"/>
    <s v="_"/>
    <s v="_"/>
    <s v="紅葉の箕面ロゲイニング[JOAロゲイン][alt se:19549][/alt]"/>
    <s v="大阪"/>
    <s v="27"/>
    <x v="23"/>
    <x v="1"/>
    <x v="37"/>
    <n v="1"/>
  </r>
  <r>
    <s v="20091206A"/>
    <n v="20091206"/>
    <n v="20091206"/>
    <d v="2009-12-06T00:00:00"/>
    <s v="OL&amp;ORR"/>
    <s v="_"/>
    <s v="_"/>
    <s v="_"/>
    <s v="_"/>
    <s v="_"/>
    <s v="閑谷ロゲイニング[JOAロゲイン]"/>
    <s v="岡山"/>
    <s v="33"/>
    <x v="17"/>
    <x v="1"/>
    <x v="37"/>
    <n v="1"/>
  </r>
  <r>
    <s v="20100925A"/>
    <n v="20100925"/>
    <n v="20100925"/>
    <d v="2010-09-25T00:00:00"/>
    <s v="OL&amp;ORR"/>
    <s v="_"/>
    <s v="_"/>
    <s v="_"/>
    <s v="_"/>
    <s v="_"/>
    <s v="北海道アウトドアフェスティバル2010[JOAロゲイン][alt se:22600][/alt]"/>
    <s v="北海道"/>
    <s v="01"/>
    <x v="18"/>
    <x v="1"/>
    <x v="38"/>
    <n v="1"/>
  </r>
  <r>
    <s v="20100719A"/>
    <n v="20100719"/>
    <n v="20100719"/>
    <d v="2010-07-19T00:00:00"/>
    <s v="OL&amp;ORR"/>
    <s v="_"/>
    <s v="_"/>
    <s v="_"/>
    <s v="_"/>
    <s v="_"/>
    <s v="ロゲイニング2010inいわて安比高原[JOAロゲイン]"/>
    <s v="岩手"/>
    <s v="03"/>
    <x v="30"/>
    <x v="1"/>
    <x v="38"/>
    <n v="1"/>
  </r>
  <r>
    <s v="20101023A"/>
    <n v="20101023"/>
    <n v="20101023"/>
    <s v="2010/10/23-24"/>
    <s v="OL&amp;ORR"/>
    <s v="_"/>
    <s v="_"/>
    <s v="_"/>
    <s v="_"/>
    <s v="_"/>
    <s v="白鷹山芋煮ロゲイン2010[JOAロゲイン]"/>
    <s v="山形"/>
    <s v="06"/>
    <x v="38"/>
    <x v="1"/>
    <x v="38"/>
    <n v="1"/>
  </r>
  <r>
    <s v="20100613D"/>
    <n v="20100613"/>
    <n v="20100613"/>
    <d v="2010-06-13T00:00:00"/>
    <s v="OL&amp;ORR"/>
    <s v="_"/>
    <s v="_"/>
    <s v="_"/>
    <s v="_"/>
    <s v="_"/>
    <s v="第１回あだたら高原ロゲイニング大会[alt se:22600][/alt]"/>
    <s v="福島"/>
    <s v="07"/>
    <x v="10"/>
    <x v="1"/>
    <x v="38"/>
    <n v="1"/>
  </r>
  <r>
    <s v="20100328A"/>
    <n v="20100328"/>
    <n v="20100328"/>
    <d v="2010-03-28T00:00:00"/>
    <s v="OL&amp;ORR"/>
    <s v="_"/>
    <s v="_"/>
    <s v="_"/>
    <s v="_"/>
    <s v="_"/>
    <s v="奥武蔵レクロゲイニング2010[alt se:20244][/alt][JOAロゲイン]"/>
    <s v="埼玉"/>
    <s v="11"/>
    <x v="0"/>
    <x v="1"/>
    <x v="38"/>
    <n v="1"/>
  </r>
  <r>
    <s v="20100411B"/>
    <n v="20100411"/>
    <n v="20100411"/>
    <s v="2010/4/11&amp;13"/>
    <s v="OL&amp;ORR"/>
    <s v="_"/>
    <s v="_"/>
    <s v="_"/>
    <s v="_"/>
    <s v="_"/>
    <s v="TREKNAOフォトロゲ@秩父札所"/>
    <s v="埼玉"/>
    <s v="11"/>
    <x v="0"/>
    <x v="1"/>
    <x v="38"/>
    <n v="1"/>
  </r>
  <r>
    <s v="20100701A"/>
    <n v="20100711"/>
    <n v="20100711"/>
    <d v="2010-07-11T00:00:00"/>
    <s v="OL&amp;ORR"/>
    <s v="_"/>
    <s v="_"/>
    <s v="_"/>
    <s v="_"/>
    <s v="_"/>
    <s v="TREKNAOフォトロゲ@高麗"/>
    <s v="埼玉"/>
    <s v="11"/>
    <x v="0"/>
    <x v="1"/>
    <x v="38"/>
    <n v="1"/>
  </r>
  <r>
    <s v="20101001A"/>
    <n v="20101017"/>
    <n v="20101017"/>
    <d v="2010-10-17T00:00:00"/>
    <s v="OL&amp;ORR"/>
    <s v="_"/>
    <s v="_"/>
    <s v="_"/>
    <s v="_"/>
    <s v="_"/>
    <s v="TREKNAOフォトロゲ@所沢"/>
    <s v="埼玉"/>
    <s v="11"/>
    <x v="0"/>
    <x v="1"/>
    <x v="38"/>
    <n v="1"/>
  </r>
  <r>
    <s v="20101101A"/>
    <n v="20101103"/>
    <n v="20101103"/>
    <d v="2010-11-03T00:00:00"/>
    <s v="OL&amp;ORR"/>
    <s v="_"/>
    <s v="_"/>
    <s v="_"/>
    <s v="_"/>
    <s v="_"/>
    <s v="TREKNAOフォトロゲ@越生"/>
    <s v="埼玉"/>
    <s v="11"/>
    <x v="0"/>
    <x v="1"/>
    <x v="38"/>
    <n v="1"/>
  </r>
  <r>
    <s v="20101201A"/>
    <n v="20101223"/>
    <n v="20101223"/>
    <d v="2010-12-23T00:00:00"/>
    <s v="OL&amp;ORR"/>
    <s v="_"/>
    <s v="_"/>
    <s v="_"/>
    <s v="_"/>
    <s v="_"/>
    <s v="TREKNAOフォトロゲ@入間"/>
    <s v="埼玉"/>
    <s v="11"/>
    <x v="0"/>
    <x v="1"/>
    <x v="38"/>
    <n v="1"/>
  </r>
  <r>
    <s v="20100322A"/>
    <n v="20100322"/>
    <n v="20100322"/>
    <d v="2010-03-22T00:00:00"/>
    <s v="OL&amp;ORR"/>
    <s v="_"/>
    <s v="_"/>
    <s v="_"/>
    <s v="_"/>
    <s v="_"/>
    <s v="奥多摩日の出ロゲイニング"/>
    <s v="東京"/>
    <s v="13"/>
    <x v="5"/>
    <x v="1"/>
    <x v="38"/>
    <n v="1"/>
  </r>
  <r>
    <s v="20100530B"/>
    <n v="20100530"/>
    <n v="20100530"/>
    <d v="2010-05-30T00:00:00"/>
    <s v="OL&amp;ORR"/>
    <s v="_"/>
    <s v="_"/>
    <s v="_"/>
    <s v="_"/>
    <s v="_"/>
    <s v="神田発東京ロゲイン"/>
    <s v="東京"/>
    <s v="13"/>
    <x v="5"/>
    <x v="1"/>
    <x v="38"/>
    <n v="1"/>
  </r>
  <r>
    <s v="20100220B"/>
    <n v="20100220"/>
    <n v="20100220"/>
    <d v="2010-02-20T00:00:00"/>
    <s v="OL&amp;ORR"/>
    <s v="_"/>
    <s v="_"/>
    <s v="_"/>
    <s v="_"/>
    <s v="_"/>
    <s v="第2回OSJ鎌倉ロゲイン"/>
    <s v="神奈川"/>
    <s v="14"/>
    <x v="1"/>
    <x v="1"/>
    <x v="38"/>
    <n v="1"/>
  </r>
  <r>
    <s v="20100418B"/>
    <n v="20100418"/>
    <n v="20100418"/>
    <d v="2010-04-18T00:00:00"/>
    <s v="OL&amp;ORR"/>
    <s v="_"/>
    <s v="_"/>
    <s v="_"/>
    <s v="_"/>
    <s v="_"/>
    <s v="秦野弘法山ロゲイニング大会[JOAロゲイン]"/>
    <s v="神奈川"/>
    <s v="14"/>
    <x v="1"/>
    <x v="1"/>
    <x v="38"/>
    <n v="1"/>
  </r>
  <r>
    <s v="20100619A"/>
    <n v="20100620"/>
    <n v="20100620"/>
    <d v="2010-06-20T00:00:00"/>
    <s v="OL&amp;ORR"/>
    <s v="_"/>
    <s v="_"/>
    <s v="_"/>
    <s v="_"/>
    <s v="_"/>
    <s v="第3回OSJ鎌倉ロゲイン"/>
    <s v="神奈川"/>
    <s v="14"/>
    <x v="1"/>
    <x v="1"/>
    <x v="38"/>
    <n v="1"/>
  </r>
  <r>
    <s v="20100619B"/>
    <n v="20100619"/>
    <n v="20100619"/>
    <d v="2010-06-19T00:00:00"/>
    <s v="OL&amp;ORR"/>
    <s v="_"/>
    <s v="_"/>
    <s v="_"/>
    <s v="_"/>
    <s v="_"/>
    <s v="第1回横浜シティロゲイン"/>
    <s v="神奈川"/>
    <s v="14"/>
    <x v="1"/>
    <x v="1"/>
    <x v="38"/>
    <n v="1"/>
  </r>
  <r>
    <s v="20101030A"/>
    <n v="20101030"/>
    <n v="20101030"/>
    <d v="2010-10-30T00:00:00"/>
    <s v="OL&amp;ORR"/>
    <s v="_"/>
    <s v="_"/>
    <s v="_"/>
    <s v="_"/>
    <s v="_"/>
    <s v="第2回横浜シティロゲイン"/>
    <s v="神奈川"/>
    <s v="14"/>
    <x v="1"/>
    <x v="1"/>
    <x v="38"/>
    <n v="1"/>
  </r>
  <r>
    <s v="20101031I"/>
    <n v="20101031"/>
    <n v="20101031"/>
    <d v="2010-10-31T00:00:00"/>
    <s v="OL&amp;ORR"/>
    <s v="_"/>
    <s v="_"/>
    <s v="_"/>
    <s v="_"/>
    <s v="_"/>
    <s v="第4回OSJ鎌倉ロゲイン"/>
    <s v="神奈川"/>
    <s v="14"/>
    <x v="1"/>
    <x v="1"/>
    <x v="38"/>
    <n v="1"/>
  </r>
  <r>
    <s v="20100509A"/>
    <n v="20100509"/>
    <n v="20100509"/>
    <d v="2010-05-09T00:00:00"/>
    <s v="OL&amp;ORR"/>
    <s v="_"/>
    <s v="_"/>
    <s v="_"/>
    <s v="_"/>
    <s v="_"/>
    <s v="松代城址ロゲイニング[JOAロゲイン]"/>
    <s v="長野"/>
    <s v="20"/>
    <x v="19"/>
    <x v="1"/>
    <x v="38"/>
    <n v="1"/>
  </r>
  <r>
    <s v="20100613A"/>
    <n v="20100613"/>
    <n v="20100613"/>
    <d v="2010-06-13T00:00:00"/>
    <s v="OL&amp;ORR"/>
    <s v="_"/>
    <s v="_"/>
    <s v="_"/>
    <s v="_"/>
    <s v="_"/>
    <s v="菅平ロゲイン2010"/>
    <s v="長野"/>
    <s v="20"/>
    <x v="19"/>
    <x v="1"/>
    <x v="38"/>
    <n v="1"/>
  </r>
  <r>
    <s v="20100704A"/>
    <n v="20100704"/>
    <n v="20100704"/>
    <d v="2010-07-04T00:00:00"/>
    <s v="OL&amp;ORR"/>
    <s v="_"/>
    <s v="_"/>
    <s v="_"/>
    <s v="_"/>
    <s v="_"/>
    <s v="霧ヶ峰ロゲイン[JOAロゲイン]"/>
    <s v="長野"/>
    <s v="20"/>
    <x v="19"/>
    <x v="1"/>
    <x v="38"/>
    <n v="1"/>
  </r>
  <r>
    <s v="20100821A"/>
    <n v="20100821"/>
    <n v="20100821"/>
    <s v="2010/8/21-22"/>
    <s v="OL&amp;ORR"/>
    <s v="_"/>
    <s v="_"/>
    <s v="_"/>
    <s v="_"/>
    <s v="_"/>
    <s v="菅平高原24大会ロゲイニング"/>
    <s v="長野"/>
    <s v="20"/>
    <x v="19"/>
    <x v="1"/>
    <x v="38"/>
    <n v="1"/>
  </r>
  <r>
    <s v="20100918A3"/>
    <n v="20100920"/>
    <n v="20100920"/>
    <d v="2010-09-20T00:00:00"/>
    <s v="OL"/>
    <s v="_"/>
    <s v="_"/>
    <s v="_"/>
    <s v="_"/>
    <s v="_"/>
    <s v="駒ヶ根ロゲイン2010"/>
    <s v="長野"/>
    <s v="20"/>
    <x v="19"/>
    <x v="1"/>
    <x v="38"/>
    <n v="1"/>
  </r>
  <r>
    <s v="20101003A"/>
    <n v="20101003"/>
    <n v="20101003"/>
    <d v="2010-10-03T00:00:00"/>
    <s v="OL&amp;ORR"/>
    <s v="_"/>
    <s v="_"/>
    <s v="_"/>
    <s v="_"/>
    <s v="_"/>
    <s v="(2日目)蓼科・北八ヶ岳ロゲイニング"/>
    <s v="長野"/>
    <s v="20"/>
    <x v="19"/>
    <x v="1"/>
    <x v="38"/>
    <n v="1"/>
  </r>
  <r>
    <s v="20100403B"/>
    <n v="20100403"/>
    <n v="20100403"/>
    <d v="2010-04-03T00:00:00"/>
    <s v="OL&amp;ORR"/>
    <s v="_"/>
    <s v="_"/>
    <s v="_"/>
    <s v="_"/>
    <s v="_"/>
    <s v="春の里山！ロゲイニング"/>
    <s v="静岡"/>
    <s v="22"/>
    <x v="21"/>
    <x v="1"/>
    <x v="38"/>
    <n v="1"/>
  </r>
  <r>
    <s v="20100912A"/>
    <n v="20100911"/>
    <n v="20100911"/>
    <s v="2010/9/11-12"/>
    <s v="OL&amp;ORR"/>
    <s v="_"/>
    <s v="_"/>
    <s v="_"/>
    <s v="_"/>
    <s v="_"/>
    <s v="富士山麓ロゲイニング(含むFUJIシリーズ)"/>
    <s v="静岡"/>
    <s v="22"/>
    <x v="21"/>
    <x v="1"/>
    <x v="38"/>
    <n v="1"/>
  </r>
  <r>
    <s v="20101128B1"/>
    <n v="20101128"/>
    <n v="20101128"/>
    <d v="2010-11-28T00:00:00"/>
    <s v="OL&amp;ORR"/>
    <s v="_"/>
    <s v="_"/>
    <s v="_"/>
    <s v="_"/>
    <s v="_"/>
    <s v="朝霧ロゲイニング[JOAロゲイン]"/>
    <s v="静岡"/>
    <s v="22"/>
    <x v="21"/>
    <x v="1"/>
    <x v="38"/>
    <n v="1"/>
  </r>
  <r>
    <s v="20101121D"/>
    <n v="20101121"/>
    <n v="20101121"/>
    <d v="2010-11-21T00:00:00"/>
    <s v="OL&amp;ORR"/>
    <s v="_"/>
    <s v="_"/>
    <s v="_"/>
    <s v="_"/>
    <s v="_"/>
    <s v="南国ロゲイニング大会"/>
    <s v="高知"/>
    <s v="39"/>
    <x v="45"/>
    <x v="1"/>
    <x v="38"/>
    <n v="1"/>
  </r>
  <r>
    <s v="20100221E"/>
    <n v="20100221"/>
    <n v="20100221"/>
    <d v="2010-02-21T00:00:00"/>
    <s v="OL&amp;ORR"/>
    <s v="_"/>
    <s v="_"/>
    <s v="_"/>
    <s v="_"/>
    <s v="_"/>
    <s v="沖縄ロゲイニング2010"/>
    <s v="沖縄"/>
    <s v="47"/>
    <x v="43"/>
    <x v="1"/>
    <x v="38"/>
    <n v="1"/>
  </r>
  <r>
    <s v="20101121C"/>
    <n v="20101121"/>
    <n v="20101121"/>
    <d v="2010-11-21T00:00:00"/>
    <s v="OL&amp;ORR"/>
    <s v="_"/>
    <s v="_"/>
    <s v="_"/>
    <s v="_"/>
    <s v="_"/>
    <s v="沖縄ロゲイニング2010首里大会"/>
    <s v="沖縄"/>
    <s v="47"/>
    <x v="43"/>
    <x v="1"/>
    <x v="38"/>
    <n v="1"/>
  </r>
  <r>
    <s v="20110507A"/>
    <n v="20110507"/>
    <n v="20110507"/>
    <d v="2011-05-07T00:00:00"/>
    <s v="OL&amp;ORR"/>
    <s v="_"/>
    <s v="_"/>
    <s v="_"/>
    <s v="_"/>
    <s v="_"/>
    <s v="札幌お花見フォトロゲイン2011"/>
    <s v="北海道"/>
    <s v="01"/>
    <x v="18"/>
    <x v="1"/>
    <x v="39"/>
    <n v="1"/>
  </r>
  <r>
    <s v="20110611D"/>
    <n v="20110611"/>
    <n v="20110611"/>
    <d v="2011-06-11T00:00:00"/>
    <s v="OL&amp;ORR"/>
    <s v="_"/>
    <s v="_"/>
    <s v="_"/>
    <s v="_"/>
    <s v="_"/>
    <s v="札幌レアスポットロゲイン"/>
    <s v="北海道"/>
    <s v="01"/>
    <x v="18"/>
    <x v="1"/>
    <x v="39"/>
    <n v="1"/>
  </r>
  <r>
    <s v="20110919A"/>
    <n v="20110918"/>
    <n v="20110918"/>
    <d v="2011-09-18T00:00:00"/>
    <s v="OL&amp;ORR"/>
    <s v="_"/>
    <s v="_"/>
    <s v="_"/>
    <s v="_"/>
    <s v="_"/>
    <s v="江別まちめぐりフォトロゲイン"/>
    <s v="北海道"/>
    <s v="01"/>
    <x v="18"/>
    <x v="1"/>
    <x v="39"/>
    <n v="1"/>
  </r>
  <r>
    <s v="20111103C"/>
    <n v="20111103"/>
    <n v="20111103"/>
    <d v="2011-11-03T00:00:00"/>
    <s v="OL&amp;ORR"/>
    <s v="_"/>
    <s v="_"/>
    <s v="_"/>
    <s v="_"/>
    <s v="_"/>
    <s v="sapporo落葉遊山フォトロゲイン2011"/>
    <s v="北海道"/>
    <s v="01"/>
    <x v="18"/>
    <x v="1"/>
    <x v="39"/>
    <n v="1"/>
  </r>
  <r>
    <s v="20110910A"/>
    <n v="20110910"/>
    <n v="20110910"/>
    <d v="2011-09-11T00:00:00"/>
    <s v="OL&amp;ORR"/>
    <s v="_"/>
    <s v="_"/>
    <s v="_"/>
    <s v="_"/>
    <s v="_"/>
    <s v="佐藤克己記念第22回福島選手権、併設第2回あだたら高原ロゲイニング"/>
    <s v="福島"/>
    <s v="07"/>
    <x v="10"/>
    <x v="1"/>
    <x v="39"/>
    <n v="1"/>
  </r>
  <r>
    <s v="20110529E"/>
    <n v="20110529"/>
    <n v="20110529"/>
    <d v="2011-05-29T00:00:00"/>
    <s v="OL&amp;ORR"/>
    <s v="_"/>
    <s v="_"/>
    <s v="_"/>
    <s v="_"/>
    <s v="_"/>
    <s v="WellnessOutdoorミニロゲイニング"/>
    <s v="埼玉"/>
    <s v="11"/>
    <x v="0"/>
    <x v="1"/>
    <x v="39"/>
    <n v="1"/>
  </r>
  <r>
    <s v="20110709A"/>
    <n v="20110709"/>
    <n v="20110709"/>
    <d v="2011-07-09T00:00:00"/>
    <s v="OL&amp;ORR"/>
    <s v="_"/>
    <s v="_"/>
    <s v="_"/>
    <s v="_"/>
    <s v="_"/>
    <s v="第14回フォトロゲ@高麗"/>
    <s v="埼玉"/>
    <s v="11"/>
    <x v="0"/>
    <x v="1"/>
    <x v="39"/>
    <n v="1"/>
  </r>
  <r>
    <s v="20110710A"/>
    <n v="20110710"/>
    <n v="20110710"/>
    <d v="2011-07-10T00:00:00"/>
    <s v="OL&amp;ORR"/>
    <s v="_"/>
    <s v="_"/>
    <s v="_"/>
    <s v="_"/>
    <s v="_"/>
    <s v="第15回フォトロゲ@高麗その２"/>
    <s v="埼玉"/>
    <s v="11"/>
    <x v="0"/>
    <x v="1"/>
    <x v="39"/>
    <n v="1"/>
  </r>
  <r>
    <s v="20110723C"/>
    <n v="20110723"/>
    <n v="20110723"/>
    <d v="2011-07-23T00:00:00"/>
    <s v="OL&amp;ORR"/>
    <s v="_"/>
    <s v="_"/>
    <s v="_"/>
    <s v="_"/>
    <s v="_"/>
    <s v="親子で楽しむフォトロゲイニング体験会"/>
    <s v="埼玉"/>
    <s v="11"/>
    <x v="0"/>
    <x v="1"/>
    <x v="39"/>
    <n v="1"/>
  </r>
  <r>
    <s v="20110813A"/>
    <n v="20110813"/>
    <n v="20110813"/>
    <d v="2011-08-13T00:00:00"/>
    <s v="OL&amp;ORR"/>
    <s v="_"/>
    <s v="_"/>
    <s v="_"/>
    <s v="_"/>
    <s v="_"/>
    <s v="第16回フォトロゲ@石神井"/>
    <s v="埼玉"/>
    <s v="11"/>
    <x v="0"/>
    <x v="1"/>
    <x v="39"/>
    <n v="1"/>
  </r>
  <r>
    <s v="20111223A"/>
    <n v="20111223"/>
    <n v="20111223"/>
    <d v="2011-12-23T00:00:00"/>
    <s v="OL&amp;ORR"/>
    <s v="_"/>
    <s v="_"/>
    <s v="_"/>
    <s v="_"/>
    <s v="_"/>
    <s v="第19回フォトロゲ@所沢(5時間)"/>
    <s v="埼玉"/>
    <s v="11"/>
    <x v="0"/>
    <x v="1"/>
    <x v="39"/>
    <n v="1"/>
  </r>
  <r>
    <s v="20110116B"/>
    <n v="20110116"/>
    <n v="20110116"/>
    <d v="2011-01-16T00:00:00"/>
    <s v="OL&amp;ORR"/>
    <s v="_"/>
    <s v="_"/>
    <s v="_"/>
    <s v="_"/>
    <s v="_"/>
    <s v="TREKNAO@東京ロゲ"/>
    <s v="東京"/>
    <s v="13"/>
    <x v="5"/>
    <x v="1"/>
    <x v="39"/>
    <n v="1"/>
  </r>
  <r>
    <s v="20110213C"/>
    <n v="20110213"/>
    <n v="20110213"/>
    <d v="2011-02-13T00:00:00"/>
    <s v="OL&amp;ORR"/>
    <s v="_"/>
    <s v="_"/>
    <s v="_"/>
    <s v="_"/>
    <s v="_"/>
    <s v="歴ロゲ東京"/>
    <s v="東京"/>
    <s v="13"/>
    <x v="5"/>
    <x v="1"/>
    <x v="39"/>
    <n v="1"/>
  </r>
  <r>
    <s v="20110306D"/>
    <n v="20110306"/>
    <n v="20110306"/>
    <d v="2011-03-06T00:00:00"/>
    <s v="OL&amp;ORR"/>
    <s v="_"/>
    <s v="_"/>
    <s v="_"/>
    <s v="_"/>
    <s v="_"/>
    <s v="多摩川水系フォトロゲ"/>
    <s v="東京"/>
    <s v="13"/>
    <x v="5"/>
    <x v="1"/>
    <x v="39"/>
    <n v="1"/>
  </r>
  <r>
    <s v="20110416B"/>
    <n v="20110416"/>
    <n v="20110416"/>
    <s v="2011/4/16、17"/>
    <s v="OL&amp;ORR"/>
    <s v="_"/>
    <s v="_"/>
    <s v="_"/>
    <s v="_"/>
    <s v="_"/>
    <s v="第12回フォトロゲ@清瀬"/>
    <s v="東京"/>
    <s v="13"/>
    <x v="5"/>
    <x v="1"/>
    <x v="39"/>
    <n v="1"/>
  </r>
  <r>
    <s v="20110522E"/>
    <n v="20110522"/>
    <n v="20110522"/>
    <d v="2011-05-22T00:00:00"/>
    <s v="OL&amp;ORR"/>
    <s v="_"/>
    <s v="_"/>
    <s v="_"/>
    <s v="_"/>
    <s v="_"/>
    <s v="第3回神田発東京ロゲイン"/>
    <s v="東京"/>
    <s v="13"/>
    <x v="5"/>
    <x v="1"/>
    <x v="39"/>
    <n v="1"/>
  </r>
  <r>
    <s v="20110910A"/>
    <n v="20110910"/>
    <n v="20110910"/>
    <d v="2011-09-10T00:00:00"/>
    <s v="OL&amp;ORR"/>
    <s v="_"/>
    <s v="_"/>
    <s v="_"/>
    <s v="_"/>
    <s v="_"/>
    <s v="第17回フォトロゲ@昭島"/>
    <s v="東京"/>
    <s v="13"/>
    <x v="5"/>
    <x v="1"/>
    <x v="39"/>
    <n v="1"/>
  </r>
  <r>
    <s v="20110911A"/>
    <n v="20110911"/>
    <n v="20110911"/>
    <d v="2011-09-11T00:00:00"/>
    <s v="OL&amp;ORR"/>
    <s v="_"/>
    <s v="_"/>
    <s v="_"/>
    <s v="_"/>
    <s v="_"/>
    <s v="第18回フォトロゲ@昭島その２"/>
    <s v="東京"/>
    <s v="13"/>
    <x v="5"/>
    <x v="1"/>
    <x v="39"/>
    <n v="1"/>
  </r>
  <r>
    <s v="20111008A"/>
    <n v="20111008"/>
    <n v="20111008"/>
    <d v="2011-10-08T00:00:00"/>
    <s v="OL&amp;ORR"/>
    <s v="_"/>
    <s v="_"/>
    <s v="_"/>
    <s v="_"/>
    <s v="_"/>
    <s v="2011フォトロゲ石神井"/>
    <s v="東京"/>
    <s v="13"/>
    <x v="5"/>
    <x v="1"/>
    <x v="39"/>
    <n v="1"/>
  </r>
  <r>
    <s v="20111010B"/>
    <n v="20111010"/>
    <n v="20111010"/>
    <d v="2011-10-10T00:00:00"/>
    <s v="OL&amp;ORR"/>
    <s v="_"/>
    <s v="_"/>
    <s v="_"/>
    <s v="_"/>
    <s v="_"/>
    <s v="御岳ロゲイニング"/>
    <s v="東京"/>
    <s v="13"/>
    <x v="5"/>
    <x v="1"/>
    <x v="39"/>
    <n v="1"/>
  </r>
  <r>
    <s v="20111023E"/>
    <n v="20111023"/>
    <n v="20111023"/>
    <d v="2011-10-23T00:00:00"/>
    <s v="OL&amp;ORR"/>
    <s v="_"/>
    <s v="_"/>
    <s v="_"/>
    <s v="_"/>
    <s v="_"/>
    <s v="第1回世田谷シティロゲイン"/>
    <s v="東京"/>
    <s v="13"/>
    <x v="5"/>
    <x v="1"/>
    <x v="39"/>
    <n v="1"/>
  </r>
  <r>
    <s v="20110226A"/>
    <n v="20110226"/>
    <n v="20110226"/>
    <d v="2011-02-26T00:00:00"/>
    <s v="OL&amp;ORR"/>
    <s v="_"/>
    <s v="_"/>
    <s v="_"/>
    <s v="_"/>
    <s v="_"/>
    <s v="第3回横浜シティロゲイン"/>
    <s v="神奈川"/>
    <s v="14"/>
    <x v="1"/>
    <x v="1"/>
    <x v="39"/>
    <n v="1"/>
  </r>
  <r>
    <s v="20110227D"/>
    <n v="20110227"/>
    <n v="20110227"/>
    <d v="2011-02-27T00:00:00"/>
    <s v="OL&amp;ORR"/>
    <s v="_"/>
    <s v="_&amp;c"/>
    <s v="_"/>
    <s v="_"/>
    <s v="_"/>
    <s v="OSJ第５回ロゲイニングin鎌倉"/>
    <s v="神奈川"/>
    <s v="14"/>
    <x v="1"/>
    <x v="1"/>
    <x v="39"/>
    <n v="1"/>
  </r>
  <r>
    <s v="20110528A"/>
    <n v="20110528"/>
    <n v="20110528"/>
    <d v="2011-05-28T00:00:00"/>
    <s v="OL&amp;ORR"/>
    <s v="_"/>
    <s v="_"/>
    <s v="_"/>
    <s v="_"/>
    <s v="_"/>
    <s v="第4回横浜シティロゲイン"/>
    <s v="神奈川"/>
    <s v="14"/>
    <x v="1"/>
    <x v="1"/>
    <x v="39"/>
    <n v="1"/>
  </r>
  <r>
    <s v="20110618A"/>
    <n v="20110618"/>
    <n v="20110618"/>
    <d v="2011-06-18T00:00:00"/>
    <s v="OL&amp;ORR"/>
    <s v="_"/>
    <s v="_"/>
    <s v="_"/>
    <s v="_"/>
    <s v="_"/>
    <s v="第6回OSJ鎌倉ロゲイン"/>
    <s v="神奈川"/>
    <s v="14"/>
    <x v="1"/>
    <x v="1"/>
    <x v="39"/>
    <n v="1"/>
  </r>
  <r>
    <s v="20110821E"/>
    <n v="20110821"/>
    <n v="20110821"/>
    <d v="2011-08-21T00:00:00"/>
    <s v="OL&amp;ORR"/>
    <s v="_"/>
    <s v="_"/>
    <s v="_"/>
    <s v="_"/>
    <s v="_"/>
    <s v="みやじ豚BBQｘロゲイニング"/>
    <s v="神奈川"/>
    <s v="14"/>
    <x v="1"/>
    <x v="1"/>
    <x v="39"/>
    <n v="1"/>
  </r>
  <r>
    <s v="20111029B"/>
    <n v="20111029"/>
    <n v="20111029"/>
    <d v="2011-10-29T00:00:00"/>
    <s v="OL&amp;ORR"/>
    <s v="_"/>
    <s v="_"/>
    <s v="_"/>
    <s v="_"/>
    <s v="_"/>
    <s v="第5回横浜シティロゲイン"/>
    <s v="神奈川"/>
    <s v="14"/>
    <x v="1"/>
    <x v="1"/>
    <x v="39"/>
    <n v="1"/>
  </r>
  <r>
    <s v="20111123B"/>
    <n v="20111123"/>
    <n v="20111123"/>
    <d v="2011-11-23T00:00:00"/>
    <s v="OL&amp;ORR"/>
    <s v="_"/>
    <s v="_"/>
    <s v="_"/>
    <s v="_"/>
    <s v="_"/>
    <s v="第7回OSJ鎌倉ロゲイン"/>
    <s v="神奈川"/>
    <s v="14"/>
    <x v="1"/>
    <x v="1"/>
    <x v="39"/>
    <n v="1"/>
  </r>
  <r>
    <s v="20111225B"/>
    <n v="20111225"/>
    <n v="20111225"/>
    <d v="2011-12-25T00:00:00"/>
    <s v="OL&amp;ORR"/>
    <s v="_"/>
    <s v="_"/>
    <s v="_"/>
    <s v="_"/>
    <s v="_"/>
    <s v="第1回横須賀ロゲイニング"/>
    <s v="神奈川"/>
    <s v="14"/>
    <x v="1"/>
    <x v="1"/>
    <x v="39"/>
    <n v="1"/>
  </r>
  <r>
    <s v="20110429A"/>
    <n v="20110430"/>
    <n v="20110430"/>
    <s v="2011/4/29-5/1"/>
    <s v="OL&amp;ORR"/>
    <s v="_"/>
    <s v="_"/>
    <s v="_"/>
    <s v="_"/>
    <s v="_"/>
    <s v="信州青木湖ウルトラロゲイニング2011&lt;font color=&quot;#ff0000&quot;&gt;＜中止＞&lt;/font&gt;"/>
    <s v="長野"/>
    <s v="20"/>
    <x v="19"/>
    <x v="1"/>
    <x v="39"/>
    <n v="1"/>
  </r>
  <r>
    <s v="20110611A"/>
    <n v="20110611"/>
    <n v="20110611"/>
    <s v="2011/6/11-12"/>
    <s v="OL&amp;ORR"/>
    <s v="_"/>
    <s v="_"/>
    <s v="_"/>
    <s v="_"/>
    <s v="_"/>
    <s v="ロゲイニングチャレンジ菅平高原大会"/>
    <s v="長野"/>
    <s v="20"/>
    <x v="19"/>
    <x v="1"/>
    <x v="39"/>
    <n v="1"/>
  </r>
  <r>
    <s v="20110703A"/>
    <n v="20110703"/>
    <n v="20110703"/>
    <d v="2011-07-03T00:00:00"/>
    <s v="OL&amp;ORR"/>
    <s v="_"/>
    <s v="_"/>
    <s v="_"/>
    <s v="_"/>
    <s v="_"/>
    <s v="霧ヶ峰ロゲイニング2011"/>
    <s v="長野"/>
    <s v="20"/>
    <x v="19"/>
    <x v="1"/>
    <x v="39"/>
    <n v="1"/>
  </r>
  <r>
    <s v="20110716A4"/>
    <n v="20110718"/>
    <n v="20110718"/>
    <d v="2011-07-18T00:00:00"/>
    <s v="OL&amp;ORR"/>
    <s v="_"/>
    <s v="_"/>
    <s v="_"/>
    <s v="_"/>
    <s v="_"/>
    <s v="蓼科・北八ヶ岳ロゲイニング"/>
    <s v="長野"/>
    <s v="20"/>
    <x v="19"/>
    <x v="1"/>
    <x v="39"/>
    <n v="1"/>
  </r>
  <r>
    <s v="20111113A"/>
    <n v="20111113"/>
    <n v="20111113"/>
    <d v="2011-11-13T00:00:00"/>
    <s v="OL&amp;ORR"/>
    <s v="_"/>
    <s v="_"/>
    <s v="_"/>
    <s v="_"/>
    <s v="_"/>
    <s v="第2回松代城址ロゲイニング"/>
    <s v="長野"/>
    <s v="20"/>
    <x v="19"/>
    <x v="1"/>
    <x v="39"/>
    <n v="1"/>
  </r>
  <r>
    <s v="20110903A"/>
    <n v="20110903"/>
    <n v="20110903"/>
    <d v="2011-09-03T00:00:00"/>
    <s v="OL&amp;ORR"/>
    <s v="_"/>
    <s v="_"/>
    <s v="_"/>
    <s v="_"/>
    <s v="_"/>
    <s v="水都おおがき湧水ロゲイン＜台風で中止＞"/>
    <s v="岐阜"/>
    <s v="21"/>
    <x v="14"/>
    <x v="1"/>
    <x v="39"/>
    <n v="1"/>
  </r>
  <r>
    <s v="20111127D"/>
    <n v="20111126"/>
    <n v="20111126"/>
    <s v="2011/11/26-27"/>
    <s v="OL&amp;ORR"/>
    <s v="_"/>
    <s v="_"/>
    <s v="_"/>
    <s v="_"/>
    <s v="_"/>
    <s v="朝霧(ロゲ"/>
    <s v="静岡"/>
    <s v="22"/>
    <x v="21"/>
    <x v="1"/>
    <x v="39"/>
    <n v="1"/>
  </r>
  <r>
    <s v="20110910D"/>
    <n v="20110910"/>
    <n v="20110910"/>
    <d v="2011-09-10T00:00:00"/>
    <s v="OL&amp;ORR"/>
    <s v="_"/>
    <s v="_"/>
    <s v="_"/>
    <s v="_"/>
    <s v="_"/>
    <s v="第1回京都寺社ロゲイン"/>
    <s v="京都"/>
    <s v="26"/>
    <x v="22"/>
    <x v="1"/>
    <x v="39"/>
    <n v="1"/>
  </r>
  <r>
    <s v="20110213A"/>
    <n v="20110213"/>
    <n v="20110213"/>
    <d v="2011-02-13T00:00:00"/>
    <s v="OL&amp;ORR"/>
    <s v="_"/>
    <s v="_"/>
    <s v="_"/>
    <s v="_"/>
    <s v="_"/>
    <s v="厳寒の箕面ロゲイン[JOAロゲイン][alt se:23658][/alt]"/>
    <s v="大阪"/>
    <s v="27"/>
    <x v="23"/>
    <x v="1"/>
    <x v="39"/>
    <n v="1"/>
  </r>
  <r>
    <s v="20110703C"/>
    <n v="20110703"/>
    <n v="20110703"/>
    <d v="2011-07-03T00:00:00"/>
    <s v="OL&amp;ORR"/>
    <s v="_"/>
    <s v="_"/>
    <s v="_"/>
    <s v="_"/>
    <s v="_"/>
    <s v="六甲山ロゲイニング"/>
    <s v="兵庫"/>
    <s v="28"/>
    <x v="34"/>
    <x v="1"/>
    <x v="39"/>
    <n v="1"/>
  </r>
  <r>
    <s v="20111016F"/>
    <n v="20111016"/>
    <n v="20111016"/>
    <d v="2011-10-16T00:00:00"/>
    <s v="OL&amp;ORR"/>
    <s v="_"/>
    <s v="_"/>
    <s v="_"/>
    <s v="_"/>
    <s v="_"/>
    <s v="六甲山ロゲイニング"/>
    <s v="兵庫"/>
    <s v="28"/>
    <x v="34"/>
    <x v="1"/>
    <x v="39"/>
    <n v="1"/>
  </r>
  <r>
    <s v="20111127G"/>
    <n v="20111127"/>
    <n v="20111127"/>
    <d v="2011-11-27T00:00:00"/>
    <s v="OL&amp;ORR"/>
    <s v="_"/>
    <s v="_"/>
    <s v="_"/>
    <s v="_"/>
    <s v="_"/>
    <s v="フォトロゲイニング山口inあじす"/>
    <s v="山口"/>
    <s v="35"/>
    <x v="2"/>
    <x v="1"/>
    <x v="39"/>
    <n v="1"/>
  </r>
  <r>
    <s v="20111218C"/>
    <n v="20111218"/>
    <n v="20111218"/>
    <d v="2011-12-18T00:00:00"/>
    <s v="OL&amp;ORR"/>
    <s v="_"/>
    <s v="_"/>
    <s v="_"/>
    <s v="_"/>
    <s v="_"/>
    <s v="みろく公園ロゲイニング[alt se:28574][/alt]"/>
    <s v="香川"/>
    <s v="37"/>
    <x v="40"/>
    <x v="1"/>
    <x v="39"/>
    <n v="1"/>
  </r>
  <r>
    <s v="20110515A"/>
    <n v="20110515"/>
    <n v="20110515"/>
    <d v="2011-05-15T00:00:00"/>
    <s v="OL&amp;ORR"/>
    <s v="_"/>
    <s v="_"/>
    <s v="_"/>
    <s v="_"/>
    <s v="B"/>
    <s v="桜島溶岩レク・ロゲイニング大会"/>
    <s v="鹿児島"/>
    <s v="46"/>
    <x v="46"/>
    <x v="1"/>
    <x v="39"/>
    <n v="1"/>
  </r>
  <r>
    <s v="20111204D"/>
    <n v="20111204"/>
    <n v="20111204"/>
    <d v="2011-12-04T00:00:00"/>
    <s v="OL&amp;ORR"/>
    <s v="_"/>
    <s v="_"/>
    <s v="_"/>
    <s v="_"/>
    <s v="_"/>
    <s v="桜島で親子ミニミニロゲイニング"/>
    <s v="鹿児島"/>
    <s v="46"/>
    <x v="46"/>
    <x v="1"/>
    <x v="39"/>
    <n v="1"/>
  </r>
  <r>
    <s v="20110205C"/>
    <n v="20110205"/>
    <n v="20110205"/>
    <s v="2011/2/5-6"/>
    <s v="OL&amp;ORR"/>
    <s v="_"/>
    <s v="_"/>
    <s v="_"/>
    <s v="_"/>
    <s v="_"/>
    <s v="沖縄ロゲイニング2010名護大会"/>
    <s v="沖縄"/>
    <s v="47"/>
    <x v="43"/>
    <x v="1"/>
    <x v="39"/>
    <n v="1"/>
  </r>
  <r>
    <s v="20110305B"/>
    <n v="20110306"/>
    <n v="20110306"/>
    <s v="2011/3/5-6"/>
    <s v="OL&amp;ORR"/>
    <s v="_"/>
    <s v="_"/>
    <s v="_"/>
    <s v="_"/>
    <s v="_"/>
    <s v="沖縄ロゲイニング2010石垣島大会"/>
    <s v="沖縄"/>
    <s v="47"/>
    <x v="43"/>
    <x v="1"/>
    <x v="39"/>
    <n v="1"/>
  </r>
  <r>
    <s v="20111127F"/>
    <n v="20111127"/>
    <n v="20111127"/>
    <d v="2011-11-27T00:00:00"/>
    <s v="OL&amp;ORR"/>
    <s v="_"/>
    <s v="_"/>
    <s v="_"/>
    <s v="_"/>
    <s v="_"/>
    <s v="沖縄ロゲイニング2011首里大会"/>
    <s v="沖縄"/>
    <s v="47"/>
    <x v="43"/>
    <x v="1"/>
    <x v="39"/>
    <n v="1"/>
  </r>
  <r>
    <s v="20120304E"/>
    <n v="20120304"/>
    <n v="20120304"/>
    <d v="2012-03-04T00:00:00"/>
    <s v="OL&amp;ORR"/>
    <s v="_"/>
    <s v="_"/>
    <s v="_"/>
    <s v="_"/>
    <s v="_"/>
    <s v="雪中熱中フォトロゲイン2012"/>
    <s v="北海道"/>
    <s v="01"/>
    <x v="18"/>
    <x v="1"/>
    <x v="40"/>
    <n v="1"/>
  </r>
  <r>
    <s v="20120527D"/>
    <n v="20120527"/>
    <n v="20120527"/>
    <d v="2012-05-27T00:00:00"/>
    <s v="OL&amp;ORR"/>
    <s v="_"/>
    <s v="_"/>
    <s v="_"/>
    <s v="_"/>
    <s v="_"/>
    <s v="札幌お散歩フォトロゲイン"/>
    <s v="北海道"/>
    <s v="01"/>
    <x v="18"/>
    <x v="1"/>
    <x v="40"/>
    <n v="1"/>
  </r>
  <r>
    <s v="20120922E"/>
    <n v="20120922"/>
    <n v="20120922"/>
    <s v="2012/9/22-23"/>
    <s v="OL&amp;ORR"/>
    <s v="_"/>
    <s v="_"/>
    <s v="_"/>
    <s v="_"/>
    <s v="_"/>
    <s v="2012北海道ロゲイニング大会inルスツ[alt se:31507][/alt]"/>
    <s v="北海道"/>
    <s v="01"/>
    <x v="18"/>
    <x v="1"/>
    <x v="40"/>
    <n v="1"/>
  </r>
  <r>
    <s v="20121008C"/>
    <n v="20121008"/>
    <n v="20121008"/>
    <d v="2012-10-08T00:00:00"/>
    <s v="OL&amp;ORR"/>
    <s v="_"/>
    <s v="_"/>
    <s v="_"/>
    <s v="_"/>
    <s v="_"/>
    <s v="第1回牧場ロゲイン＠十勝しんむら牧場"/>
    <s v="北海道"/>
    <s v="01"/>
    <x v="18"/>
    <x v="1"/>
    <x v="40"/>
    <n v="1"/>
  </r>
  <r>
    <s v="20121103E"/>
    <n v="20121103"/>
    <n v="20121103"/>
    <d v="2012-11-03T00:00:00"/>
    <s v="OL&amp;ORR"/>
    <s v="_"/>
    <s v="_"/>
    <s v="_"/>
    <s v="_"/>
    <s v="_"/>
    <s v="sapporo落葉遊山フォトロゲイン2012"/>
    <s v="北海道"/>
    <s v="01"/>
    <x v="18"/>
    <x v="1"/>
    <x v="40"/>
    <n v="1"/>
  </r>
  <r>
    <s v="20120317E"/>
    <n v="20120317"/>
    <n v="20120317"/>
    <d v="2012-03-17T00:00:00"/>
    <s v="OL&amp;ORR"/>
    <s v="_"/>
    <s v="_"/>
    <s v="_"/>
    <s v="_"/>
    <s v="_"/>
    <s v="はじめてのフォトロゲイニング体験会"/>
    <s v="埼玉"/>
    <s v="11"/>
    <x v="0"/>
    <x v="1"/>
    <x v="40"/>
    <n v="1"/>
  </r>
  <r>
    <s v="20120617C"/>
    <n v="20120617"/>
    <n v="20120617"/>
    <d v="2012-06-17T00:00:00"/>
    <s v="OL&amp;ORR"/>
    <s v="_"/>
    <s v="_&amp;c"/>
    <s v="_"/>
    <s v="_"/>
    <s v="_"/>
    <s v="飯能ロゲイニング"/>
    <s v="埼玉"/>
    <s v="11"/>
    <x v="0"/>
    <x v="1"/>
    <x v="40"/>
    <n v="1"/>
  </r>
  <r>
    <s v="20120721A"/>
    <n v="20120721"/>
    <n v="20120721"/>
    <s v="2012/7/21-22"/>
    <s v="OL&amp;ORR"/>
    <s v="_"/>
    <s v="_"/>
    <s v="_"/>
    <s v="_"/>
    <s v="_"/>
    <s v="第22回フォトロゲ@高麗[alt se:31294][/alt]"/>
    <s v="埼玉"/>
    <s v="11"/>
    <x v="0"/>
    <x v="1"/>
    <x v="40"/>
    <n v="1"/>
  </r>
  <r>
    <s v="20121028A"/>
    <n v="20121028"/>
    <n v="20121028"/>
    <d v="2012-10-28T00:00:00"/>
    <s v="OL&amp;ORR"/>
    <s v="_"/>
    <s v="_"/>
    <s v="_"/>
    <s v="_"/>
    <s v="_"/>
    <s v="第24回フォトロゲ@寄居[alt se:31886][/alt]"/>
    <s v="埼玉"/>
    <s v="11"/>
    <x v="0"/>
    <x v="1"/>
    <x v="40"/>
    <n v="1"/>
  </r>
  <r>
    <s v="20121111A"/>
    <n v="20121111"/>
    <n v="20121111"/>
    <d v="2012-11-11T00:00:00"/>
    <s v="OL&amp;ORR"/>
    <s v="_"/>
    <s v="_&amp;c"/>
    <s v="_"/>
    <s v="_"/>
    <s v="_"/>
    <s v="吾野ロゲイニング"/>
    <s v="埼玉"/>
    <s v="11"/>
    <x v="0"/>
    <x v="1"/>
    <x v="40"/>
    <n v="1"/>
  </r>
  <r>
    <s v="20121223A"/>
    <n v="20121223"/>
    <n v="20121223"/>
    <d v="2012-12-23T00:00:00"/>
    <s v="OL&amp;ORR"/>
    <s v="_"/>
    <s v="_"/>
    <s v="_"/>
    <s v="_"/>
    <s v="_"/>
    <s v="第25回フォトロゲ＠川越[alt se:33206][/alt]"/>
    <s v="埼玉"/>
    <s v="11"/>
    <x v="0"/>
    <x v="1"/>
    <x v="40"/>
    <n v="1"/>
  </r>
  <r>
    <s v="20120204B"/>
    <n v="20120204"/>
    <n v="20120204"/>
    <d v="2012-02-04T00:00:00"/>
    <s v="OL&amp;ORR"/>
    <s v="_"/>
    <s v="_"/>
    <s v="_"/>
    <s v="_"/>
    <s v="_"/>
    <s v="第2回世田谷シティロゲイン"/>
    <s v="東京"/>
    <s v="13"/>
    <x v="5"/>
    <x v="1"/>
    <x v="40"/>
    <n v="1"/>
  </r>
  <r>
    <s v="20120205A"/>
    <n v="20120205"/>
    <n v="20120205"/>
    <d v="2012-02-05T00:00:00"/>
    <s v="OL&amp;ORR"/>
    <s v="_"/>
    <s v="_"/>
    <s v="_"/>
    <s v="_"/>
    <s v="_"/>
    <s v="第4回神田発東京ロゲイン"/>
    <s v="東京"/>
    <s v="13"/>
    <x v="5"/>
    <x v="1"/>
    <x v="40"/>
    <n v="1"/>
  </r>
  <r>
    <s v="20120211D"/>
    <n v="20120211"/>
    <n v="20120211"/>
    <d v="2012-02-11T00:00:00"/>
    <s v="OL&amp;ORR"/>
    <s v="_"/>
    <s v="_"/>
    <s v="_"/>
    <s v="_"/>
    <s v="_"/>
    <s v="ES関東スプリント＆ミニフォトロゲinお台場)[alt se:29188][/alt]"/>
    <s v="東京"/>
    <s v="13"/>
    <x v="5"/>
    <x v="1"/>
    <x v="40"/>
    <n v="1"/>
  </r>
  <r>
    <s v="20120421B"/>
    <n v="20120421"/>
    <n v="20120421"/>
    <d v="2012-04-21T00:00:00"/>
    <s v="OL&amp;ORR"/>
    <s v="_"/>
    <s v="_"/>
    <s v="_"/>
    <s v="_"/>
    <s v="_"/>
    <s v="第21回フォトロゲ@清瀬[alt se:30014][/alt]"/>
    <s v="東京"/>
    <s v="13"/>
    <x v="5"/>
    <x v="1"/>
    <x v="40"/>
    <n v="1"/>
  </r>
  <r>
    <s v="20120422B"/>
    <n v="20120422"/>
    <n v="20120422"/>
    <d v="2012-04-22T00:00:00"/>
    <s v="OL&amp;ORR"/>
    <s v="_"/>
    <s v="_"/>
    <s v="_"/>
    <s v="R"/>
    <s v="_"/>
    <s v="番外編フォトロゲ@五日市(参加制限あり)[alt se:30019][/alt]"/>
    <s v="東京"/>
    <s v="13"/>
    <x v="5"/>
    <x v="1"/>
    <x v="40"/>
    <n v="1"/>
  </r>
  <r>
    <s v="20120520F"/>
    <n v="20120520"/>
    <n v="20120520"/>
    <d v="2012-05-20T00:00:00"/>
    <s v="OL&amp;ORR"/>
    <s v="_"/>
    <s v="_"/>
    <s v="_"/>
    <s v="_"/>
    <s v="_"/>
    <s v="大崎周辺町探索ロゲイニング"/>
    <s v="東京"/>
    <s v="13"/>
    <x v="5"/>
    <x v="1"/>
    <x v="40"/>
    <n v="1"/>
  </r>
  <r>
    <s v="20120602C"/>
    <n v="20120602"/>
    <n v="20120602"/>
    <d v="2012-06-02T00:00:00"/>
    <s v="OL&amp;ORR"/>
    <s v="_"/>
    <s v="_"/>
    <s v="_"/>
    <s v="_"/>
    <s v="_"/>
    <s v="第3回世田谷シティロゲイン"/>
    <s v="東京"/>
    <s v="13"/>
    <x v="5"/>
    <x v="1"/>
    <x v="40"/>
    <n v="1"/>
  </r>
  <r>
    <s v="20120624C"/>
    <n v="20120624"/>
    <n v="20120624"/>
    <d v="2012-06-24T00:00:00"/>
    <s v="OL&amp;ORR"/>
    <s v="_"/>
    <s v="_"/>
    <s v="_"/>
    <s v="_"/>
    <s v="_"/>
    <s v="第5回神田発東京ロゲイン"/>
    <s v="東京"/>
    <s v="13"/>
    <x v="5"/>
    <x v="1"/>
    <x v="40"/>
    <n v="1"/>
  </r>
  <r>
    <s v="20121014F"/>
    <n v="20121014"/>
    <n v="20121014"/>
    <d v="2012-10-14T00:00:00"/>
    <s v="OL&amp;ORR"/>
    <s v="_"/>
    <s v="_"/>
    <s v="_"/>
    <s v="_"/>
    <s v="_"/>
    <s v="2012フォトロゲ石神井[alt se:31879][/alt]"/>
    <s v="東京"/>
    <s v="13"/>
    <x v="5"/>
    <x v="1"/>
    <x v="40"/>
    <n v="1"/>
  </r>
  <r>
    <s v="20121021G"/>
    <n v="20121021"/>
    <n v="20121021"/>
    <d v="2012-10-21T00:00:00"/>
    <s v="OL&amp;ORR"/>
    <s v="_"/>
    <s v="_"/>
    <s v="_"/>
    <s v="_"/>
    <s v="_"/>
    <s v="第4回世田谷シティロゲイン"/>
    <s v="東京"/>
    <s v="13"/>
    <x v="5"/>
    <x v="1"/>
    <x v="40"/>
    <n v="1"/>
  </r>
  <r>
    <s v="20120218C"/>
    <n v="20120218"/>
    <n v="20120218"/>
    <d v="2012-02-18T00:00:00"/>
    <s v="OL&amp;ORR"/>
    <s v="_"/>
    <s v="_&amp;c"/>
    <s v="_"/>
    <s v="_"/>
    <s v="_"/>
    <s v="OSJ鎌倉ロゲイニング"/>
    <s v="神奈川"/>
    <s v="14"/>
    <x v="1"/>
    <x v="1"/>
    <x v="40"/>
    <n v="1"/>
  </r>
  <r>
    <s v="20120225B"/>
    <n v="20120225"/>
    <n v="20120225"/>
    <d v="2012-02-25T00:00:00"/>
    <s v="OL&amp;ORR"/>
    <s v="_"/>
    <s v="_"/>
    <s v="_"/>
    <s v="_"/>
    <s v="_"/>
    <s v="第6回横浜シティロゲイン"/>
    <s v="神奈川"/>
    <s v="14"/>
    <x v="1"/>
    <x v="1"/>
    <x v="40"/>
    <n v="1"/>
  </r>
  <r>
    <s v="20120304D"/>
    <n v="20120304"/>
    <n v="20120304"/>
    <d v="2012-03-04T00:00:00"/>
    <s v="OL&amp;ORR"/>
    <s v="_"/>
    <s v="_"/>
    <s v="_"/>
    <s v="_"/>
    <s v="_"/>
    <s v="第6回横浜シティロゲイン(2)"/>
    <s v="神奈川"/>
    <s v="14"/>
    <x v="1"/>
    <x v="1"/>
    <x v="40"/>
    <n v="1"/>
  </r>
  <r>
    <s v="20120310A"/>
    <n v="20120310"/>
    <n v="20120310"/>
    <d v="2012-03-10T00:00:00"/>
    <s v="OL&amp;ORR"/>
    <s v="_"/>
    <s v="_"/>
    <s v="_"/>
    <s v="_"/>
    <s v="_"/>
    <s v="第20回フォトロゲ@伊勢原[alt se:29587][/alt]"/>
    <s v="神奈川"/>
    <s v="14"/>
    <x v="1"/>
    <x v="1"/>
    <x v="40"/>
    <n v="1"/>
  </r>
  <r>
    <s v="20120526B"/>
    <n v="20120526"/>
    <n v="20120526"/>
    <d v="2012-05-26T00:00:00"/>
    <s v="OL&amp;ORR"/>
    <s v="_"/>
    <s v="_"/>
    <s v="_"/>
    <s v="_"/>
    <s v="_"/>
    <s v="第1回川崎ロゲイニング"/>
    <s v="神奈川"/>
    <s v="14"/>
    <x v="1"/>
    <x v="1"/>
    <x v="40"/>
    <n v="1"/>
  </r>
  <r>
    <s v="20120623B"/>
    <n v="20120623"/>
    <n v="20120623"/>
    <d v="2012-06-23T00:00:00"/>
    <s v="OL&amp;ORR"/>
    <s v="_"/>
    <s v="_&amp;c"/>
    <s v="_"/>
    <s v="_"/>
    <s v="_"/>
    <s v="第9回OSJロゲイニングin鎌倉"/>
    <s v="神奈川"/>
    <s v="14"/>
    <x v="1"/>
    <x v="1"/>
    <x v="40"/>
    <n v="1"/>
  </r>
  <r>
    <s v="20120929A"/>
    <n v="20120929"/>
    <n v="20120929"/>
    <d v="2012-09-29T00:00:00"/>
    <s v="OL&amp;ORR"/>
    <s v="_"/>
    <s v="_"/>
    <s v="_"/>
    <s v="_"/>
    <s v="_"/>
    <s v="第1回三浦半島ロゲイニング"/>
    <s v="神奈川"/>
    <s v="14"/>
    <x v="1"/>
    <x v="1"/>
    <x v="40"/>
    <n v="1"/>
  </r>
  <r>
    <s v="20121208A"/>
    <n v="20121208"/>
    <n v="20121208"/>
    <d v="2012-12-08T00:00:00"/>
    <s v="OL&amp;ORR"/>
    <s v="_"/>
    <s v="_&amp;c"/>
    <s v="_"/>
    <s v="_"/>
    <s v="_"/>
    <s v="第10回OSJロゲイニングin鎌倉"/>
    <s v="神奈川"/>
    <s v="14"/>
    <x v="1"/>
    <x v="1"/>
    <x v="40"/>
    <n v="1"/>
  </r>
  <r>
    <s v="20121215D"/>
    <n v="20121215"/>
    <n v="20121216"/>
    <s v="2012/12/15-16"/>
    <s v="OL&amp;ORR"/>
    <s v="_"/>
    <s v="_"/>
    <s v="_"/>
    <s v="_"/>
    <s v="_"/>
    <s v="第7回横浜シティロゲイン(同内容で２日開催)"/>
    <s v="神奈川"/>
    <s v="14"/>
    <x v="1"/>
    <x v="1"/>
    <x v="40"/>
    <n v="2"/>
  </r>
  <r>
    <s v="20120929C"/>
    <n v="20120929"/>
    <n v="20120929"/>
    <s v="2012/9/29-30"/>
    <s v="OL&amp;ORR"/>
    <s v="_"/>
    <s v="_"/>
    <s v="_"/>
    <s v="_"/>
    <s v="_"/>
    <s v="立山ロゲイニング2012"/>
    <s v="富山"/>
    <s v="16"/>
    <x v="37"/>
    <x v="1"/>
    <x v="40"/>
    <n v="1"/>
  </r>
  <r>
    <s v="20120603G"/>
    <n v="20120603"/>
    <n v="20120603"/>
    <d v="2012-06-03T00:00:00"/>
    <s v="OL&amp;ORR"/>
    <s v="_"/>
    <s v="_"/>
    <s v="_"/>
    <s v="_"/>
    <s v="_"/>
    <s v="八ヶ岳フォトロゲイニング体験"/>
    <s v="山梨"/>
    <s v="19"/>
    <x v="16"/>
    <x v="1"/>
    <x v="40"/>
    <n v="1"/>
  </r>
  <r>
    <s v="20121028G"/>
    <n v="20121028"/>
    <n v="20121028"/>
    <d v="2012-10-28T00:00:00"/>
    <s v="OL&amp;ORR"/>
    <s v="_"/>
    <s v="_"/>
    <s v="_"/>
    <s v="_"/>
    <s v="_"/>
    <s v="八ヶ岳フォトロゲイニング"/>
    <s v="山梨"/>
    <s v="19"/>
    <x v="16"/>
    <x v="1"/>
    <x v="40"/>
    <n v="1"/>
  </r>
  <r>
    <s v="20120401B"/>
    <n v="20120401"/>
    <n v="20120401"/>
    <d v="2012-04-01T00:00:00"/>
    <s v="OL&amp;ORR"/>
    <s v="_"/>
    <s v="_"/>
    <s v="_"/>
    <s v="_"/>
    <s v="_"/>
    <s v="松本ロゲイニング2012"/>
    <s v="長野"/>
    <s v="20"/>
    <x v="19"/>
    <x v="1"/>
    <x v="40"/>
    <n v="1"/>
  </r>
  <r>
    <s v="20120714A4"/>
    <n v="20120714"/>
    <n v="20120714"/>
    <d v="2012-07-16T00:00:00"/>
    <s v="OL&amp;ORR"/>
    <s v="_"/>
    <s v="_"/>
    <s v="_"/>
    <s v="_"/>
    <s v="_"/>
    <s v="[NG]蓼科・北八ヶ岳ロゲイニング2012"/>
    <s v="長野"/>
    <s v="20"/>
    <x v="19"/>
    <x v="1"/>
    <x v="40"/>
    <n v="1"/>
  </r>
  <r>
    <s v="20120721B"/>
    <n v="20120721"/>
    <n v="20120721"/>
    <d v="2012-07-21T00:00:00"/>
    <s v="OL&amp;ORR"/>
    <s v="_"/>
    <s v="_"/>
    <s v="_"/>
    <s v="_"/>
    <s v="_"/>
    <s v="ミニ・ロゲイニング2012in岩岳"/>
    <s v="長野"/>
    <s v="20"/>
    <x v="19"/>
    <x v="1"/>
    <x v="40"/>
    <n v="1"/>
  </r>
  <r>
    <s v="20120916C"/>
    <n v="20120916"/>
    <n v="20120916"/>
    <d v="2012-09-16T00:00:00"/>
    <s v="OL&amp;ORR"/>
    <s v="_"/>
    <s v="_"/>
    <s v="_"/>
    <s v="_"/>
    <s v="_"/>
    <s v="[NG]ロゲイニングチャレンジ菅平高原大会2012"/>
    <s v="長野"/>
    <s v="20"/>
    <x v="19"/>
    <x v="1"/>
    <x v="40"/>
    <n v="1"/>
  </r>
  <r>
    <s v="20120708C"/>
    <n v="20120708"/>
    <n v="20120708"/>
    <d v="2012-07-08T00:00:00"/>
    <s v="OL&amp;ORR"/>
    <s v="_"/>
    <s v="_"/>
    <s v="_"/>
    <s v="_"/>
    <s v="_"/>
    <s v="水都おおがき湧水ロゲイニング"/>
    <s v="岐阜"/>
    <s v="21"/>
    <x v="14"/>
    <x v="1"/>
    <x v="40"/>
    <n v="1"/>
  </r>
  <r>
    <s v="20121110B"/>
    <n v="20121110"/>
    <n v="20121110"/>
    <d v="2012-11-10T00:00:00"/>
    <s v="OL&amp;ORR"/>
    <s v="_"/>
    <s v="_"/>
    <s v="_"/>
    <s v="_"/>
    <s v="_"/>
    <s v="中山道赤坂宿・歴史街道ロゲイニング"/>
    <s v="岐阜"/>
    <s v="21"/>
    <x v="14"/>
    <x v="1"/>
    <x v="40"/>
    <n v="1"/>
  </r>
  <r>
    <s v="20120602A"/>
    <n v="20120602"/>
    <n v="20120602"/>
    <d v="2012-06-02T00:00:00"/>
    <s v="OL&amp;ORR"/>
    <s v="_"/>
    <s v="_"/>
    <s v="_"/>
    <s v="_"/>
    <s v="_"/>
    <s v="[NG]富士山麓ロゲイニング2012"/>
    <s v="静岡"/>
    <s v="22"/>
    <x v="21"/>
    <x v="1"/>
    <x v="40"/>
    <n v="1"/>
  </r>
  <r>
    <s v="20121124A"/>
    <n v="20121124"/>
    <n v="20121124"/>
    <s v="2012/11/24-25"/>
    <s v="OL&amp;ORR"/>
    <s v="_"/>
    <s v="_"/>
    <s v="_"/>
    <s v="_"/>
    <s v="_"/>
    <s v="[NG]朝霧ロゲイニング"/>
    <s v="静岡"/>
    <s v="22"/>
    <x v="21"/>
    <x v="1"/>
    <x v="40"/>
    <n v="1"/>
  </r>
  <r>
    <s v="20120317C"/>
    <n v="20120317"/>
    <n v="20120317"/>
    <d v="2012-03-17T00:00:00"/>
    <s v="OL&amp;ORR"/>
    <s v="_"/>
    <s v="_"/>
    <s v="_"/>
    <s v="_"/>
    <s v="_"/>
    <s v="第2回京都寺社ロゲイン"/>
    <s v="京都"/>
    <s v="26"/>
    <x v="22"/>
    <x v="1"/>
    <x v="40"/>
    <n v="1"/>
  </r>
  <r>
    <s v="20121007A"/>
    <n v="20121007"/>
    <n v="20121007"/>
    <d v="2012-10-07T00:00:00"/>
    <s v="OL&amp;ORR"/>
    <s v="_"/>
    <s v="_"/>
    <s v="_"/>
    <s v="_"/>
    <s v="_"/>
    <s v="[NG]当尾石仏の里ロゲイニング大会"/>
    <s v="京都"/>
    <s v="26"/>
    <x v="22"/>
    <x v="1"/>
    <x v="40"/>
    <n v="1"/>
  </r>
  <r>
    <s v="20120311A"/>
    <n v="20120311"/>
    <n v="20120311"/>
    <d v="2012-03-11T00:00:00"/>
    <s v="OL&amp;ORR"/>
    <s v="_"/>
    <s v="_"/>
    <s v="_"/>
    <s v="_"/>
    <s v="_"/>
    <s v="東日本大震災チャリティ阿倍野ロゲイニング[alt se:29319][/alt]"/>
    <s v="大阪"/>
    <s v="27"/>
    <x v="23"/>
    <x v="1"/>
    <x v="40"/>
    <n v="1"/>
  </r>
  <r>
    <s v="20120401D"/>
    <n v="20120401"/>
    <n v="20120401"/>
    <d v="2012-04-01T00:00:00"/>
    <s v="OL&amp;ORR"/>
    <s v="_"/>
    <s v="_"/>
    <s v="_"/>
    <s v="_"/>
    <s v="_"/>
    <s v="舞洲ミニロゲイニング"/>
    <s v="大阪"/>
    <s v="27"/>
    <x v="23"/>
    <x v="1"/>
    <x v="40"/>
    <n v="1"/>
  </r>
  <r>
    <s v="20120624A"/>
    <n v="20120624"/>
    <n v="20120624"/>
    <d v="2012-06-24T00:00:00"/>
    <s v="OL&amp;ORR"/>
    <s v="_"/>
    <s v="_"/>
    <s v="_"/>
    <s v="_"/>
    <s v="_"/>
    <s v="[NG]フォト・ロゲイニングin大阪いずみ"/>
    <s v="大阪"/>
    <s v="27"/>
    <x v="23"/>
    <x v="1"/>
    <x v="40"/>
    <n v="1"/>
  </r>
  <r>
    <s v="20121021I"/>
    <n v="20121021"/>
    <n v="20121021"/>
    <d v="2012-10-21T00:00:00"/>
    <s v="OL&amp;ORR"/>
    <s v="_"/>
    <s v="_"/>
    <s v="_"/>
    <s v="_"/>
    <s v="_"/>
    <s v="六甲山ロゲイニング"/>
    <s v="兵庫"/>
    <s v="28"/>
    <x v="34"/>
    <x v="1"/>
    <x v="40"/>
    <n v="1"/>
  </r>
  <r>
    <s v="20121202C"/>
    <n v="20121202"/>
    <n v="20121202"/>
    <d v="2012-12-02T00:00:00"/>
    <s v="OL&amp;ORR"/>
    <s v="_"/>
    <s v="_"/>
    <s v="_"/>
    <s v="_"/>
    <s v="_"/>
    <s v="明日香村ロゲイニング[alt se:32463][/alt]"/>
    <s v="奈良"/>
    <s v="29"/>
    <x v="31"/>
    <x v="1"/>
    <x v="40"/>
    <n v="1"/>
  </r>
  <r>
    <s v="20120318C"/>
    <n v="20120318"/>
    <n v="20120318"/>
    <d v="2012-03-18T00:00:00"/>
    <s v="OL&amp;ORR"/>
    <s v="_"/>
    <s v="_"/>
    <s v="_"/>
    <s v="_"/>
    <s v="_"/>
    <s v="フォトロゲイニング山口in秋穂(あいお)"/>
    <s v="山口"/>
    <s v="35"/>
    <x v="2"/>
    <x v="1"/>
    <x v="40"/>
    <n v="1"/>
  </r>
  <r>
    <s v="20120610A"/>
    <n v="20120610"/>
    <n v="20120610"/>
    <d v="2012-06-10T00:00:00"/>
    <s v="OL&amp;ORR"/>
    <s v="_"/>
    <s v="_"/>
    <s v="_"/>
    <s v="_"/>
    <s v="_"/>
    <s v="フォトロゲイニング山口in美祢(MINE)"/>
    <s v="山口"/>
    <s v="35"/>
    <x v="2"/>
    <x v="1"/>
    <x v="40"/>
    <n v="1"/>
  </r>
  <r>
    <s v="20121020A"/>
    <n v="20121020"/>
    <n v="20121021"/>
    <s v="2012/10/20-21"/>
    <s v="OL&amp;ORR"/>
    <s v="_"/>
    <s v="_"/>
    <s v="_"/>
    <s v="_"/>
    <s v="_"/>
    <s v="フォトロゲイニング山口2days"/>
    <s v="山口"/>
    <s v="35"/>
    <x v="2"/>
    <x v="1"/>
    <x v="40"/>
    <n v="2"/>
  </r>
  <r>
    <s v="20121202A"/>
    <n v="20121202"/>
    <n v="20121202"/>
    <d v="2012-12-02T00:00:00"/>
    <s v="OL&amp;ORR"/>
    <s v="_"/>
    <s v="_"/>
    <s v="_"/>
    <s v="_"/>
    <s v="_"/>
    <s v="[NG]みろくロゲイニング[alt se:32119][/alt]"/>
    <s v="香川"/>
    <s v="37"/>
    <x v="40"/>
    <x v="1"/>
    <x v="40"/>
    <n v="1"/>
  </r>
  <r>
    <s v="20120211E"/>
    <n v="20120211"/>
    <n v="20120211"/>
    <d v="2012-02-11T00:00:00"/>
    <s v="OL&amp;ORR"/>
    <s v="_"/>
    <s v="_"/>
    <s v="_"/>
    <s v="_"/>
    <s v="_"/>
    <s v="第2回南国ロゲイニング大会"/>
    <s v="高知"/>
    <s v="39"/>
    <x v="45"/>
    <x v="1"/>
    <x v="40"/>
    <n v="1"/>
  </r>
  <r>
    <s v="20121104E"/>
    <n v="20121104"/>
    <n v="20121104"/>
    <d v="2012-11-04T00:00:00"/>
    <s v="OL&amp;ORR"/>
    <s v="_"/>
    <s v="_"/>
    <s v="_"/>
    <s v="_"/>
    <s v="_"/>
    <s v="ジオ・ロゲイニングinちとせ"/>
    <s v="大分"/>
    <s v="44"/>
    <x v="42"/>
    <x v="1"/>
    <x v="40"/>
    <n v="1"/>
  </r>
  <r>
    <s v="20120513D"/>
    <n v="20120513"/>
    <n v="20120513"/>
    <d v="2012-05-13T00:00:00"/>
    <s v="OL&amp;ORR"/>
    <s v="_"/>
    <s v="_"/>
    <s v="_"/>
    <s v="_"/>
    <s v="B"/>
    <s v="第2回桜島溶岩レク・ロゲイニング大会"/>
    <s v="鹿児島"/>
    <s v="46"/>
    <x v="46"/>
    <x v="1"/>
    <x v="40"/>
    <n v="1"/>
  </r>
  <r>
    <s v="20120211F"/>
    <n v="20120211"/>
    <n v="20120211"/>
    <d v="2012-02-11T00:00:00"/>
    <s v="OL&amp;ORR"/>
    <s v="_"/>
    <s v="_"/>
    <s v="_"/>
    <s v="_"/>
    <s v="_"/>
    <s v="沖縄ロゲイニング2012名護大会"/>
    <s v="沖縄"/>
    <s v="47"/>
    <x v="43"/>
    <x v="1"/>
    <x v="40"/>
    <n v="1"/>
  </r>
  <r>
    <s v="20121215C"/>
    <n v="20121215"/>
    <n v="20121215"/>
    <d v="2012-12-15T00:00:00"/>
    <s v="OL&amp;ORR"/>
    <s v="_"/>
    <s v="_"/>
    <s v="_"/>
    <s v="_"/>
    <s v="_"/>
    <s v="沖縄ロゲイニング2012首里大会"/>
    <s v="沖縄"/>
    <s v="47"/>
    <x v="43"/>
    <x v="1"/>
    <x v="40"/>
    <n v="1"/>
  </r>
  <r>
    <s v="20130302E"/>
    <n v="20130302"/>
    <n v="20130302"/>
    <d v="2013-03-02T00:00:00"/>
    <s v="OL&amp;ORR"/>
    <s v="_"/>
    <s v="_"/>
    <s v="_"/>
    <s v="_"/>
    <s v="_"/>
    <s v="雪中熱中ロゲイン2013"/>
    <s v="北海道"/>
    <s v="01"/>
    <x v="18"/>
    <x v="1"/>
    <x v="41"/>
    <n v="1"/>
  </r>
  <r>
    <s v="20130713C"/>
    <n v="20130713"/>
    <n v="20130713"/>
    <d v="2013-07-13T00:00:00"/>
    <s v="OL&amp;ORR"/>
    <s v="_"/>
    <s v="_"/>
    <s v="_"/>
    <s v="_"/>
    <s v="_"/>
    <s v="ふりむけ迷所ロゲイン"/>
    <s v="北海道"/>
    <s v="01"/>
    <x v="18"/>
    <x v="1"/>
    <x v="41"/>
    <n v="1"/>
  </r>
  <r>
    <s v="20131019G"/>
    <n v="20131019"/>
    <n v="20131019"/>
    <d v="2013-10-19T00:00:00"/>
    <s v="OL&amp;ORR"/>
    <s v="_"/>
    <s v="_"/>
    <s v="_"/>
    <s v="_"/>
    <s v="_"/>
    <s v="どさんこdeまちめぐりロゲイン"/>
    <s v="北海道"/>
    <s v="01"/>
    <x v="18"/>
    <x v="1"/>
    <x v="41"/>
    <n v="1"/>
  </r>
  <r>
    <s v="20131103F"/>
    <n v="20131103"/>
    <n v="20131103"/>
    <d v="2013-11-03T00:00:00"/>
    <s v="OL&amp;ORR"/>
    <s v="_"/>
    <s v="_"/>
    <s v="_"/>
    <s v="_"/>
    <s v="_"/>
    <s v="sapporo落葉遊山ロゲイン2013"/>
    <s v="北海道"/>
    <s v="01"/>
    <x v="18"/>
    <x v="1"/>
    <x v="41"/>
    <n v="1"/>
  </r>
  <r>
    <s v="20130714A"/>
    <n v="20130714"/>
    <n v="20130714"/>
    <d v="2013-07-14T00:00:00"/>
    <s v="OL&amp;ORR"/>
    <s v="_"/>
    <s v="_"/>
    <s v="_"/>
    <s v="_"/>
    <s v="_"/>
    <s v="フォトロゲイニング中之条[alt se:34318][/alt]"/>
    <s v="群馬"/>
    <s v="10"/>
    <x v="20"/>
    <x v="1"/>
    <x v="41"/>
    <n v="1"/>
  </r>
  <r>
    <s v="20130331A"/>
    <n v="20130331"/>
    <n v="20130331"/>
    <d v="2013-03-31T00:00:00"/>
    <s v="OL"/>
    <s v="_"/>
    <s v="_&amp;c"/>
    <s v="_"/>
    <s v="_"/>
    <s v="_"/>
    <s v="[NV]奥武蔵レクロゲイニング2013[alt se:34109][/alt]"/>
    <s v="埼玉"/>
    <s v="11"/>
    <x v="0"/>
    <x v="1"/>
    <x v="41"/>
    <n v="1"/>
  </r>
  <r>
    <s v="20130602E"/>
    <n v="20130602"/>
    <n v="20130602"/>
    <d v="2013-06-02T00:00:00"/>
    <s v="OL&amp;ORR"/>
    <s v="_"/>
    <s v="_"/>
    <s v="_"/>
    <s v="_"/>
    <s v="_"/>
    <s v="やかつDEロゲイニング"/>
    <s v="埼玉"/>
    <s v="11"/>
    <x v="0"/>
    <x v="1"/>
    <x v="41"/>
    <n v="1"/>
  </r>
  <r>
    <s v="20131103B"/>
    <n v="20131103"/>
    <n v="20131103"/>
    <d v="2013-11-03T00:00:00"/>
    <s v="OL&amp;ORR"/>
    <s v="_"/>
    <s v="_"/>
    <s v="_"/>
    <s v="_"/>
    <s v="_"/>
    <s v="第29回フォトロゲ寄居[alt se:38049][/alt]"/>
    <s v="埼玉"/>
    <s v="11"/>
    <x v="0"/>
    <x v="1"/>
    <x v="41"/>
    <n v="1"/>
  </r>
  <r>
    <s v="20131214D"/>
    <n v="20131214"/>
    <n v="20131214"/>
    <d v="2013-12-14T00:00:00"/>
    <s v="OL&amp;ORR"/>
    <s v="_"/>
    <s v="_"/>
    <s v="_"/>
    <s v="_"/>
    <s v="_"/>
    <s v="プレイバック！奥武蔵レクロゲイニング"/>
    <s v="埼玉"/>
    <s v="11"/>
    <x v="0"/>
    <x v="1"/>
    <x v="41"/>
    <n v="1"/>
  </r>
  <r>
    <s v="20130407C"/>
    <n v="20130407"/>
    <n v="20130407"/>
    <d v="2013-04-07T00:00:00"/>
    <s v="OL&amp;ORR"/>
    <s v="_"/>
    <s v="_"/>
    <s v="_"/>
    <s v="_"/>
    <s v="_"/>
    <s v="第18回野田周遊チャリロゲ2013"/>
    <s v="千葉"/>
    <s v="12"/>
    <x v="4"/>
    <x v="1"/>
    <x v="41"/>
    <n v="1"/>
  </r>
  <r>
    <s v="20130203D"/>
    <n v="20130203"/>
    <n v="20130203"/>
    <d v="2013-02-03T00:00:00"/>
    <s v="OL&amp;ORR"/>
    <s v="_"/>
    <s v="_"/>
    <s v="_"/>
    <s v="_"/>
    <s v="_"/>
    <s v="第6回神田発フォトロゲ東京"/>
    <s v="東京"/>
    <s v="13"/>
    <x v="5"/>
    <x v="1"/>
    <x v="41"/>
    <n v="1"/>
  </r>
  <r>
    <s v="20130302D"/>
    <n v="20130302"/>
    <n v="20130302"/>
    <d v="2013-03-02T00:00:00"/>
    <s v="OL&amp;ORR"/>
    <s v="_"/>
    <s v="_"/>
    <s v="_"/>
    <s v="_"/>
    <s v="_"/>
    <s v="[NV]伊豆大島ジオパーク・ロゲイニング2013[alt se:33960][/alt]"/>
    <s v="東京"/>
    <s v="13"/>
    <x v="5"/>
    <x v="1"/>
    <x v="41"/>
    <n v="1"/>
  </r>
  <r>
    <s v="20130421A"/>
    <n v="20130421"/>
    <n v="20130421"/>
    <d v="2013-04-21T00:00:00"/>
    <s v="OL&amp;ORR"/>
    <s v="_"/>
    <s v="_"/>
    <s v="_"/>
    <s v="_"/>
    <s v="_"/>
    <s v="第27回フォトロゲ日の出[alt se:35122][/alt]"/>
    <s v="東京"/>
    <s v="13"/>
    <x v="5"/>
    <x v="1"/>
    <x v="41"/>
    <n v="1"/>
  </r>
  <r>
    <s v="20130429A"/>
    <n v="20130429"/>
    <n v="20130429"/>
    <d v="2013-04-29T00:00:00"/>
    <s v="OL&amp;ORR"/>
    <s v="_"/>
    <s v="_"/>
    <s v="_"/>
    <s v="_"/>
    <s v="_"/>
    <s v="第5回世田谷シティロゲイン"/>
    <s v="東京"/>
    <s v="13"/>
    <x v="5"/>
    <x v="1"/>
    <x v="41"/>
    <n v="1"/>
  </r>
  <r>
    <s v="20130713A"/>
    <n v="20130713"/>
    <n v="20130713"/>
    <d v="2013-07-13T00:00:00"/>
    <s v="OL&amp;ORR"/>
    <s v="_"/>
    <s v="_"/>
    <s v="_"/>
    <s v="_"/>
    <s v="_"/>
    <s v="第6回世田谷シティロゲイン"/>
    <s v="東京"/>
    <s v="13"/>
    <x v="5"/>
    <x v="1"/>
    <x v="41"/>
    <n v="1"/>
  </r>
  <r>
    <s v="20130907D"/>
    <n v="20130907"/>
    <n v="20130907"/>
    <d v="2013-09-07T00:00:00"/>
    <s v="OL&amp;ORR"/>
    <s v="_"/>
    <s v="_&amp;c"/>
    <s v="_"/>
    <s v="_"/>
    <s v="_"/>
    <s v="9.1メモリアル　江戸・東京震災遺蹟めぐりロゲイン"/>
    <s v="東京"/>
    <s v="13"/>
    <x v="5"/>
    <x v="1"/>
    <x v="41"/>
    <n v="1"/>
  </r>
  <r>
    <s v="20131116B"/>
    <n v="20131116"/>
    <n v="20131116"/>
    <d v="2013-11-16T00:00:00"/>
    <s v="OL&amp;ORR"/>
    <s v="_"/>
    <s v="_"/>
    <s v="_"/>
    <s v="_"/>
    <s v="_"/>
    <s v="第7回世田谷シティロゲイン"/>
    <s v="東京"/>
    <s v="13"/>
    <x v="5"/>
    <x v="1"/>
    <x v="41"/>
    <n v="1"/>
  </r>
  <r>
    <s v="20130223C"/>
    <n v="20130223"/>
    <n v="20130223"/>
    <d v="2013-02-23T00:00:00"/>
    <s v="OL&amp;ORR"/>
    <s v="_"/>
    <s v="_"/>
    <s v="_"/>
    <s v="_"/>
    <s v="_"/>
    <s v="第8回横浜シティロゲイン"/>
    <s v="神奈川"/>
    <s v="14"/>
    <x v="1"/>
    <x v="1"/>
    <x v="41"/>
    <n v="1"/>
  </r>
  <r>
    <s v="20130317B"/>
    <n v="20130317"/>
    <n v="20130317"/>
    <d v="2013-03-17T00:00:00"/>
    <s v="OL&amp;ORR"/>
    <s v="_"/>
    <s v="_"/>
    <s v="_"/>
    <s v="_"/>
    <s v="_"/>
    <s v="第26回フォトロゲ小田原"/>
    <s v="神奈川"/>
    <s v="14"/>
    <x v="1"/>
    <x v="1"/>
    <x v="41"/>
    <n v="1"/>
  </r>
  <r>
    <s v="20130622B"/>
    <n v="20130622"/>
    <n v="20130622"/>
    <d v="2013-06-22T00:00:00"/>
    <s v="OL&amp;ORR"/>
    <s v="_"/>
    <s v="_"/>
    <s v="_"/>
    <s v="_"/>
    <s v="_"/>
    <s v="第1回湘南シーサイドロゲイン"/>
    <s v="神奈川"/>
    <s v="14"/>
    <x v="1"/>
    <x v="1"/>
    <x v="41"/>
    <n v="1"/>
  </r>
  <r>
    <s v="20130629B"/>
    <n v="20130629"/>
    <n v="20130629"/>
    <d v="2013-06-29T00:00:00"/>
    <s v="OL&amp;ORR"/>
    <s v="_"/>
    <s v="_&amp;c"/>
    <s v="_"/>
    <s v="_"/>
    <s v="_"/>
    <s v="OSJロゲイニングin鎌倉"/>
    <s v="神奈川"/>
    <s v="14"/>
    <x v="1"/>
    <x v="1"/>
    <x v="41"/>
    <n v="1"/>
  </r>
  <r>
    <s v="20130720A"/>
    <n v="20130720"/>
    <n v="20130720"/>
    <d v="2013-07-20T00:00:00"/>
    <s v="OL&amp;ORR"/>
    <s v="_"/>
    <s v="_"/>
    <s v="_"/>
    <s v="_"/>
    <s v="_"/>
    <s v="ショートロゲイン横浜観光編"/>
    <s v="神奈川"/>
    <s v="14"/>
    <x v="1"/>
    <x v="1"/>
    <x v="41"/>
    <n v="1"/>
  </r>
  <r>
    <s v="20130810B"/>
    <n v="20130810"/>
    <n v="20130810"/>
    <d v="2013-08-10T00:00:00"/>
    <s v="OL&amp;ORR"/>
    <s v="_"/>
    <s v="_"/>
    <s v="_"/>
    <s v="_"/>
    <s v="_"/>
    <s v="鎌倉観光ロゲイニング"/>
    <s v="神奈川"/>
    <s v="14"/>
    <x v="1"/>
    <x v="1"/>
    <x v="41"/>
    <n v="1"/>
  </r>
  <r>
    <s v="20131027J"/>
    <n v="20131027"/>
    <n v="20131027"/>
    <d v="2013-10-27T00:00:00"/>
    <s v="OL&amp;ORR"/>
    <s v="_"/>
    <s v="_"/>
    <s v="_"/>
    <s v="_"/>
    <s v="_"/>
    <s v="第2回三浦半島ロゲイニング"/>
    <s v="神奈川"/>
    <s v="14"/>
    <x v="1"/>
    <x v="1"/>
    <x v="41"/>
    <n v="1"/>
  </r>
  <r>
    <s v="20131208E"/>
    <n v="20131208"/>
    <n v="20131208"/>
    <d v="2013-12-08T00:00:00"/>
    <s v="OL&amp;ORR"/>
    <s v="_"/>
    <s v="_"/>
    <s v="_"/>
    <s v="_"/>
    <s v="_"/>
    <s v="第2回鎌倉観光ロゲイニング[alt se:38862][/alt]"/>
    <s v="神奈川"/>
    <s v="14"/>
    <x v="1"/>
    <x v="1"/>
    <x v="41"/>
    <n v="1"/>
  </r>
  <r>
    <s v="20131221C"/>
    <n v="20131221"/>
    <n v="20131221"/>
    <d v="2013-12-21T00:00:00"/>
    <s v="OL&amp;ORR"/>
    <s v="_"/>
    <s v="_&amp;c"/>
    <s v="_"/>
    <s v="_"/>
    <s v="_"/>
    <s v="第12回OSJロゲイニングin鎌倉"/>
    <s v="神奈川"/>
    <s v="14"/>
    <x v="1"/>
    <x v="1"/>
    <x v="41"/>
    <n v="1"/>
  </r>
  <r>
    <s v="20130602B"/>
    <n v="20130602"/>
    <n v="20130602"/>
    <d v="2013-06-02T00:00:00"/>
    <s v="OL&amp;ORR"/>
    <s v="_"/>
    <s v="_"/>
    <s v="_"/>
    <s v="_"/>
    <s v="_"/>
    <s v="第28回フォトロゲ北杜[alt se:36184][/alt]"/>
    <s v="山梨"/>
    <s v="19"/>
    <x v="16"/>
    <x v="1"/>
    <x v="41"/>
    <n v="1"/>
  </r>
  <r>
    <s v="20130330C"/>
    <n v="20130330"/>
    <n v="20130330"/>
    <d v="2013-03-30T00:00:00"/>
    <s v="OL&amp;ORR"/>
    <s v="_"/>
    <s v="_&amp;c"/>
    <s v="_"/>
    <s v="_"/>
    <s v="_"/>
    <s v="[NV]松本ロゲイニング2013"/>
    <s v="長野"/>
    <s v="20"/>
    <x v="19"/>
    <x v="1"/>
    <x v="41"/>
    <n v="1"/>
  </r>
  <r>
    <s v="20130512B"/>
    <n v="20130512"/>
    <n v="20130512"/>
    <d v="2013-05-12T00:00:00"/>
    <s v="OL&amp;ORR"/>
    <s v="_"/>
    <s v="_"/>
    <s v="_"/>
    <s v="_"/>
    <s v="_"/>
    <s v="第3回フォトロゲイニング松代[alt se:35460][/alt]"/>
    <s v="長野"/>
    <s v="20"/>
    <x v="19"/>
    <x v="1"/>
    <x v="41"/>
    <n v="1"/>
  </r>
  <r>
    <s v="20130615A"/>
    <n v="20130615"/>
    <n v="20130615"/>
    <s v="2013/6/15-16"/>
    <s v="OL&amp;ORR"/>
    <s v="_"/>
    <s v="_"/>
    <s v="_"/>
    <s v="_"/>
    <s v="_"/>
    <s v="[NV]EVERNEW岩岳ロゲイニング2013"/>
    <s v="長野"/>
    <s v="20"/>
    <x v="19"/>
    <x v="1"/>
    <x v="41"/>
    <n v="1"/>
  </r>
  <r>
    <s v="20130707A"/>
    <n v="20130707"/>
    <n v="20130707"/>
    <d v="2013-07-07T00:00:00"/>
    <s v="OL&amp;ORR"/>
    <s v="_"/>
    <s v="_&amp;c"/>
    <s v="_"/>
    <s v="_"/>
    <s v="_"/>
    <s v="[NV]霧ヶ峰ロゲイニング2013"/>
    <s v="長野"/>
    <s v="20"/>
    <x v="19"/>
    <x v="1"/>
    <x v="41"/>
    <n v="1"/>
  </r>
  <r>
    <s v="20130914D"/>
    <n v="20130914"/>
    <n v="20130914"/>
    <d v="2013-09-14T00:00:00"/>
    <s v="OL&amp;ORR"/>
    <s v="_"/>
    <s v="_&amp;c"/>
    <s v="_"/>
    <s v="_"/>
    <s v="_"/>
    <s v="松本ロゲイニング2013 Autumn stage[alt se:37463][/alt]"/>
    <s v="長野"/>
    <s v="20"/>
    <x v="19"/>
    <x v="1"/>
    <x v="41"/>
    <n v="1"/>
  </r>
  <r>
    <s v="20131020G"/>
    <n v="20131019"/>
    <n v="20131019"/>
    <s v="2013/10/19-20"/>
    <s v="OL&amp;ORR"/>
    <s v="_"/>
    <s v="_&amp;c"/>
    <s v="_"/>
    <s v="_"/>
    <s v="_"/>
    <s v="八ヶ岳南麓フォトロゲイニング＆清里なびフェスタ[alt se:38069][/alt]"/>
    <s v="長野"/>
    <s v="20"/>
    <x v="19"/>
    <x v="1"/>
    <x v="41"/>
    <n v="1"/>
  </r>
  <r>
    <s v="20130504B"/>
    <n v="20130504"/>
    <n v="20130504"/>
    <s v="2013/5/4-5"/>
    <s v="OL&amp;ORR"/>
    <s v="_"/>
    <s v="_"/>
    <s v="_"/>
    <s v="_"/>
    <s v="_"/>
    <s v="美濃市町なかロゲイニング"/>
    <s v="岐阜"/>
    <s v="21"/>
    <x v="14"/>
    <x v="1"/>
    <x v="41"/>
    <n v="1"/>
  </r>
  <r>
    <s v="20130526C"/>
    <n v="20130526"/>
    <n v="20130526"/>
    <d v="2013-05-26T00:00:00"/>
    <s v="OL&amp;ORR"/>
    <s v="_"/>
    <s v="_"/>
    <s v="_"/>
    <s v="_"/>
    <s v="_"/>
    <s v="フォトロゲイニング NIPPON IN 郡上 2013"/>
    <s v="岐阜"/>
    <s v="21"/>
    <x v="14"/>
    <x v="1"/>
    <x v="41"/>
    <n v="1"/>
  </r>
  <r>
    <s v="20131020C"/>
    <n v="20131020"/>
    <n v="20131020"/>
    <d v="2013-10-20T00:00:00"/>
    <s v="OL&amp;ORR"/>
    <s v="_"/>
    <s v="_"/>
    <s v="_"/>
    <s v="_"/>
    <s v="_"/>
    <s v="上石津歴史ロゲイニング"/>
    <s v="岐阜"/>
    <s v="21"/>
    <x v="14"/>
    <x v="1"/>
    <x v="41"/>
    <n v="1"/>
  </r>
  <r>
    <s v="20131117B"/>
    <n v="20131117"/>
    <n v="20131117"/>
    <d v="2013-11-17T00:00:00"/>
    <s v="OL&amp;ORR"/>
    <s v="_"/>
    <s v="_"/>
    <s v="_"/>
    <s v="_"/>
    <s v="_"/>
    <s v="岐阜シティロゲイニング"/>
    <s v="岐阜"/>
    <s v="21"/>
    <x v="14"/>
    <x v="1"/>
    <x v="41"/>
    <n v="1"/>
  </r>
  <r>
    <s v="20130506A"/>
    <n v="20130506"/>
    <n v="20130506"/>
    <d v="2013-05-06T00:00:00"/>
    <s v="OL&amp;ORR"/>
    <s v="_"/>
    <s v="_"/>
    <s v="_"/>
    <s v="_"/>
    <s v="_"/>
    <s v="沼津ロゲイニング"/>
    <s v="静岡"/>
    <s v="22"/>
    <x v="21"/>
    <x v="1"/>
    <x v="41"/>
    <n v="1"/>
  </r>
  <r>
    <s v="20130519C"/>
    <n v="20130519"/>
    <n v="20130519"/>
    <d v="2013-05-19T00:00:00"/>
    <s v="OL&amp;ORR"/>
    <s v="_"/>
    <s v="_"/>
    <s v="_"/>
    <s v="_"/>
    <s v="_"/>
    <s v="フォトロゲイニング NIPPON IN 熱海 2013"/>
    <s v="静岡"/>
    <s v="22"/>
    <x v="21"/>
    <x v="1"/>
    <x v="41"/>
    <n v="1"/>
  </r>
  <r>
    <s v="20130713B"/>
    <n v="20130713"/>
    <n v="20130713"/>
    <d v="2013-07-13T00:00:00"/>
    <s v="OL&amp;ORR"/>
    <s v="_"/>
    <s v="_"/>
    <s v="_"/>
    <s v="_"/>
    <s v="_"/>
    <s v="ぐるっと沼津ふじさんロゲイニング"/>
    <s v="静岡"/>
    <s v="22"/>
    <x v="21"/>
    <x v="1"/>
    <x v="41"/>
    <n v="1"/>
  </r>
  <r>
    <s v="20131006B"/>
    <n v="20131006"/>
    <n v="20131006"/>
    <d v="2013-10-06T00:00:00"/>
    <s v="OL&amp;ORR"/>
    <s v="_"/>
    <s v="_"/>
    <s v="_"/>
    <s v="_"/>
    <s v="_"/>
    <s v="フォトロゲイニング NIPPON IN 伊豆下田 2013[alt se:36701][/alt]"/>
    <s v="静岡"/>
    <s v="22"/>
    <x v="21"/>
    <x v="1"/>
    <x v="41"/>
    <n v="1"/>
  </r>
  <r>
    <s v="20131110C"/>
    <n v="20131110"/>
    <n v="20131110"/>
    <d v="2013-11-10T00:00:00"/>
    <s v="OL&amp;ORR"/>
    <s v="_"/>
    <s v="_"/>
    <s v="_"/>
    <s v="_"/>
    <s v="_"/>
    <s v="フォトロゲイニング NIPPON IN 島田2013[alt se:37555][/alt]"/>
    <s v="静岡"/>
    <s v="22"/>
    <x v="21"/>
    <x v="1"/>
    <x v="41"/>
    <n v="1"/>
  </r>
  <r>
    <s v="20131124A"/>
    <n v="20131124"/>
    <n v="20131124"/>
    <d v="2013-11-24T00:00:00"/>
    <s v="OL&amp;ORR"/>
    <s v="_"/>
    <s v="_"/>
    <s v="_"/>
    <s v="_"/>
    <s v="_"/>
    <s v="[NV]朝霧ロゲイニング"/>
    <s v="静岡"/>
    <s v="22"/>
    <x v="21"/>
    <x v="1"/>
    <x v="41"/>
    <n v="1"/>
  </r>
  <r>
    <s v="20131215B"/>
    <n v="20131215"/>
    <n v="20131215"/>
    <d v="2013-12-15T00:00:00"/>
    <s v="OL&amp;ORR"/>
    <s v="_"/>
    <s v="_"/>
    <s v="_"/>
    <s v="_"/>
    <s v="_"/>
    <s v="第2回沼津ロゲイニング"/>
    <s v="静岡"/>
    <s v="22"/>
    <x v="21"/>
    <x v="1"/>
    <x v="41"/>
    <n v="1"/>
  </r>
  <r>
    <s v="20130929H"/>
    <n v="20130929"/>
    <n v="20130929"/>
    <d v="2013-09-29T00:00:00"/>
    <s v="OL&amp;ORR"/>
    <s v="_"/>
    <s v="_"/>
    <s v="_"/>
    <s v="_"/>
    <s v="_"/>
    <s v="あのうロゲイニング"/>
    <s v="三重"/>
    <s v="24"/>
    <x v="28"/>
    <x v="1"/>
    <x v="41"/>
    <n v="1"/>
  </r>
  <r>
    <s v="20130310B"/>
    <n v="20130310"/>
    <n v="20130310"/>
    <d v="2013-03-10T00:00:00"/>
    <s v="OL&amp;ORR"/>
    <s v="_"/>
    <s v="_"/>
    <s v="_"/>
    <s v="_"/>
    <s v="_"/>
    <s v="第1回大阪九条ロゲイニングマラソン"/>
    <s v="大阪"/>
    <s v="27"/>
    <x v="23"/>
    <x v="1"/>
    <x v="41"/>
    <n v="1"/>
  </r>
  <r>
    <s v="20130316B"/>
    <n v="20130316"/>
    <n v="20130316"/>
    <d v="2013-03-16T00:00:00"/>
    <s v="OL&amp;ORR"/>
    <s v="_"/>
    <s v="_"/>
    <s v="_"/>
    <s v="_"/>
    <s v="_"/>
    <s v="阿倍野まちかどロゲイニング"/>
    <s v="大阪"/>
    <s v="27"/>
    <x v="23"/>
    <x v="1"/>
    <x v="41"/>
    <n v="1"/>
  </r>
  <r>
    <s v="20130602I"/>
    <n v="20130602"/>
    <n v="20130602"/>
    <d v="2013-06-02T00:00:00"/>
    <s v="OL&amp;ORR"/>
    <s v="_"/>
    <s v="_"/>
    <s v="_"/>
    <s v="_"/>
    <s v="_"/>
    <s v="ミニロゲイニングin森林植物園"/>
    <s v="兵庫"/>
    <s v="28"/>
    <x v="34"/>
    <x v="1"/>
    <x v="41"/>
    <n v="1"/>
  </r>
  <r>
    <s v="20131103E"/>
    <n v="20131103"/>
    <n v="20131103"/>
    <d v="2013-11-03T00:00:00"/>
    <s v="OL&amp;ORR"/>
    <s v="_"/>
    <s v="_"/>
    <s v="_"/>
    <s v="_"/>
    <s v="_"/>
    <s v="六甲山ロゲイニング"/>
    <s v="兵庫"/>
    <s v="28"/>
    <x v="34"/>
    <x v="1"/>
    <x v="41"/>
    <n v="1"/>
  </r>
  <r>
    <s v="20130526B"/>
    <n v="20130526"/>
    <n v="20130526"/>
    <d v="2013-05-26T00:00:00"/>
    <s v="OL&amp;ORR"/>
    <s v="_"/>
    <s v="_"/>
    <s v="_"/>
    <s v="_"/>
    <s v="_"/>
    <s v="[NV]フォトロゲイニング生駒[alt se:34617][/alt]"/>
    <s v="奈良"/>
    <s v="29"/>
    <x v="31"/>
    <x v="1"/>
    <x v="41"/>
    <n v="1"/>
  </r>
  <r>
    <s v="20130616D"/>
    <n v="20130616"/>
    <n v="20130616"/>
    <d v="2013-06-16T00:00:00"/>
    <s v="OL&amp;ORR"/>
    <s v="_"/>
    <s v="_"/>
    <s v="_"/>
    <s v="_"/>
    <s v="_"/>
    <s v="第2回明日香村ロゲイニング[alt se:35223][/alt]"/>
    <s v="奈良"/>
    <s v="29"/>
    <x v="31"/>
    <x v="1"/>
    <x v="41"/>
    <n v="1"/>
  </r>
  <r>
    <s v="20131201B"/>
    <n v="20131201"/>
    <n v="20131201"/>
    <d v="2013-12-01T00:00:00"/>
    <s v="OL&amp;ORR"/>
    <s v="_"/>
    <s v="_"/>
    <s v="_"/>
    <s v="_"/>
    <s v="_"/>
    <s v="第3回明日香村ロゲイニング"/>
    <s v="奈良"/>
    <s v="29"/>
    <x v="31"/>
    <x v="1"/>
    <x v="41"/>
    <n v="1"/>
  </r>
  <r>
    <s v="20130916B"/>
    <n v="20130916"/>
    <n v="20130916"/>
    <d v="2013-09-16T00:00:00"/>
    <s v="OL&amp;ORR"/>
    <s v="_"/>
    <s v="_"/>
    <s v="_"/>
    <s v="_"/>
    <s v="_"/>
    <s v="スマフォトロゲイニングin広島"/>
    <s v="広島"/>
    <s v="34"/>
    <x v="3"/>
    <x v="1"/>
    <x v="41"/>
    <n v="1"/>
  </r>
  <r>
    <s v="20131005C"/>
    <n v="20131005"/>
    <n v="20131005"/>
    <d v="2013-10-05T00:00:00"/>
    <s v="OL&amp;ORR"/>
    <s v="_"/>
    <s v="_"/>
    <s v="_"/>
    <s v="_"/>
    <s v="_"/>
    <s v="第2回フォトロゲイニングinMINE"/>
    <s v="山口"/>
    <s v="35"/>
    <x v="2"/>
    <x v="1"/>
    <x v="41"/>
    <n v="1"/>
  </r>
  <r>
    <s v="20131117D"/>
    <n v="20131117"/>
    <n v="20131117"/>
    <d v="2013-11-17T00:00:00"/>
    <s v="OL&amp;ORR"/>
    <s v="_"/>
    <s v="_"/>
    <s v="_"/>
    <s v="_"/>
    <s v="_"/>
    <s v="長門白猿の湯　フォトロゲイニング in　俵山"/>
    <s v="山口"/>
    <s v="35"/>
    <x v="2"/>
    <x v="1"/>
    <x v="41"/>
    <n v="1"/>
  </r>
  <r>
    <s v="20131208C"/>
    <n v="20131208"/>
    <n v="20131208"/>
    <d v="2013-12-08T00:00:00"/>
    <s v="OL&amp;ORR"/>
    <s v="_"/>
    <s v="_"/>
    <s v="_"/>
    <s v="_"/>
    <s v="_"/>
    <s v="[NV]みろくロゲイニング[alt se:37902][/alt]"/>
    <s v="香川"/>
    <s v="37"/>
    <x v="40"/>
    <x v="1"/>
    <x v="41"/>
    <n v="1"/>
  </r>
  <r>
    <s v="20131013C"/>
    <n v="20131013"/>
    <n v="20131013"/>
    <d v="2013-10-13T00:00:00"/>
    <s v="OL&amp;ORR"/>
    <s v="_"/>
    <s v="_"/>
    <s v="_"/>
    <s v="_"/>
    <s v="_"/>
    <s v="メディアまつりスマホロゲイニング"/>
    <s v="愛媛"/>
    <s v="38"/>
    <x v="39"/>
    <x v="1"/>
    <x v="41"/>
    <n v="1"/>
  </r>
  <r>
    <s v="20130127F"/>
    <n v="20130127"/>
    <n v="20130127"/>
    <d v="2013-01-27T00:00:00"/>
    <s v="OL&amp;ORR"/>
    <s v="_"/>
    <s v="_"/>
    <s v="_"/>
    <s v="_"/>
    <s v="_"/>
    <s v="第3回南国フォトロゲイニング大会"/>
    <s v="高知"/>
    <s v="39"/>
    <x v="45"/>
    <x v="1"/>
    <x v="41"/>
    <n v="1"/>
  </r>
  <r>
    <s v="20131222A"/>
    <n v="20131222"/>
    <n v="20131222"/>
    <d v="2013-12-22T00:00:00"/>
    <s v="OL&amp;ORR"/>
    <s v="_"/>
    <s v="_"/>
    <s v="_"/>
    <s v="_"/>
    <s v="_"/>
    <s v="第3回桜島溶岩レク・ロゲイニング"/>
    <s v="鹿児島"/>
    <s v="46"/>
    <x v="46"/>
    <x v="1"/>
    <x v="41"/>
    <n v="1"/>
  </r>
  <r>
    <s v="20130223B"/>
    <n v="20130223"/>
    <n v="20130223"/>
    <d v="2013-02-23T00:00:00"/>
    <s v="OL&amp;ORR"/>
    <s v="_"/>
    <s v="_"/>
    <s v="_"/>
    <s v="_"/>
    <s v="_"/>
    <s v="沖縄ロゲイニング2013名護大会"/>
    <s v="沖縄"/>
    <s v="47"/>
    <x v="43"/>
    <x v="1"/>
    <x v="41"/>
    <n v="1"/>
  </r>
  <r>
    <s v="20131221B"/>
    <n v="20131221"/>
    <n v="20131221"/>
    <d v="2013-12-21T00:00:00"/>
    <s v="OL&amp;ORR"/>
    <s v="_"/>
    <s v="_"/>
    <s v="_"/>
    <s v="_"/>
    <s v="_"/>
    <s v="沖縄ロゲイニング2013首里大会"/>
    <s v="沖縄"/>
    <s v="47"/>
    <x v="43"/>
    <x v="1"/>
    <x v="41"/>
    <n v="1"/>
  </r>
  <r>
    <s v="20140301D"/>
    <n v="20140301"/>
    <n v="20140301"/>
    <d v="2014-03-01T00:00:00"/>
    <s v="OL&amp;ORR"/>
    <s v="_"/>
    <s v="_"/>
    <s v="_"/>
    <s v="_"/>
    <s v="_"/>
    <s v="雪中熱中ロゲイン2014"/>
    <s v="北海道"/>
    <s v="01"/>
    <x v="18"/>
    <x v="1"/>
    <x v="42"/>
    <n v="1"/>
  </r>
  <r>
    <s v="20141130F"/>
    <n v="20141130"/>
    <n v="20141130"/>
    <d v="2014-11-30T00:00:00"/>
    <s v="OL&amp;ORR"/>
    <s v="_"/>
    <s v="_"/>
    <s v="_"/>
    <s v="_"/>
    <s v="_"/>
    <s v="第0回つくばサイエンスｅロゲイニング"/>
    <s v="茨城"/>
    <s v="08"/>
    <x v="11"/>
    <x v="1"/>
    <x v="42"/>
    <n v="1"/>
  </r>
  <r>
    <s v="20140419A"/>
    <n v="20140419"/>
    <n v="20140419"/>
    <d v="2014-04-19T00:00:00"/>
    <s v="OL&amp;ORR"/>
    <s v="_"/>
    <s v="_"/>
    <s v="_"/>
    <s v="_"/>
    <s v="_"/>
    <s v="フォトロゲイニング中之条[alt se:40682][/alt]"/>
    <s v="群馬"/>
    <s v="10"/>
    <x v="20"/>
    <x v="1"/>
    <x v="42"/>
    <n v="1"/>
  </r>
  <r>
    <s v="20141019B"/>
    <n v="20141019"/>
    <n v="20141019"/>
    <d v="2014-10-19T00:00:00"/>
    <s v="OL&amp;ORR"/>
    <s v="_"/>
    <s v="_"/>
    <s v="_"/>
    <s v="_"/>
    <s v="_"/>
    <s v="フォトロゲイニング草津[alt se:43227][/alt]"/>
    <s v="群馬"/>
    <s v="10"/>
    <x v="20"/>
    <x v="1"/>
    <x v="42"/>
    <n v="1"/>
  </r>
  <r>
    <s v="20140329B"/>
    <n v="20140329"/>
    <n v="20140329"/>
    <d v="2014-03-29T00:00:00"/>
    <s v="OL&amp;ORR"/>
    <s v="_"/>
    <s v="_"/>
    <s v="_"/>
    <s v="_"/>
    <s v="_"/>
    <s v="見沼田んぼ(南)フォトロゲイン"/>
    <s v="埼玉"/>
    <s v="11"/>
    <x v="0"/>
    <x v="1"/>
    <x v="42"/>
    <n v="1"/>
  </r>
  <r>
    <s v="20140524A"/>
    <n v="20140524"/>
    <n v="20140524"/>
    <d v="2014-05-24T00:00:00"/>
    <s v="OL&amp;ORR"/>
    <s v="_"/>
    <s v="_"/>
    <s v="_"/>
    <s v="_"/>
    <s v="_"/>
    <s v="航空発祥の地今昔ミニロゲイン"/>
    <s v="埼玉"/>
    <s v="11"/>
    <x v="0"/>
    <x v="1"/>
    <x v="42"/>
    <n v="1"/>
  </r>
  <r>
    <s v="20140720A"/>
    <n v="20140720"/>
    <n v="20140720"/>
    <d v="2014-07-20T00:00:00"/>
    <s v="OL&amp;ORR"/>
    <s v="_"/>
    <s v="_"/>
    <s v="_"/>
    <s v="_"/>
    <s v="_"/>
    <s v="見沼田んぼ（中）フォトロゲイン"/>
    <s v="埼玉"/>
    <s v="11"/>
    <x v="0"/>
    <x v="1"/>
    <x v="42"/>
    <n v="1"/>
  </r>
  <r>
    <s v="20141025D"/>
    <n v="20141025"/>
    <n v="20141025"/>
    <d v="2014-10-25T00:00:00"/>
    <s v="OL&amp;ORR"/>
    <s v="_"/>
    <s v="_"/>
    <s v="_"/>
    <s v="_"/>
    <s v="_"/>
    <s v="トトロの森ミニロゲイン"/>
    <s v="埼玉"/>
    <s v="11"/>
    <x v="0"/>
    <x v="1"/>
    <x v="42"/>
    <n v="1"/>
  </r>
  <r>
    <s v="20141220A"/>
    <n v="20141220"/>
    <n v="20141220"/>
    <d v="2014-12-20T00:00:00"/>
    <s v="OL&amp;ORR"/>
    <s v="_"/>
    <s v="_"/>
    <s v="_"/>
    <s v="_"/>
    <s v="_"/>
    <s v="阿闍梨CUP Stage1 日高かわせみロゲイニング"/>
    <s v="埼玉"/>
    <s v="11"/>
    <x v="0"/>
    <x v="1"/>
    <x v="42"/>
    <n v="1"/>
  </r>
  <r>
    <s v="20140413D"/>
    <n v="20140413"/>
    <n v="20140413"/>
    <d v="2014-04-13T00:00:00"/>
    <s v="OL&amp;ORR"/>
    <s v="_"/>
    <s v="_"/>
    <s v="_"/>
    <s v="_"/>
    <s v="_"/>
    <s v="いちはら里山ロゲイニング[alt se:41005][/alt]"/>
    <s v="千葉"/>
    <s v="12"/>
    <x v="4"/>
    <x v="1"/>
    <x v="42"/>
    <n v="1"/>
  </r>
  <r>
    <s v="20140125A"/>
    <n v="20140125"/>
    <n v="20140125"/>
    <d v="2014-01-25T00:00:00"/>
    <s v="OL&amp;ORR"/>
    <s v="_"/>
    <s v="_"/>
    <s v="_"/>
    <s v="_"/>
    <s v="_"/>
    <s v="第8回世田谷シティロゲイン"/>
    <s v="東京"/>
    <s v="13"/>
    <x v="5"/>
    <x v="1"/>
    <x v="42"/>
    <n v="1"/>
  </r>
  <r>
    <s v="20140126C"/>
    <n v="20140126"/>
    <n v="20140126"/>
    <d v="2014-01-26T00:00:00"/>
    <s v="OL&amp;ORR"/>
    <s v="_"/>
    <s v="_"/>
    <s v="_"/>
    <s v="_"/>
    <s v="_"/>
    <s v="石神井公園フォトロゲイニング2014[alt se:39325][/alt]"/>
    <s v="東京"/>
    <s v="13"/>
    <x v="5"/>
    <x v="1"/>
    <x v="42"/>
    <n v="1"/>
  </r>
  <r>
    <s v="20140406A"/>
    <n v="20140406"/>
    <n v="20140406"/>
    <d v="2014-04-06T00:00:00"/>
    <s v="OL&amp;ORR"/>
    <s v="_"/>
    <s v="_"/>
    <s v="_"/>
    <s v="_"/>
    <s v="_"/>
    <s v="[NV]フォトロゲイニング日の出[alt se:40991][/alt]"/>
    <s v="東京"/>
    <s v="13"/>
    <x v="5"/>
    <x v="1"/>
    <x v="42"/>
    <n v="1"/>
  </r>
  <r>
    <s v="20140419B"/>
    <n v="20140419"/>
    <n v="20140419"/>
    <d v="2014-04-19T00:00:00"/>
    <s v="OL&amp;ORR"/>
    <s v="_"/>
    <s v="_"/>
    <s v="_"/>
    <s v="_"/>
    <s v="_"/>
    <s v="世田谷シティロゲイン番外編「ロゲイン多摩川今昔物語」"/>
    <s v="東京"/>
    <s v="13"/>
    <x v="5"/>
    <x v="1"/>
    <x v="42"/>
    <n v="1"/>
  </r>
  <r>
    <s v="20140713C"/>
    <n v="20140713"/>
    <n v="20140713"/>
    <d v="2014-07-13T00:00:00"/>
    <s v="OL&amp;ORR"/>
    <s v="_"/>
    <s v="_"/>
    <s v="_"/>
    <s v="_"/>
    <s v="_"/>
    <s v="狛江シティロゲイン"/>
    <s v="東京"/>
    <s v="13"/>
    <x v="5"/>
    <x v="1"/>
    <x v="42"/>
    <n v="1"/>
  </r>
  <r>
    <s v="20141004A"/>
    <n v="20141004"/>
    <n v="20141004"/>
    <d v="2014-10-04T00:00:00"/>
    <s v="OL&amp;ORR"/>
    <s v="_"/>
    <s v="_"/>
    <s v="_"/>
    <s v="_"/>
    <s v="_"/>
    <s v="伊豆大島ロゲイニング2014"/>
    <s v="東京"/>
    <s v="13"/>
    <x v="5"/>
    <x v="1"/>
    <x v="42"/>
    <n v="1"/>
  </r>
  <r>
    <s v="20140105A"/>
    <n v="20140105"/>
    <n v="20140105"/>
    <d v="2014-01-05T00:00:00"/>
    <s v="OL&amp;ORR"/>
    <s v="_"/>
    <s v="_"/>
    <s v="_"/>
    <s v="_"/>
    <s v="_"/>
    <s v="第9回横浜シティロゲイン"/>
    <s v="神奈川"/>
    <s v="14"/>
    <x v="1"/>
    <x v="1"/>
    <x v="42"/>
    <n v="1"/>
  </r>
  <r>
    <s v="20140518E"/>
    <n v="20140518"/>
    <n v="20140518"/>
    <d v="2014-05-18T00:00:00"/>
    <s v="OL&amp;ORR"/>
    <s v="_"/>
    <s v="_"/>
    <s v="_"/>
    <s v="_"/>
    <s v="_"/>
    <s v="第3回鎌倉観光フォトロゲイニング[alt se:40540][/alt]"/>
    <s v="神奈川"/>
    <s v="14"/>
    <x v="1"/>
    <x v="1"/>
    <x v="42"/>
    <n v="1"/>
  </r>
  <r>
    <s v="20140614B"/>
    <n v="20140614"/>
    <n v="20140614"/>
    <d v="2014-06-14T00:00:00"/>
    <s v="OL&amp;ORR"/>
    <s v="_"/>
    <s v="_"/>
    <s v="_"/>
    <s v="_"/>
    <s v="_"/>
    <s v="第3回三浦半島ロゲイニング"/>
    <s v="神奈川"/>
    <s v="14"/>
    <x v="1"/>
    <x v="1"/>
    <x v="42"/>
    <n v="1"/>
  </r>
  <r>
    <s v="20141011B"/>
    <n v="20141011"/>
    <n v="20141011"/>
    <d v="2014-10-11T00:00:00"/>
    <s v="OL&amp;ORR"/>
    <s v="_"/>
    <s v="_"/>
    <s v="_"/>
    <s v="_"/>
    <s v="_"/>
    <s v="第2回湘南シーサイドロゲイン"/>
    <s v="神奈川"/>
    <s v="14"/>
    <x v="1"/>
    <x v="1"/>
    <x v="42"/>
    <n v="1"/>
  </r>
  <r>
    <s v="20141018F"/>
    <n v="20141018"/>
    <n v="20141018"/>
    <d v="2014-10-18T00:00:00"/>
    <s v="OL&amp;ORR"/>
    <s v="_"/>
    <s v="_"/>
    <s v="_"/>
    <s v="_"/>
    <s v="_"/>
    <s v="横浜シティロゲイン番外試行イベント"/>
    <s v="神奈川"/>
    <s v="14"/>
    <x v="1"/>
    <x v="1"/>
    <x v="42"/>
    <n v="1"/>
  </r>
  <r>
    <s v="20141026C"/>
    <n v="20141026"/>
    <n v="20141026"/>
    <d v="2014-10-26T00:00:00"/>
    <s v="OL&amp;ORR"/>
    <s v="_"/>
    <s v="_"/>
    <s v="_"/>
    <s v="_"/>
    <s v="_"/>
    <s v="横浜観光フォトロゲイニング[alt se:43164][/alt]"/>
    <s v="神奈川"/>
    <s v="14"/>
    <x v="1"/>
    <x v="1"/>
    <x v="42"/>
    <n v="1"/>
  </r>
  <r>
    <s v="20141214C"/>
    <n v="20141214"/>
    <n v="20141214"/>
    <d v="2014-12-14T00:00:00"/>
    <s v="OL&amp;ORR"/>
    <s v="_"/>
    <s v="_"/>
    <s v="_"/>
    <s v="_"/>
    <s v="_"/>
    <s v="第1回フォトロゲイニング湘南平塚"/>
    <s v="神奈川"/>
    <s v="14"/>
    <x v="1"/>
    <x v="1"/>
    <x v="42"/>
    <n v="1"/>
  </r>
  <r>
    <s v="20141221A"/>
    <n v="20141221"/>
    <n v="20141221"/>
    <d v="2014-12-21T00:00:00"/>
    <s v="OL&amp;ORR"/>
    <s v="_"/>
    <s v="_"/>
    <s v="_"/>
    <s v="_"/>
    <s v="_"/>
    <s v="第4回鎌倉観光フォトロゲイニング[alt se:44440][/alt]"/>
    <s v="神奈川"/>
    <s v="14"/>
    <x v="1"/>
    <x v="1"/>
    <x v="42"/>
    <n v="1"/>
  </r>
  <r>
    <s v="20140518C"/>
    <n v="20140518"/>
    <n v="20140518"/>
    <d v="2014-05-18T00:00:00"/>
    <s v="OL&amp;ORR"/>
    <s v="_"/>
    <s v="_"/>
    <s v="_"/>
    <s v="_"/>
    <s v="_"/>
    <s v="[NV]フォトロゲイニング北杜2014[alt se:41263][/alt]"/>
    <s v="山梨"/>
    <s v="19"/>
    <x v="16"/>
    <x v="1"/>
    <x v="42"/>
    <n v="1"/>
  </r>
  <r>
    <s v="20140615B"/>
    <n v="20140615"/>
    <n v="20140615"/>
    <d v="2014-06-15T00:00:00"/>
    <s v="OL&amp;ORR"/>
    <s v="_"/>
    <s v="_"/>
    <s v="_"/>
    <s v="_"/>
    <s v="_"/>
    <s v="フォトロゲイニングNIPPON富士吉田[alt se:41065][/alt]"/>
    <s v="山梨"/>
    <s v="19"/>
    <x v="16"/>
    <x v="1"/>
    <x v="42"/>
    <n v="1"/>
  </r>
  <r>
    <s v="20140921B"/>
    <n v="20140921"/>
    <n v="20140921"/>
    <d v="2014-09-21T00:00:00"/>
    <s v="OL&amp;ORR"/>
    <s v="_"/>
    <s v="_"/>
    <s v="_"/>
    <s v="_"/>
    <s v="_"/>
    <s v="第１回フォトロゲ南アルプス市(3&amp;5時間、個人&amp;チーム)[alt se:42745][/alt]"/>
    <s v="山梨"/>
    <s v="19"/>
    <x v="16"/>
    <x v="1"/>
    <x v="42"/>
    <n v="1"/>
  </r>
  <r>
    <s v="20140329A"/>
    <n v="20140329"/>
    <n v="20140329"/>
    <d v="2014-03-29T00:00:00"/>
    <s v="OL&amp;ORR"/>
    <s v="_"/>
    <s v="_&amp;c"/>
    <s v="_"/>
    <s v="_"/>
    <s v="_"/>
    <s v="[NV]松本ロゲイニング2014 Spring Stage[alt se:40175][/alt]"/>
    <s v="長野"/>
    <s v="20"/>
    <x v="19"/>
    <x v="1"/>
    <x v="42"/>
    <n v="1"/>
  </r>
  <r>
    <s v="20140524C"/>
    <n v="20140524"/>
    <n v="20140524"/>
    <d v="2014-05-24T00:00:00"/>
    <s v="OL&amp;ORR"/>
    <s v="_"/>
    <s v="_"/>
    <s v="_"/>
    <s v="_"/>
    <s v="_"/>
    <s v="EVERNEW岩岳ロゲイニング2014"/>
    <s v="長野"/>
    <s v="20"/>
    <x v="19"/>
    <x v="1"/>
    <x v="42"/>
    <n v="1"/>
  </r>
  <r>
    <s v="20140531B"/>
    <n v="20140531"/>
    <n v="20140531"/>
    <d v="2014-05-31T00:00:00"/>
    <s v="OL&amp;ORR"/>
    <s v="_"/>
    <s v="_"/>
    <s v="_"/>
    <s v="_"/>
    <s v="_"/>
    <s v="安曇野ロゲイニング"/>
    <s v="長野"/>
    <s v="20"/>
    <x v="19"/>
    <x v="1"/>
    <x v="42"/>
    <n v="1"/>
  </r>
  <r>
    <s v="20140706A"/>
    <n v="20140706"/>
    <n v="20140706"/>
    <d v="2014-07-06T00:00:00"/>
    <s v="OL&amp;ORR"/>
    <s v="_"/>
    <s v="_"/>
    <s v="_"/>
    <s v="_"/>
    <s v="_"/>
    <s v="[NV]霧ヶ峰ロゲイニング"/>
    <s v="長野"/>
    <s v="20"/>
    <x v="19"/>
    <x v="1"/>
    <x v="42"/>
    <n v="1"/>
  </r>
  <r>
    <s v="20140915A"/>
    <n v="20140915"/>
    <n v="20140915"/>
    <d v="2014-09-15T00:00:00"/>
    <s v="OL&amp;ORR"/>
    <s v="_"/>
    <s v="_"/>
    <s v="_"/>
    <s v="_"/>
    <s v="_"/>
    <s v="[NV]蓼科・北八ヶ岳ロゲイニング2014"/>
    <s v="長野"/>
    <s v="20"/>
    <x v="19"/>
    <x v="1"/>
    <x v="42"/>
    <n v="1"/>
  </r>
  <r>
    <s v="20141101E"/>
    <n v="20141101"/>
    <n v="20141101"/>
    <d v="2014-11-01T00:00:00"/>
    <s v="OL&amp;ORR"/>
    <s v="_"/>
    <s v="_&amp;c"/>
    <s v="_"/>
    <s v="_"/>
    <s v="_"/>
    <s v="[NV]松本ロゲイニング2014 Autumn Stage[alt se:44625][/alt]"/>
    <s v="長野"/>
    <s v="20"/>
    <x v="19"/>
    <x v="1"/>
    <x v="42"/>
    <n v="1"/>
  </r>
  <r>
    <s v="20140321A"/>
    <n v="20140321"/>
    <n v="20140321"/>
    <d v="2014-03-21T00:00:00"/>
    <s v="OL&amp;ORR"/>
    <s v="_"/>
    <s v="_"/>
    <s v="_"/>
    <s v="_"/>
    <s v="_"/>
    <s v="大垣シティロゲイニング"/>
    <s v="岐阜"/>
    <s v="21"/>
    <x v="14"/>
    <x v="1"/>
    <x v="42"/>
    <n v="1"/>
  </r>
  <r>
    <s v="20140202A"/>
    <n v="20140202"/>
    <n v="20140202"/>
    <d v="2014-02-02T00:00:00"/>
    <s v="OL&amp;ORR"/>
    <s v="_"/>
    <s v="_"/>
    <s v="_"/>
    <s v="_"/>
    <s v="_"/>
    <s v="[NV]有度山ロゲイニング[alt se:39392][/alt]"/>
    <s v="静岡"/>
    <s v="22"/>
    <x v="21"/>
    <x v="1"/>
    <x v="42"/>
    <n v="1"/>
  </r>
  <r>
    <s v="20140223C"/>
    <n v="20140223"/>
    <n v="20140223"/>
    <d v="2014-02-23T00:00:00"/>
    <s v="OL&amp;ORR"/>
    <s v="_"/>
    <s v="_"/>
    <s v="_"/>
    <s v="_"/>
    <s v="_"/>
    <s v="ぐるっと沼津ふじさんロゲイニング２"/>
    <s v="静岡"/>
    <s v="22"/>
    <x v="21"/>
    <x v="1"/>
    <x v="42"/>
    <n v="1"/>
  </r>
  <r>
    <s v="20140412A"/>
    <n v="20140412"/>
    <n v="20140412"/>
    <d v="2014-04-12T00:00:00"/>
    <s v="OL&amp;ORR"/>
    <s v="_"/>
    <s v="_"/>
    <s v="_"/>
    <s v="_"/>
    <s v="_"/>
    <s v="駿府ロゲイニング"/>
    <s v="静岡"/>
    <s v="22"/>
    <x v="21"/>
    <x v="1"/>
    <x v="42"/>
    <n v="1"/>
  </r>
  <r>
    <s v="20140531A"/>
    <n v="20140531"/>
    <n v="20140531"/>
    <d v="2014-05-31T00:00:00"/>
    <s v="OL&amp;ORR"/>
    <s v="_"/>
    <s v="_"/>
    <s v="_"/>
    <s v="_"/>
    <s v="_"/>
    <s v="富士山麓ロゲイニング2014"/>
    <s v="静岡"/>
    <s v="22"/>
    <x v="21"/>
    <x v="1"/>
    <x v="42"/>
    <n v="1"/>
  </r>
  <r>
    <s v="20140720D"/>
    <n v="20140720"/>
    <n v="20140720"/>
    <d v="2014-07-20T00:00:00"/>
    <s v="OL&amp;ORR"/>
    <s v="_"/>
    <s v="_"/>
    <s v="_"/>
    <s v="_"/>
    <s v="_"/>
    <s v="第3回沼津ロゲイニング"/>
    <s v="静岡"/>
    <s v="22"/>
    <x v="21"/>
    <x v="1"/>
    <x v="42"/>
    <n v="1"/>
  </r>
  <r>
    <s v="20141102C"/>
    <n v="20141102"/>
    <n v="20141102"/>
    <d v="2014-11-02T00:00:00"/>
    <s v="OL&amp;ORR"/>
    <s v="_"/>
    <s v="_"/>
    <s v="_"/>
    <s v="_"/>
    <s v="_"/>
    <s v="フォトロゲイニングNIPPON伊豆下田[alt se:43594][/alt]"/>
    <s v="静岡"/>
    <s v="22"/>
    <x v="21"/>
    <x v="1"/>
    <x v="42"/>
    <n v="1"/>
  </r>
  <r>
    <s v="20141108C"/>
    <n v="20141108"/>
    <n v="20141108"/>
    <s v="2014/11/8-9"/>
    <s v="OL&amp;ORR"/>
    <s v="_"/>
    <s v="_"/>
    <s v="_"/>
    <s v="_"/>
    <s v="_"/>
    <s v="[NV]朝霧ロゲイニング"/>
    <s v="静岡"/>
    <s v="22"/>
    <x v="21"/>
    <x v="1"/>
    <x v="42"/>
    <n v="1"/>
  </r>
  <r>
    <s v="20141116A"/>
    <n v="20141116"/>
    <n v="20141116"/>
    <d v="2014-11-16T00:00:00"/>
    <s v="OL&amp;ORR"/>
    <s v="_"/>
    <s v="_"/>
    <s v="_"/>
    <s v="_"/>
    <s v="_"/>
    <s v="フォトロゲイニングNIPPON島田[alt se:43576][/alt]"/>
    <s v="静岡"/>
    <s v="22"/>
    <x v="21"/>
    <x v="1"/>
    <x v="42"/>
    <n v="1"/>
  </r>
  <r>
    <s v="20141221B"/>
    <n v="20141221"/>
    <n v="20141221"/>
    <d v="2014-12-21T00:00:00"/>
    <s v="OL&amp;ORR"/>
    <s v="_"/>
    <s v="_"/>
    <s v="_"/>
    <s v="_"/>
    <s v="_"/>
    <s v="第4回沼津ロゲイニング[alt se:50015][/alt]"/>
    <s v="静岡"/>
    <s v="22"/>
    <x v="21"/>
    <x v="1"/>
    <x v="42"/>
    <n v="1"/>
  </r>
  <r>
    <s v="20140608F"/>
    <n v="20140608"/>
    <n v="20140608"/>
    <d v="2014-06-08T00:00:00"/>
    <s v="OL&amp;ORR"/>
    <s v="_"/>
    <s v="_"/>
    <s v="_"/>
    <s v="_"/>
    <s v="_"/>
    <s v="第1回四日市ファミリーロゲイニング大会"/>
    <s v="三重"/>
    <s v="24"/>
    <x v="28"/>
    <x v="1"/>
    <x v="42"/>
    <n v="1"/>
  </r>
  <r>
    <s v="20141130E"/>
    <n v="20141130"/>
    <n v="20141130"/>
    <d v="2014-11-30T00:00:00"/>
    <s v="OL&amp;ORR"/>
    <s v="_"/>
    <s v="_"/>
    <s v="_"/>
    <s v="_"/>
    <s v="_"/>
    <s v="第2回四日市ファミリーロゲイニング大会"/>
    <s v="三重"/>
    <s v="24"/>
    <x v="28"/>
    <x v="1"/>
    <x v="42"/>
    <n v="1"/>
  </r>
  <r>
    <s v="20140330B"/>
    <n v="20140330"/>
    <n v="20140330"/>
    <d v="2014-03-30T00:00:00"/>
    <s v="OL&amp;ORR"/>
    <s v="_"/>
    <s v="_"/>
    <s v="_"/>
    <s v="_"/>
    <s v="_"/>
    <s v="第2回大阪九条ロゲイニングマラソン大会[alt se:39907][/alt]"/>
    <s v="大阪"/>
    <s v="27"/>
    <x v="23"/>
    <x v="1"/>
    <x v="42"/>
    <n v="1"/>
  </r>
  <r>
    <s v="20140622A"/>
    <n v="20140622"/>
    <n v="20140622"/>
    <d v="2014-06-22T00:00:00"/>
    <s v="OL&amp;ORR"/>
    <s v="_"/>
    <s v="_"/>
    <s v="_"/>
    <s v="_"/>
    <s v="_"/>
    <s v="[NV]北摂フォトロゲイニング"/>
    <s v="大阪"/>
    <s v="27"/>
    <x v="23"/>
    <x v="1"/>
    <x v="42"/>
    <n v="1"/>
  </r>
  <r>
    <s v="20141013B"/>
    <n v="20141013"/>
    <n v="20141013"/>
    <d v="2014-10-13T00:00:00"/>
    <s v="OL&amp;ORR"/>
    <s v="_"/>
    <s v="_"/>
    <s v="_"/>
    <s v="_"/>
    <s v="_"/>
    <s v="第1回大阪食い倒れロゲイニング"/>
    <s v="大阪"/>
    <s v="27"/>
    <x v="23"/>
    <x v="1"/>
    <x v="42"/>
    <n v="1"/>
  </r>
  <r>
    <s v="20141103A"/>
    <n v="20141103"/>
    <n v="20141103"/>
    <d v="2014-11-03T00:00:00"/>
    <s v="OL&amp;ORR"/>
    <s v="_"/>
    <s v="_"/>
    <s v="_"/>
    <s v="_"/>
    <s v="_"/>
    <s v="第1回のせでん里山フォトロゲイニング"/>
    <s v="大阪"/>
    <s v="27"/>
    <x v="23"/>
    <x v="1"/>
    <x v="42"/>
    <n v="1"/>
  </r>
  <r>
    <s v="20140525A"/>
    <n v="20140525"/>
    <n v="20140525"/>
    <d v="2014-05-25T00:00:00"/>
    <s v="OL&amp;ORR"/>
    <s v="_"/>
    <s v="_"/>
    <s v="_"/>
    <s v="_"/>
    <s v="_"/>
    <s v="[NV]フォトロゲイニング生駒[alt se:40880][/alt]"/>
    <s v="奈良"/>
    <s v="29"/>
    <x v="31"/>
    <x v="1"/>
    <x v="42"/>
    <n v="1"/>
  </r>
  <r>
    <s v="20141005A"/>
    <n v="20141005"/>
    <n v="20141005"/>
    <d v="2014-10-05T00:00:00"/>
    <s v="OL&amp;ORR"/>
    <s v="_"/>
    <s v="_"/>
    <s v="_"/>
    <s v="_"/>
    <s v="_"/>
    <s v="[NV]橿原大和三山ロゲイニング[alt se:42953][/alt]"/>
    <s v="奈良"/>
    <s v="29"/>
    <x v="31"/>
    <x v="1"/>
    <x v="42"/>
    <n v="1"/>
  </r>
  <r>
    <s v="20141207B"/>
    <n v="20141207"/>
    <n v="20141207"/>
    <d v="2014-12-07T00:00:00"/>
    <s v="OL&amp;ORR"/>
    <s v="_"/>
    <s v="_"/>
    <s v="_"/>
    <s v="_"/>
    <s v="_"/>
    <s v="第4回明日香村ロゲイニング"/>
    <s v="奈良"/>
    <s v="29"/>
    <x v="31"/>
    <x v="1"/>
    <x v="42"/>
    <n v="1"/>
  </r>
  <r>
    <s v="20141221C"/>
    <n v="20141221"/>
    <n v="20141221"/>
    <d v="2014-12-21T00:00:00"/>
    <s v="OL&amp;ORR"/>
    <s v="_"/>
    <s v="_"/>
    <s v="_"/>
    <s v="_"/>
    <s v="_"/>
    <s v="チャリロゲ生駒2014[alt se:49751][/alt]"/>
    <s v="奈良"/>
    <s v="29"/>
    <x v="31"/>
    <x v="1"/>
    <x v="42"/>
    <n v="1"/>
  </r>
  <r>
    <s v="20140914B"/>
    <n v="20140914"/>
    <n v="20140914"/>
    <d v="2014-09-14T00:00:00"/>
    <s v="OL&amp;ORR"/>
    <s v="_"/>
    <s v="_"/>
    <s v="_"/>
    <s v="_"/>
    <s v="_"/>
    <s v="フォトロゲイニング広島in尾道"/>
    <s v="広島"/>
    <s v="34"/>
    <x v="3"/>
    <x v="1"/>
    <x v="42"/>
    <n v="1"/>
  </r>
  <r>
    <s v="20140928F"/>
    <n v="20140928"/>
    <n v="20140928"/>
    <d v="2014-09-28T00:00:00"/>
    <s v="OL&amp;ORR"/>
    <s v="_"/>
    <s v="_"/>
    <s v="_"/>
    <s v="_"/>
    <s v="_"/>
    <s v="スマフォトロゲイニングin広島"/>
    <s v="広島"/>
    <s v="34"/>
    <x v="3"/>
    <x v="1"/>
    <x v="42"/>
    <n v="1"/>
  </r>
  <r>
    <s v="20141012B"/>
    <n v="20141012"/>
    <n v="20141012"/>
    <d v="2014-10-12T00:00:00"/>
    <s v="OL&amp;ORR"/>
    <s v="_"/>
    <s v="_"/>
    <s v="_"/>
    <s v="_"/>
    <s v="_"/>
    <s v="フォトロゲイニング広島in三原"/>
    <s v="広島"/>
    <s v="34"/>
    <x v="3"/>
    <x v="1"/>
    <x v="42"/>
    <n v="1"/>
  </r>
  <r>
    <s v="20141004C"/>
    <n v="20141004"/>
    <n v="20141004"/>
    <d v="2014-10-04T00:00:00"/>
    <s v="OL&amp;ORR"/>
    <s v="_"/>
    <s v="_"/>
    <s v="_"/>
    <s v="_"/>
    <s v="_"/>
    <s v="第3回フォトロゲイニングin美祢"/>
    <s v="山口"/>
    <s v="35"/>
    <x v="2"/>
    <x v="1"/>
    <x v="42"/>
    <n v="1"/>
  </r>
  <r>
    <s v="20140412B"/>
    <n v="20140412"/>
    <n v="20140412"/>
    <d v="2014-04-12T00:00:00"/>
    <s v="OL&amp;ORR"/>
    <s v="_"/>
    <s v="_"/>
    <s v="_"/>
    <s v="_"/>
    <s v="_"/>
    <s v="うどんロゲイニング"/>
    <s v="香川"/>
    <s v="37"/>
    <x v="40"/>
    <x v="1"/>
    <x v="42"/>
    <n v="1"/>
  </r>
  <r>
    <s v="20141207C"/>
    <n v="20141207"/>
    <n v="20141207"/>
    <d v="2014-12-07T00:00:00"/>
    <s v="OL&amp;ORR"/>
    <s v="_"/>
    <s v="_"/>
    <s v="_"/>
    <s v="_"/>
    <s v="_"/>
    <s v="坂の上の雲タウンボードロゲイニング大会"/>
    <s v="愛媛"/>
    <s v="38"/>
    <x v="39"/>
    <x v="1"/>
    <x v="42"/>
    <n v="1"/>
  </r>
  <r>
    <s v="20140119E"/>
    <n v="20140119"/>
    <n v="20140119"/>
    <d v="2014-01-19T00:00:00"/>
    <s v="OL&amp;ORR"/>
    <s v="_"/>
    <s v="_"/>
    <s v="_"/>
    <s v="_"/>
    <s v="_"/>
    <s v="第4回南国フォトロゲイニング"/>
    <s v="高知"/>
    <s v="39"/>
    <x v="45"/>
    <x v="1"/>
    <x v="42"/>
    <n v="1"/>
  </r>
  <r>
    <s v="20140215C"/>
    <n v="20140215"/>
    <n v="20140215"/>
    <d v="2014-02-15T00:00:00"/>
    <s v="OL&amp;ORR"/>
    <s v="_"/>
    <s v="_"/>
    <s v="_"/>
    <s v="_"/>
    <s v="_"/>
    <s v="第1回鹿児島歴史フォトロゲイニング"/>
    <s v="鹿児島"/>
    <s v="46"/>
    <x v="46"/>
    <x v="1"/>
    <x v="42"/>
    <n v="1"/>
  </r>
  <r>
    <s v="20150718D"/>
    <n v="20150718"/>
    <n v="20150718"/>
    <d v="2015-07-18T00:00:00"/>
    <s v="OL&amp;ORR"/>
    <s v="_"/>
    <s v="_"/>
    <s v="_"/>
    <s v="_"/>
    <s v="_"/>
    <s v="みてみて「ミタテ」ロゲイン＠さっぽろ"/>
    <s v="北海道"/>
    <s v="01"/>
    <x v="18"/>
    <x v="1"/>
    <x v="43"/>
    <n v="1"/>
  </r>
  <r>
    <s v="20150926A"/>
    <n v="20150926"/>
    <n v="20150926"/>
    <d v="2015-09-26T00:00:00"/>
    <s v="OL&amp;ORR"/>
    <s v="_"/>
    <s v="_"/>
    <s v="_"/>
    <s v="_"/>
    <s v="_"/>
    <s v="[NG]北海道ロゲイニングinルスツ[alt se:60774][/alt]"/>
    <s v="北海道"/>
    <s v="01"/>
    <x v="18"/>
    <x v="1"/>
    <x v="43"/>
    <n v="1"/>
  </r>
  <r>
    <s v="20151017C"/>
    <n v="20151017"/>
    <n v="20151017"/>
    <d v="2015-10-17T00:00:00"/>
    <s v="OL&amp;ORR"/>
    <s v="_"/>
    <s v="_"/>
    <s v="_"/>
    <s v="_"/>
    <s v="_"/>
    <s v="2015杜の都フォトロゲイニング"/>
    <s v="宮城"/>
    <s v="04"/>
    <x v="32"/>
    <x v="1"/>
    <x v="43"/>
    <n v="1"/>
  </r>
  <r>
    <s v="20150412A"/>
    <n v="20150412"/>
    <n v="20150412"/>
    <d v="2015-04-12T00:00:00"/>
    <s v="OL&amp;ORR"/>
    <s v="_"/>
    <s v="_"/>
    <s v="_"/>
    <s v="_"/>
    <s v="_"/>
    <s v="[NG]フォトロゲイニング中之条＋岩櫃城址[alt se:50694][/alt]"/>
    <s v="群馬"/>
    <s v="10"/>
    <x v="20"/>
    <x v="1"/>
    <x v="43"/>
    <n v="1"/>
  </r>
  <r>
    <s v="20150712C"/>
    <n v="20150712"/>
    <n v="20150712"/>
    <d v="2015-07-12T00:00:00"/>
    <s v="OL&amp;ORR"/>
    <s v="_"/>
    <s v="_"/>
    <s v="_"/>
    <s v="_"/>
    <s v="_"/>
    <s v="フォトロゲイニング中之条＋岩櫃城址リターンズ"/>
    <s v="群馬"/>
    <s v="10"/>
    <x v="20"/>
    <x v="1"/>
    <x v="43"/>
    <n v="1"/>
  </r>
  <r>
    <s v="20151018E"/>
    <n v="20151018"/>
    <n v="20151018"/>
    <d v="2015-10-18T00:00:00"/>
    <s v="OL&amp;ORR"/>
    <s v="_"/>
    <s v="_"/>
    <s v="_"/>
    <s v="_"/>
    <s v="_"/>
    <s v="第2回草津温泉フォトロゲイニング[alt se:60679][/alt]"/>
    <s v="群馬"/>
    <s v="10"/>
    <x v="20"/>
    <x v="1"/>
    <x v="43"/>
    <n v="1"/>
  </r>
  <r>
    <s v="20151114A"/>
    <n v="20151114"/>
    <n v="20151114"/>
    <s v="2015/11/14-15"/>
    <s v="OL&amp;ORR"/>
    <s v="_"/>
    <s v="_"/>
    <s v="_"/>
    <s v="_"/>
    <s v="_"/>
    <s v="OMM JAPAN 2015&lt;!--ロゲイン--&gt;"/>
    <s v="群馬"/>
    <s v="10"/>
    <x v="20"/>
    <x v="1"/>
    <x v="43"/>
    <n v="1"/>
  </r>
  <r>
    <s v="20150215B"/>
    <n v="20150215"/>
    <n v="20150215"/>
    <d v="2015-02-15T00:00:00"/>
    <s v="OL&amp;ORR"/>
    <s v="_"/>
    <s v="_"/>
    <s v="_"/>
    <s v="_"/>
    <s v="_"/>
    <s v="第66回上尾OLC大会フォトロゲイニング行田"/>
    <s v="埼玉"/>
    <s v="11"/>
    <x v="0"/>
    <x v="1"/>
    <x v="43"/>
    <n v="1"/>
  </r>
  <r>
    <s v="20150425B"/>
    <n v="20150425"/>
    <n v="20150425"/>
    <d v="2015-04-25T00:00:00"/>
    <s v="OL&amp;ORR"/>
    <s v="_"/>
    <s v="_"/>
    <s v="_"/>
    <s v="_"/>
    <s v="_"/>
    <s v="八国山ミニロゲイン"/>
    <s v="埼玉"/>
    <s v="11"/>
    <x v="0"/>
    <x v="1"/>
    <x v="43"/>
    <n v="1"/>
  </r>
  <r>
    <s v="20151004D"/>
    <n v="20151004"/>
    <n v="20151004"/>
    <d v="2015-10-04T00:00:00"/>
    <s v="OL&amp;ORR"/>
    <s v="_"/>
    <s v="_"/>
    <s v="_"/>
    <s v="_"/>
    <s v="_"/>
    <s v="高麗郷ロゲイニング&amp;ロングO大会"/>
    <s v="埼玉"/>
    <s v="11"/>
    <x v="0"/>
    <x v="1"/>
    <x v="43"/>
    <n v="1"/>
  </r>
  <r>
    <s v="20151103E"/>
    <n v="20151103"/>
    <n v="20151103"/>
    <d v="2015-11-03T00:00:00"/>
    <s v="OL&amp;ORR"/>
    <s v="_"/>
    <s v="_"/>
    <s v="_"/>
    <s v="_"/>
    <s v="_"/>
    <s v="フォトロゲイニング寄居2015[alt se:62096][/alt]"/>
    <s v="埼玉"/>
    <s v="11"/>
    <x v="0"/>
    <x v="1"/>
    <x v="43"/>
    <n v="1"/>
  </r>
  <r>
    <s v="20151114C"/>
    <n v="20151114"/>
    <n v="20151114"/>
    <d v="2015-11-14T00:00:00"/>
    <s v="OL&amp;ORR"/>
    <s v="_"/>
    <s v="_"/>
    <s v="_"/>
    <s v="_"/>
    <s v="_"/>
    <s v="見沼田んぼ(北)フォトロゲイン"/>
    <s v="埼玉"/>
    <s v="11"/>
    <x v="0"/>
    <x v="1"/>
    <x v="43"/>
    <n v="1"/>
  </r>
  <r>
    <s v="20151115H"/>
    <n v="20151115"/>
    <n v="20151115"/>
    <d v="2015-11-15T00:00:00"/>
    <s v="OL&amp;ORR"/>
    <s v="_"/>
    <s v="_"/>
    <s v="_"/>
    <s v="_"/>
    <s v="_"/>
    <s v="狭山湖ミニロゲイン"/>
    <s v="埼玉"/>
    <s v="11"/>
    <x v="0"/>
    <x v="1"/>
    <x v="43"/>
    <n v="1"/>
  </r>
  <r>
    <s v="20150112A"/>
    <n v="20150112"/>
    <n v="20150112"/>
    <d v="2015-01-12T00:00:00"/>
    <s v="OL&amp;ORR"/>
    <s v="_"/>
    <s v="_"/>
    <s v="_"/>
    <s v="_"/>
    <s v="_"/>
    <s v="第1回幕張・稲毛ロゲイニング"/>
    <s v="千葉"/>
    <s v="12"/>
    <x v="4"/>
    <x v="1"/>
    <x v="43"/>
    <n v="1"/>
  </r>
  <r>
    <s v="20150419C"/>
    <n v="20150419"/>
    <n v="20150419"/>
    <d v="2015-04-19T00:00:00"/>
    <s v="OL&amp;ORR"/>
    <s v="_"/>
    <s v="_"/>
    <s v="_"/>
    <s v="_"/>
    <s v="_"/>
    <s v="[NG]第2回いちはら里山ロゲイニング"/>
    <s v="千葉"/>
    <s v="12"/>
    <x v="4"/>
    <x v="1"/>
    <x v="43"/>
    <n v="1"/>
  </r>
  <r>
    <s v="20150117A"/>
    <n v="20150117"/>
    <n v="20150117"/>
    <d v="2015-01-17T00:00:00"/>
    <s v="OL&amp;ORR"/>
    <s v="_"/>
    <s v="_"/>
    <s v="_"/>
    <s v="_"/>
    <s v="_"/>
    <s v="第9回世田谷シティロゲイン「新春世田谷干支巡りロゲイン」"/>
    <s v="東京"/>
    <s v="13"/>
    <x v="5"/>
    <x v="1"/>
    <x v="43"/>
    <n v="1"/>
  </r>
  <r>
    <s v="20150301B"/>
    <n v="20150301"/>
    <n v="20150301"/>
    <d v="2015-03-01T00:00:00"/>
    <s v="OL&amp;ORR"/>
    <s v="_"/>
    <s v="_"/>
    <s v="_"/>
    <s v="_"/>
    <s v="_"/>
    <s v="第8回神田発フォトロゲ東京"/>
    <s v="東京"/>
    <s v="13"/>
    <x v="5"/>
    <x v="1"/>
    <x v="43"/>
    <n v="1"/>
  </r>
  <r>
    <s v="20150429A"/>
    <n v="20150429"/>
    <n v="20150429"/>
    <s v="2015/4/29-30"/>
    <s v="OL&amp;ORR"/>
    <s v="_"/>
    <s v="_"/>
    <s v="_"/>
    <s v="_"/>
    <s v="_"/>
    <s v="ロゲイン荏原今昔物語"/>
    <s v="東京"/>
    <s v="13"/>
    <x v="5"/>
    <x v="1"/>
    <x v="43"/>
    <n v="1"/>
  </r>
  <r>
    <s v="20150802C"/>
    <n v="20150802"/>
    <n v="20150802"/>
    <d v="2015-08-02T00:00:00"/>
    <s v="OL&amp;ORR"/>
    <s v="_"/>
    <s v="_"/>
    <s v="_"/>
    <s v="_"/>
    <s v="_"/>
    <s v="ロゲイン荏原今昔物語リバイバル"/>
    <s v="東京"/>
    <s v="13"/>
    <x v="5"/>
    <x v="1"/>
    <x v="43"/>
    <n v="1"/>
  </r>
  <r>
    <s v="20150919C"/>
    <n v="20150919"/>
    <n v="20150919"/>
    <d v="2015-09-19T00:00:00"/>
    <s v="OL&amp;ORR"/>
    <s v="_"/>
    <s v="_"/>
    <s v="_"/>
    <s v="_"/>
    <s v="_"/>
    <s v="地理ヲタク・シティロゲイン"/>
    <s v="東京"/>
    <s v="13"/>
    <x v="5"/>
    <x v="1"/>
    <x v="43"/>
    <n v="1"/>
  </r>
  <r>
    <s v="20151012B"/>
    <n v="20151012"/>
    <n v="20151012"/>
    <d v="2015-10-12T00:00:00"/>
    <s v="OL&amp;ORR"/>
    <s v="_"/>
    <s v="_"/>
    <s v="_"/>
    <s v="_"/>
    <s v="_"/>
    <s v="第1回足立ロゲイニング"/>
    <s v="東京"/>
    <s v="13"/>
    <x v="5"/>
    <x v="1"/>
    <x v="43"/>
    <n v="1"/>
  </r>
  <r>
    <s v="20151024A"/>
    <n v="20151024"/>
    <n v="20151024"/>
    <d v="2015-10-24T00:00:00"/>
    <s v="OL&amp;ORR"/>
    <s v="_"/>
    <s v="_"/>
    <s v="_"/>
    <s v="_"/>
    <s v="_"/>
    <s v="[NG]ジオパーク伊豆大島ロゲイニング[alt se:60147][/alt]"/>
    <s v="東京"/>
    <s v="13"/>
    <x v="5"/>
    <x v="1"/>
    <x v="43"/>
    <n v="1"/>
  </r>
  <r>
    <s v="20151129D"/>
    <n v="20151129"/>
    <n v="20151129"/>
    <d v="2015-11-29T00:00:00"/>
    <s v="OL&amp;ORR"/>
    <s v="_"/>
    <s v="_"/>
    <s v="_"/>
    <s v="_"/>
    <s v="_"/>
    <s v="吉祥寺フォトロゲイニング2015"/>
    <s v="東京"/>
    <s v="13"/>
    <x v="5"/>
    <x v="1"/>
    <x v="43"/>
    <n v="1"/>
  </r>
  <r>
    <s v="20151212A"/>
    <n v="20151212"/>
    <n v="20151212"/>
    <d v="2015-12-12T00:00:00"/>
    <s v="OL&amp;ORR"/>
    <s v="_"/>
    <s v="_"/>
    <s v="_"/>
    <s v="_"/>
    <s v="_"/>
    <s v="[NG]ロゲイニング大御所シリーズ東京大会[alt se:62459][/alt]"/>
    <s v="東京"/>
    <s v="13"/>
    <x v="5"/>
    <x v="1"/>
    <x v="43"/>
    <n v="1"/>
  </r>
  <r>
    <s v="20150506A"/>
    <n v="20150506"/>
    <n v="20150506"/>
    <d v="2015-05-06T00:00:00"/>
    <s v="OL&amp;ORR"/>
    <s v="_"/>
    <s v="_"/>
    <s v="_"/>
    <s v="_"/>
    <s v="_"/>
    <s v="横浜観光フォトロゲイニング[alt se:58536][/alt]"/>
    <s v="神奈川"/>
    <s v="14"/>
    <x v="1"/>
    <x v="1"/>
    <x v="43"/>
    <n v="1"/>
  </r>
  <r>
    <s v="20150517D"/>
    <n v="20150517"/>
    <n v="20150517"/>
    <d v="2015-05-17T00:00:00"/>
    <s v="OL&amp;ORR"/>
    <s v="_"/>
    <s v="_"/>
    <s v="_"/>
    <s v="_"/>
    <s v="_"/>
    <s v="第1回三浦海岸フォトロゲイニング[alt se:59439][/alt]"/>
    <s v="神奈川"/>
    <s v="14"/>
    <x v="1"/>
    <x v="1"/>
    <x v="43"/>
    <n v="1"/>
  </r>
  <r>
    <s v="20151108D"/>
    <n v="20151108"/>
    <n v="20151108"/>
    <d v="2015-11-08T00:00:00"/>
    <s v="OL&amp;ORR"/>
    <s v="_"/>
    <s v="_"/>
    <s v="_"/>
    <s v="_"/>
    <s v="_"/>
    <s v="第2回川崎シティロゲイン～下町・工場地帯編～"/>
    <s v="神奈川"/>
    <s v="14"/>
    <x v="1"/>
    <x v="1"/>
    <x v="43"/>
    <n v="1"/>
  </r>
  <r>
    <s v="20151129G"/>
    <n v="20151129"/>
    <n v="20151129"/>
    <d v="2015-11-29T00:00:00"/>
    <s v="OL&amp;ORR"/>
    <s v="_"/>
    <s v="_"/>
    <s v="_"/>
    <s v="_"/>
    <s v="_"/>
    <s v="玉川フォトロゲイニング＜市内在住など＞"/>
    <s v="神奈川"/>
    <s v="14"/>
    <x v="1"/>
    <x v="1"/>
    <x v="43"/>
    <n v="1"/>
  </r>
  <r>
    <s v="20151220A"/>
    <n v="20151220"/>
    <n v="20151220"/>
    <d v="2015-12-20T00:00:00"/>
    <s v="OL&amp;ORR"/>
    <s v="_"/>
    <s v="_"/>
    <s v="_"/>
    <s v="_"/>
    <s v="_"/>
    <s v="第2回フォトロゲイニング湘南平塚"/>
    <s v="神奈川"/>
    <s v="14"/>
    <x v="1"/>
    <x v="1"/>
    <x v="43"/>
    <n v="1"/>
  </r>
  <r>
    <s v="20151220C"/>
    <n v="20151220"/>
    <n v="20151220"/>
    <d v="2015-12-20T00:00:00"/>
    <s v="OL&amp;ORR"/>
    <s v="_"/>
    <s v="_"/>
    <s v="_"/>
    <s v="_"/>
    <s v="_"/>
    <s v="第5回鎌倉観光フォトロゲイニング[alt se:62684][/alt]"/>
    <s v="神奈川"/>
    <s v="14"/>
    <x v="1"/>
    <x v="1"/>
    <x v="43"/>
    <n v="1"/>
  </r>
  <r>
    <s v="20150506B"/>
    <n v="20150506"/>
    <n v="20150506"/>
    <d v="2015-05-06T00:00:00"/>
    <s v="OL&amp;ORR"/>
    <s v="_"/>
    <s v="_"/>
    <s v="_"/>
    <s v="_"/>
    <s v="_"/>
    <s v="ロゲイニングSANJO CUP第１戦"/>
    <s v="新潟"/>
    <s v="15"/>
    <x v="26"/>
    <x v="1"/>
    <x v="43"/>
    <n v="1"/>
  </r>
  <r>
    <s v="20150726A"/>
    <n v="20150726"/>
    <n v="20150726"/>
    <d v="2015-07-26T00:00:00"/>
    <s v="OL&amp;ORR"/>
    <s v="_"/>
    <s v="_"/>
    <s v="_"/>
    <s v="_"/>
    <s v="_"/>
    <s v="ロゲイニングSANJO CUP第2戦"/>
    <s v="新潟"/>
    <s v="15"/>
    <x v="26"/>
    <x v="1"/>
    <x v="43"/>
    <n v="1"/>
  </r>
  <r>
    <s v="20150912B"/>
    <n v="20150912"/>
    <n v="20150912"/>
    <d v="2015-09-12T00:00:00"/>
    <s v="OL&amp;ORR"/>
    <s v="_"/>
    <s v="_"/>
    <s v="_"/>
    <s v="_"/>
    <s v="_"/>
    <s v="ロゲイニングSANJO CUP第3戦"/>
    <s v="新潟"/>
    <s v="15"/>
    <x v="26"/>
    <x v="1"/>
    <x v="43"/>
    <n v="1"/>
  </r>
  <r>
    <s v="20151103A"/>
    <n v="20151103"/>
    <n v="20151103"/>
    <d v="2015-11-03T00:00:00"/>
    <s v="OL&amp;ORR"/>
    <s v="_"/>
    <s v="_"/>
    <s v="_"/>
    <s v="_"/>
    <s v="_"/>
    <s v="ロゲイニングSANJO CUP第4戦"/>
    <s v="新潟"/>
    <s v="15"/>
    <x v="26"/>
    <x v="1"/>
    <x v="43"/>
    <n v="1"/>
  </r>
  <r>
    <s v="20151010D"/>
    <n v="20151010"/>
    <n v="20151010"/>
    <d v="2015-10-10T00:00:00"/>
    <s v="OL&amp;ORR"/>
    <s v="_"/>
    <s v="_"/>
    <s v="_"/>
    <s v="_"/>
    <s v="_"/>
    <s v="第1回フォトロゲイニング上市まちのわ2015[alt se:61792][/alt]"/>
    <s v="富山"/>
    <s v="16"/>
    <x v="37"/>
    <x v="1"/>
    <x v="43"/>
    <n v="1"/>
  </r>
  <r>
    <s v="20150531A"/>
    <n v="20150531"/>
    <n v="20150531"/>
    <d v="2015-05-31T00:00:00"/>
    <s v="OL&amp;ORR"/>
    <s v="_"/>
    <s v="_"/>
    <s v="_"/>
    <s v="_"/>
    <s v="_"/>
    <s v="フォトロゲイニングNIPPON富士吉田[alt se:58981][/alt]"/>
    <s v="山梨"/>
    <s v="19"/>
    <x v="16"/>
    <x v="1"/>
    <x v="43"/>
    <n v="1"/>
  </r>
  <r>
    <s v="20150607B"/>
    <n v="20150607"/>
    <n v="20150607"/>
    <d v="2015-06-07T00:00:00"/>
    <s v="OL&amp;ORR"/>
    <s v="_"/>
    <s v="_"/>
    <s v="_"/>
    <s v="_"/>
    <s v="_"/>
    <s v="[NG]第2回フォトロゲ南アルプス市"/>
    <s v="山梨"/>
    <s v="19"/>
    <x v="16"/>
    <x v="1"/>
    <x v="43"/>
    <n v="1"/>
  </r>
  <r>
    <s v="20151017A"/>
    <n v="20151017"/>
    <n v="20151017"/>
    <d v="2015-10-17T00:00:00"/>
    <s v="OL&amp;ORR"/>
    <s v="_"/>
    <s v="_"/>
    <s v="_"/>
    <s v="_"/>
    <s v="_"/>
    <s v="フォトロゲイニング甲州2015[alt se:61450][/alt]"/>
    <s v="山梨"/>
    <s v="19"/>
    <x v="16"/>
    <x v="1"/>
    <x v="43"/>
    <n v="1"/>
  </r>
  <r>
    <s v="20150328A"/>
    <n v="20150328"/>
    <n v="20150328"/>
    <d v="2015-03-28T00:00:00"/>
    <s v="OL&amp;ORR"/>
    <s v="_"/>
    <s v="_&amp;c"/>
    <s v="_"/>
    <s v="_"/>
    <s v="_"/>
    <s v="[NG]松本ロゲイニング2015 Spring Stage[alt se:50211][/alt]"/>
    <s v="長野"/>
    <s v="20"/>
    <x v="19"/>
    <x v="1"/>
    <x v="43"/>
    <n v="1"/>
  </r>
  <r>
    <s v="20150504A"/>
    <n v="20150504"/>
    <n v="20150504"/>
    <d v="2015-05-04T00:00:00"/>
    <s v="OL&amp;ORR"/>
    <s v="_"/>
    <s v="_"/>
    <s v="_"/>
    <s v="_"/>
    <s v="_"/>
    <s v="[NG]信州上田ロゲイニング[alt se:60032][/alt]"/>
    <s v="長野"/>
    <s v="20"/>
    <x v="19"/>
    <x v="1"/>
    <x v="43"/>
    <n v="1"/>
  </r>
  <r>
    <s v="20150505A"/>
    <n v="20150505"/>
    <n v="20150505"/>
    <d v="2015-05-05T00:00:00"/>
    <s v="OL&amp;ORR"/>
    <s v="_"/>
    <s v="_"/>
    <s v="_"/>
    <s v="_"/>
    <s v="_"/>
    <s v="[NG]菅平ロゲイニング[alt se:60029][/alt]"/>
    <s v="長野"/>
    <s v="20"/>
    <x v="19"/>
    <x v="1"/>
    <x v="43"/>
    <n v="1"/>
  </r>
  <r>
    <s v="20150530A"/>
    <n v="20150530"/>
    <n v="20150530"/>
    <d v="2015-05-30T00:00:00"/>
    <s v="OL&amp;ORR"/>
    <s v="_"/>
    <s v="_"/>
    <s v="_"/>
    <s v="_"/>
    <s v="_"/>
    <s v="[NG]安曇野ロゲイニング[alt se:58813][/alt]"/>
    <s v="長野"/>
    <s v="20"/>
    <x v="19"/>
    <x v="1"/>
    <x v="43"/>
    <n v="1"/>
  </r>
  <r>
    <s v="20150705C"/>
    <n v="20150705"/>
    <n v="20150705"/>
    <d v="2015-07-05T00:00:00"/>
    <s v="OL&amp;ORR"/>
    <s v="_"/>
    <s v="_"/>
    <s v="_"/>
    <s v="_"/>
    <s v="_"/>
    <s v="[NG]霧ヶ峰ロゲイニング2015[alt se:61149][/alt]"/>
    <s v="長野"/>
    <s v="20"/>
    <x v="19"/>
    <x v="1"/>
    <x v="43"/>
    <n v="1"/>
  </r>
  <r>
    <s v="20150809B"/>
    <n v="20150809"/>
    <n v="20150809"/>
    <d v="2015-08-09T00:00:00"/>
    <s v="OL&amp;ORR"/>
    <s v="_"/>
    <s v="_"/>
    <s v="_"/>
    <s v="_"/>
    <s v="_"/>
    <s v="岩岳ロゲイニング2015"/>
    <s v="長野"/>
    <s v="20"/>
    <x v="19"/>
    <x v="1"/>
    <x v="43"/>
    <n v="1"/>
  </r>
  <r>
    <s v="20150913A"/>
    <n v="20150913"/>
    <n v="20150913"/>
    <d v="2015-09-13T00:00:00"/>
    <s v="OL&amp;ORR"/>
    <s v="_"/>
    <s v="_"/>
    <s v="_"/>
    <s v="_"/>
    <s v="_"/>
    <s v="[NG]美ヶ原高原ロゲイニング[alt se:60316][/alt]"/>
    <s v="長野"/>
    <s v="20"/>
    <x v="19"/>
    <x v="1"/>
    <x v="43"/>
    <n v="1"/>
  </r>
  <r>
    <s v="20150920A"/>
    <n v="20150920"/>
    <n v="20150920"/>
    <d v="2015-09-20T00:00:00"/>
    <s v="OL&amp;ORR"/>
    <s v="_"/>
    <s v="_"/>
    <s v="_"/>
    <s v="_"/>
    <s v="_"/>
    <s v="[NG]長野ロゲイニング[alt se:61267][/alt]"/>
    <s v="長野"/>
    <s v="20"/>
    <x v="19"/>
    <x v="1"/>
    <x v="43"/>
    <n v="1"/>
  </r>
  <r>
    <s v="20151011A"/>
    <n v="20151011"/>
    <n v="20151011"/>
    <d v="2015-10-11T00:00:00"/>
    <s v="OL&amp;ORR"/>
    <s v="_"/>
    <s v="_"/>
    <s v="_"/>
    <s v="_"/>
    <s v="_"/>
    <s v="[NG]八ヶ岳富士見高原ロゲイニング＆ウルトラロングO"/>
    <s v="長野"/>
    <s v="20"/>
    <x v="19"/>
    <x v="1"/>
    <x v="43"/>
    <n v="1"/>
  </r>
  <r>
    <s v="20151031B"/>
    <n v="20151031"/>
    <n v="20151031"/>
    <s v="2015/10/31-11/1"/>
    <s v="OL&amp;ORR"/>
    <s v="_"/>
    <s v="_"/>
    <s v="_"/>
    <s v="_"/>
    <s v="_"/>
    <s v="ロゲイニングチャレンジ菅平高原2015"/>
    <s v="長野"/>
    <s v="20"/>
    <x v="19"/>
    <x v="1"/>
    <x v="43"/>
    <n v="1"/>
  </r>
  <r>
    <s v="20151128A"/>
    <n v="20151128"/>
    <n v="20151128"/>
    <d v="2015-11-28T00:00:00"/>
    <s v="OL&amp;ORR"/>
    <s v="_"/>
    <s v="_"/>
    <s v="_"/>
    <s v="_"/>
    <s v="_"/>
    <s v="アルプスあずみのロゲイニング[alt se:61620][/alt]"/>
    <s v="長野"/>
    <s v="20"/>
    <x v="19"/>
    <x v="1"/>
    <x v="43"/>
    <n v="1"/>
  </r>
  <r>
    <s v="20151004B"/>
    <n v="20151004"/>
    <n v="20151004"/>
    <d v="2015-10-04T00:00:00"/>
    <s v="OL&amp;ORR"/>
    <s v="_"/>
    <s v="_"/>
    <s v="_"/>
    <s v="_"/>
    <s v="_"/>
    <s v="フォトロゲイニングNIPPON土岐[alt se:61827][/alt]"/>
    <s v="岐阜"/>
    <s v="21"/>
    <x v="14"/>
    <x v="1"/>
    <x v="43"/>
    <n v="1"/>
  </r>
  <r>
    <s v="20150201A"/>
    <n v="20150201"/>
    <n v="20150201"/>
    <d v="2015-02-01T00:00:00"/>
    <s v="OL&amp;ORR"/>
    <s v="_"/>
    <s v="_"/>
    <s v="_"/>
    <s v="_"/>
    <s v="_"/>
    <s v="[NV]有度山ロゲイニング"/>
    <s v="静岡"/>
    <s v="22"/>
    <x v="21"/>
    <x v="1"/>
    <x v="43"/>
    <n v="1"/>
  </r>
  <r>
    <s v="20150215A"/>
    <n v="20150215"/>
    <n v="20150215"/>
    <d v="2015-02-15T00:00:00"/>
    <s v="OL&amp;ORR"/>
    <s v="_"/>
    <s v="_"/>
    <s v="_"/>
    <s v="_"/>
    <s v="_"/>
    <s v="フォトロゲイニングNIPPON浜松[alt se:50382][/alt]"/>
    <s v="静岡"/>
    <s v="22"/>
    <x v="21"/>
    <x v="1"/>
    <x v="43"/>
    <n v="1"/>
  </r>
  <r>
    <s v="20150524G"/>
    <n v="20150524"/>
    <n v="20150524"/>
    <d v="2015-05-24T00:00:00"/>
    <s v="OL&amp;ORR"/>
    <s v="_"/>
    <s v="_"/>
    <s v="_"/>
    <s v="_"/>
    <s v="_"/>
    <s v="第5回沼津ロゲイニング[alt se:60214][/alt]"/>
    <s v="静岡"/>
    <s v="22"/>
    <x v="21"/>
    <x v="1"/>
    <x v="43"/>
    <n v="1"/>
  </r>
  <r>
    <s v="20150906A"/>
    <n v="20150906"/>
    <n v="20150906"/>
    <d v="2015-09-06T00:00:00"/>
    <s v="OL&amp;ORR"/>
    <s v="_"/>
    <s v="_"/>
    <s v="_"/>
    <s v="_"/>
    <s v="_"/>
    <s v="あさぎりミニロゲイニング"/>
    <s v="静岡"/>
    <s v="22"/>
    <x v="21"/>
    <x v="1"/>
    <x v="43"/>
    <n v="1"/>
  </r>
  <r>
    <s v="20151011E"/>
    <n v="20151011"/>
    <n v="20151011"/>
    <d v="2015-10-11T00:00:00"/>
    <s v="OL&amp;ORR"/>
    <s v="_"/>
    <s v="_"/>
    <s v="_"/>
    <s v="_"/>
    <s v="_"/>
    <s v="フォトロゲ体験inSLフェスタ"/>
    <s v="静岡"/>
    <s v="22"/>
    <x v="21"/>
    <x v="1"/>
    <x v="43"/>
    <n v="1"/>
  </r>
  <r>
    <s v="20151115E"/>
    <n v="20151115"/>
    <n v="20151115"/>
    <d v="2015-11-15T00:00:00"/>
    <s v="OL&amp;ORR"/>
    <s v="_"/>
    <s v="_"/>
    <s v="_"/>
    <s v="_"/>
    <s v="_"/>
    <s v="フォトロゲイニングNIPPON島田[alt se:61836][/alt]"/>
    <s v="静岡"/>
    <s v="22"/>
    <x v="21"/>
    <x v="1"/>
    <x v="43"/>
    <n v="1"/>
  </r>
  <r>
    <s v="20151122B"/>
    <n v="20151122"/>
    <n v="20151122"/>
    <d v="2015-11-22T00:00:00"/>
    <s v="OL&amp;ORR"/>
    <s v="_"/>
    <s v="_"/>
    <s v="_"/>
    <s v="_"/>
    <s v="_"/>
    <s v="[NG]朝霧ロゲイニング"/>
    <s v="静岡"/>
    <s v="22"/>
    <x v="21"/>
    <x v="1"/>
    <x v="43"/>
    <n v="1"/>
  </r>
  <r>
    <s v="20151129B"/>
    <n v="20151129"/>
    <n v="20151129"/>
    <d v="2015-11-29T00:00:00"/>
    <s v="OL&amp;ORR"/>
    <s v="_"/>
    <s v="_"/>
    <s v="_"/>
    <s v="_"/>
    <s v="_"/>
    <s v="[NG]ロゲイニング大御所シリーズ浜松大会[alt se:61678][/alt]"/>
    <s v="静岡"/>
    <s v="22"/>
    <x v="21"/>
    <x v="1"/>
    <x v="43"/>
    <n v="1"/>
  </r>
  <r>
    <s v="20150503A"/>
    <n v="20150503"/>
    <n v="20150503"/>
    <d v="2015-05-03T00:00:00"/>
    <s v="OL&amp;ORR"/>
    <s v="_"/>
    <s v="_"/>
    <s v="_"/>
    <s v="_"/>
    <s v="_"/>
    <s v="[NG]ロゲイン大御所シリーズ岡崎大会"/>
    <s v="愛知"/>
    <s v="23"/>
    <x v="8"/>
    <x v="1"/>
    <x v="43"/>
    <n v="1"/>
  </r>
  <r>
    <s v="20150607E"/>
    <n v="20150607"/>
    <n v="20150607"/>
    <d v="2015-06-07T00:00:00"/>
    <s v="OL&amp;ORR"/>
    <s v="_"/>
    <s v="_"/>
    <s v="_"/>
    <s v="_"/>
    <s v="_"/>
    <s v="第3回四日市ファミリーロゲイニング大会"/>
    <s v="三重"/>
    <s v="24"/>
    <x v="28"/>
    <x v="1"/>
    <x v="43"/>
    <n v="1"/>
  </r>
  <r>
    <s v="20151206C"/>
    <n v="20151206"/>
    <n v="20151206"/>
    <d v="2015-12-06T00:00:00"/>
    <s v="OL&amp;ORR"/>
    <s v="_"/>
    <s v="_"/>
    <s v="_"/>
    <s v="_"/>
    <s v="_"/>
    <s v="伊賀フォトロゲイニング2015[alt se:62641][/alt]"/>
    <s v="三重"/>
    <s v="24"/>
    <x v="28"/>
    <x v="1"/>
    <x v="43"/>
    <n v="1"/>
  </r>
  <r>
    <s v="20151017B"/>
    <n v="20151017"/>
    <n v="20151017"/>
    <d v="2015-10-17T00:00:00"/>
    <s v="OL&amp;ORR"/>
    <s v="_"/>
    <s v="_"/>
    <s v="_"/>
    <s v="_"/>
    <s v="_"/>
    <s v="京都フォトロゲイニング大会"/>
    <s v="京都"/>
    <s v="26"/>
    <x v="22"/>
    <x v="1"/>
    <x v="43"/>
    <n v="1"/>
  </r>
  <r>
    <s v="20151220B"/>
    <n v="20151220"/>
    <n v="20151220"/>
    <d v="2015-12-20T00:00:00"/>
    <s v="OL&amp;ORR"/>
    <s v="_"/>
    <s v="_"/>
    <s v="_"/>
    <s v="_"/>
    <s v="_"/>
    <s v="希望ヶ丘竜王山ロゲイニング[alt se:62777][/alt]"/>
    <s v="京都"/>
    <s v="26"/>
    <x v="22"/>
    <x v="1"/>
    <x v="43"/>
    <n v="1"/>
  </r>
  <r>
    <s v="20150222D"/>
    <n v="20150222"/>
    <n v="20150222"/>
    <d v="2015-02-22T00:00:00"/>
    <s v="OL&amp;ORR"/>
    <s v="_"/>
    <s v="_"/>
    <s v="_"/>
    <s v="_"/>
    <s v="_"/>
    <s v="第3回大阪九条ロゲイニングマラソン大会[alt se:50302][/alt]"/>
    <s v="大阪"/>
    <s v="27"/>
    <x v="23"/>
    <x v="1"/>
    <x v="43"/>
    <n v="1"/>
  </r>
  <r>
    <s v="20150418A"/>
    <n v="20150418"/>
    <n v="20150418"/>
    <d v="2015-04-18T00:00:00"/>
    <s v="OL&amp;ORR"/>
    <s v="_"/>
    <s v="_"/>
    <s v="_"/>
    <s v="_"/>
    <s v="_"/>
    <s v="第2回大阪食い倒れロゲイニング"/>
    <s v="大阪"/>
    <s v="27"/>
    <x v="23"/>
    <x v="1"/>
    <x v="43"/>
    <n v="1"/>
  </r>
  <r>
    <s v="20150419A"/>
    <n v="20150419"/>
    <n v="20150419"/>
    <d v="2015-04-19T00:00:00"/>
    <s v="OL&amp;ORR"/>
    <s v="_"/>
    <s v="_"/>
    <s v="_"/>
    <s v="_"/>
    <s v="_"/>
    <s v="[NG]北摂フォトロゲイニング2015"/>
    <s v="大阪"/>
    <s v="27"/>
    <x v="23"/>
    <x v="1"/>
    <x v="43"/>
    <n v="1"/>
  </r>
  <r>
    <s v="20150502A"/>
    <n v="20150502"/>
    <n v="20150502"/>
    <d v="2015-05-02T00:00:00"/>
    <s v="OL&amp;ORR"/>
    <s v="_"/>
    <s v="_"/>
    <s v="_"/>
    <s v="_"/>
    <s v="_"/>
    <s v="箕面まちかどロゲイニング[alt se:59633][/alt]"/>
    <s v="大阪"/>
    <s v="27"/>
    <x v="23"/>
    <x v="1"/>
    <x v="43"/>
    <n v="1"/>
  </r>
  <r>
    <s v="20150926C"/>
    <n v="20150926"/>
    <n v="20150926"/>
    <d v="2015-09-26T00:00:00"/>
    <s v="OL&amp;ORR"/>
    <s v="_"/>
    <s v="_"/>
    <s v="_"/>
    <s v="_"/>
    <s v="_"/>
    <s v="第2回のせでん里山フォトロゲイニング"/>
    <s v="大阪"/>
    <s v="27"/>
    <x v="23"/>
    <x v="1"/>
    <x v="43"/>
    <n v="1"/>
  </r>
  <r>
    <s v="20151206B"/>
    <n v="20151206"/>
    <n v="20151206"/>
    <d v="2015-12-06T00:00:00"/>
    <s v="OL&amp;ORR"/>
    <s v="_"/>
    <s v="_"/>
    <s v="_"/>
    <s v="_"/>
    <s v="_"/>
    <s v="第1回奥河内ロゲイニング大会"/>
    <s v="大阪"/>
    <s v="27"/>
    <x v="23"/>
    <x v="1"/>
    <x v="43"/>
    <n v="1"/>
  </r>
  <r>
    <s v="20151101C"/>
    <n v="20151101"/>
    <n v="20151101"/>
    <d v="2015-11-01T00:00:00"/>
    <s v="OL&amp;ORR"/>
    <s v="_"/>
    <s v="_"/>
    <s v="_"/>
    <s v="_"/>
    <s v="_"/>
    <s v="六甲山ロゲイニング"/>
    <s v="兵庫"/>
    <s v="28"/>
    <x v="34"/>
    <x v="1"/>
    <x v="43"/>
    <n v="1"/>
  </r>
  <r>
    <s v="20150524A"/>
    <n v="20150524"/>
    <n v="20150524"/>
    <d v="2015-05-24T00:00:00"/>
    <s v="OL&amp;ORR"/>
    <s v="_"/>
    <s v="_"/>
    <s v="_"/>
    <s v="_"/>
    <s v="_"/>
    <s v="[NG]フォトロゲイニング生駒[alt se:58489][/alt]"/>
    <s v="奈良"/>
    <s v="29"/>
    <x v="31"/>
    <x v="1"/>
    <x v="43"/>
    <n v="1"/>
  </r>
  <r>
    <s v="20151004A"/>
    <n v="20151004"/>
    <n v="20151004"/>
    <d v="2015-10-04T00:00:00"/>
    <s v="OL&amp;ORR"/>
    <s v="_"/>
    <s v="_"/>
    <s v="_"/>
    <s v="_"/>
    <s v="_"/>
    <s v="[NG]ロゲイニング大和三山・橿原[alt se:61334][/alt]"/>
    <s v="奈良"/>
    <s v="29"/>
    <x v="31"/>
    <x v="1"/>
    <x v="43"/>
    <n v="1"/>
  </r>
  <r>
    <s v="20151122D"/>
    <n v="20151122"/>
    <n v="20151122"/>
    <d v="2015-11-22T00:00:00"/>
    <s v="OL&amp;ORR"/>
    <s v="_"/>
    <s v="_"/>
    <s v="_"/>
    <s v="_"/>
    <s v="_"/>
    <s v="フォトロゲイニングinごぼう"/>
    <s v="和歌山"/>
    <s v="30"/>
    <x v="24"/>
    <x v="1"/>
    <x v="43"/>
    <n v="1"/>
  </r>
  <r>
    <s v="20151213D"/>
    <n v="20151213"/>
    <n v="20151213"/>
    <d v="2015-12-13T00:00:00"/>
    <s v="OL&amp;ORR"/>
    <s v="_"/>
    <s v="_"/>
    <s v="_"/>
    <s v="_"/>
    <s v="_"/>
    <s v="さくらおろち湖ロゲイニング大会"/>
    <s v="島根"/>
    <s v="32"/>
    <x v="6"/>
    <x v="1"/>
    <x v="43"/>
    <n v="1"/>
  </r>
  <r>
    <s v="20150927E"/>
    <n v="20150927"/>
    <n v="20150927"/>
    <d v="2015-09-27T00:00:00"/>
    <s v="OL&amp;ORR"/>
    <s v="_"/>
    <s v="_"/>
    <s v="_"/>
    <s v="_"/>
    <s v="_"/>
    <s v="スマフォトロゲイニングin広島2015"/>
    <s v="広島"/>
    <s v="34"/>
    <x v="3"/>
    <x v="1"/>
    <x v="43"/>
    <n v="1"/>
  </r>
  <r>
    <s v="20151004F"/>
    <n v="20151004"/>
    <n v="20151004"/>
    <d v="2015-10-04T00:00:00"/>
    <s v="OL&amp;ORR"/>
    <s v="_"/>
    <s v="_"/>
    <s v="_"/>
    <s v="_"/>
    <s v="_"/>
    <s v="やまそらフォトロゲイニングin原田2015"/>
    <s v="広島"/>
    <s v="34"/>
    <x v="3"/>
    <x v="1"/>
    <x v="43"/>
    <n v="1"/>
  </r>
  <r>
    <s v="20151122F"/>
    <n v="20151122"/>
    <n v="20151122"/>
    <d v="2015-11-22T00:00:00"/>
    <s v="OL&amp;ORR"/>
    <s v="_"/>
    <s v="_"/>
    <s v="_"/>
    <s v="_"/>
    <s v="_"/>
    <s v="フォトロゲイニング三原"/>
    <s v="広島"/>
    <s v="34"/>
    <x v="3"/>
    <x v="1"/>
    <x v="43"/>
    <n v="1"/>
  </r>
  <r>
    <s v="20150322E"/>
    <n v="20150322"/>
    <n v="20150322"/>
    <d v="2015-03-22T00:00:00"/>
    <s v="OL&amp;ORR"/>
    <s v="_"/>
    <s v="_"/>
    <s v="_"/>
    <s v="_"/>
    <s v="_"/>
    <s v="フォトロゲイ二ングin山口南部"/>
    <s v="山口"/>
    <s v="35"/>
    <x v="2"/>
    <x v="1"/>
    <x v="43"/>
    <n v="1"/>
  </r>
  <r>
    <s v="20150517A"/>
    <n v="20150517"/>
    <n v="20150517"/>
    <d v="2015-05-17T00:00:00"/>
    <s v="OL&amp;ORR"/>
    <s v="_"/>
    <s v="_"/>
    <s v="_"/>
    <s v="_"/>
    <s v="_"/>
    <s v="[NG]2015秋吉台ロゲイニング"/>
    <s v="山口"/>
    <s v="35"/>
    <x v="2"/>
    <x v="1"/>
    <x v="43"/>
    <n v="1"/>
  </r>
  <r>
    <s v="20151107B"/>
    <n v="20151107"/>
    <n v="20151108"/>
    <s v="2015/11/7-8"/>
    <s v="OL&amp;ORR"/>
    <s v="_"/>
    <s v="_"/>
    <s v="_"/>
    <s v="_"/>
    <s v="_"/>
    <s v="2daysフォトロゲイニングin宇部"/>
    <s v="山口"/>
    <s v="35"/>
    <x v="2"/>
    <x v="1"/>
    <x v="43"/>
    <n v="2"/>
  </r>
  <r>
    <s v="20150208A"/>
    <n v="20150208"/>
    <n v="20150208"/>
    <d v="2015-02-08T00:00:00"/>
    <s v="OL&amp;ORR"/>
    <s v="_"/>
    <s v="_"/>
    <s v="_"/>
    <s v="_"/>
    <s v="_"/>
    <s v="第5回南国フォトロゲイニング"/>
    <s v="高知"/>
    <s v="39"/>
    <x v="45"/>
    <x v="1"/>
    <x v="43"/>
    <n v="1"/>
  </r>
  <r>
    <s v="20151010B"/>
    <n v="20151010"/>
    <n v="20151010"/>
    <s v="2015/10/10-12"/>
    <s v="OL&amp;ORR"/>
    <s v="_&amp;T"/>
    <s v="_"/>
    <s v="_&amp;s"/>
    <s v="_"/>
    <s v="_"/>
    <s v="O-festival宮崎プレ大会&lt;!--ロゲインあり--&gt;"/>
    <s v="宮崎"/>
    <s v="45"/>
    <x v="44"/>
    <x v="1"/>
    <x v="43"/>
    <n v="1"/>
  </r>
  <r>
    <s v="20150308A"/>
    <n v="20150308"/>
    <n v="20150308"/>
    <d v="2015-03-08T00:00:00"/>
    <s v="OL&amp;ORR"/>
    <s v="_"/>
    <s v="_"/>
    <s v="_"/>
    <s v="_"/>
    <s v="_"/>
    <s v="第4回桜島溶岩レク・ロゲイニング"/>
    <s v="鹿児島"/>
    <s v="46"/>
    <x v="46"/>
    <x v="1"/>
    <x v="43"/>
    <n v="1"/>
  </r>
  <r>
    <s v="20150425A"/>
    <n v="20150425"/>
    <n v="20150425"/>
    <d v="2015-04-25T00:00:00"/>
    <s v="OL&amp;ORR"/>
    <s v="_"/>
    <s v="_"/>
    <s v="_"/>
    <s v="_"/>
    <s v="_"/>
    <s v="ハッピーなごまちロゲイニング"/>
    <s v="沖縄"/>
    <s v="47"/>
    <x v="43"/>
    <x v="1"/>
    <x v="43"/>
    <n v="1"/>
  </r>
  <r>
    <s v="20160116A"/>
    <n v="20160116"/>
    <n v="20160116"/>
    <d v="2016-01-16T00:00:00"/>
    <s v="OL&amp;ORR"/>
    <s v="_"/>
    <s v="_"/>
    <s v="_"/>
    <s v="_"/>
    <s v="_"/>
    <s v="[NG]ロゲイニング大御所シリ－ズ日光大会"/>
    <s v="栃木"/>
    <s v="09"/>
    <x v="7"/>
    <x v="1"/>
    <x v="44"/>
    <n v="1"/>
  </r>
  <r>
    <s v="20160424B"/>
    <n v="20160424"/>
    <n v="20160424"/>
    <d v="2016-04-24T00:00:00"/>
    <s v="OL&amp;ORR"/>
    <s v="_"/>
    <s v="_"/>
    <s v="_"/>
    <s v="_"/>
    <s v="_"/>
    <s v="フォトロゲイニング中之条"/>
    <s v="群馬"/>
    <s v="10"/>
    <x v="20"/>
    <x v="1"/>
    <x v="44"/>
    <n v="1"/>
  </r>
  <r>
    <s v="20160213A"/>
    <n v="20160213"/>
    <n v="20160213"/>
    <d v="2016-02-13T00:00:00"/>
    <s v="OL&amp;ORR"/>
    <s v="_"/>
    <s v="_"/>
    <s v="_"/>
    <s v="_"/>
    <s v="_"/>
    <s v="いわつきフォトロゲイン"/>
    <s v="埼玉"/>
    <s v="11"/>
    <x v="0"/>
    <x v="1"/>
    <x v="44"/>
    <n v="1"/>
  </r>
  <r>
    <s v="20160111B"/>
    <n v="20160111"/>
    <n v="20160111"/>
    <d v="2016-01-11T00:00:00"/>
    <s v="OL&amp;ORR"/>
    <s v="_"/>
    <s v="_"/>
    <s v="_"/>
    <s v="_"/>
    <s v="_"/>
    <s v="[NG]第2回千葉市ロゲイニング"/>
    <s v="千葉"/>
    <s v="12"/>
    <x v="4"/>
    <x v="1"/>
    <x v="44"/>
    <n v="1"/>
  </r>
  <r>
    <s v="20160130A"/>
    <n v="20160130"/>
    <n v="20160130"/>
    <d v="2016-01-30T00:00:00"/>
    <s v="OL&amp;ORR"/>
    <s v="_"/>
    <s v="_"/>
    <s v="_"/>
    <s v="_"/>
    <s v="_"/>
    <s v="第10回世田谷シティロゲイン・申年干支巡りロゲイン"/>
    <s v="東京"/>
    <s v="13"/>
    <x v="5"/>
    <x v="1"/>
    <x v="44"/>
    <n v="1"/>
  </r>
  <r>
    <s v="20160306C"/>
    <n v="20160306"/>
    <n v="20160306"/>
    <d v="2016-03-06T00:00:00"/>
    <s v="OL&amp;ORR"/>
    <s v="_"/>
    <s v="_"/>
    <s v="_"/>
    <s v="_"/>
    <s v="_"/>
    <s v="フォトロゲイニング日の出[alt se:63548][/alt]"/>
    <s v="東京"/>
    <s v="13"/>
    <x v="5"/>
    <x v="1"/>
    <x v="44"/>
    <n v="1"/>
  </r>
  <r>
    <s v="20160228B"/>
    <n v="20160228"/>
    <n v="20160228"/>
    <d v="2016-02-28T00:00:00"/>
    <s v="OL&amp;ORR"/>
    <s v="_"/>
    <s v="_"/>
    <s v="_"/>
    <s v="_"/>
    <s v="_"/>
    <s v="第2回フォトロゲイニング西湘小田原"/>
    <s v="神奈川"/>
    <s v="14"/>
    <x v="1"/>
    <x v="1"/>
    <x v="44"/>
    <n v="1"/>
  </r>
  <r>
    <s v="20160514A"/>
    <n v="20160514"/>
    <n v="20160514"/>
    <d v="2016-05-14T00:00:00"/>
    <s v="OL&amp;ORR"/>
    <s v="_"/>
    <s v="_"/>
    <s v="_"/>
    <s v="_"/>
    <s v="_"/>
    <s v="第2回三浦海岸フォトロゲイニング"/>
    <s v="神奈川"/>
    <s v="14"/>
    <x v="1"/>
    <x v="1"/>
    <x v="44"/>
    <n v="1"/>
  </r>
  <r>
    <s v="20160326A"/>
    <n v="20160326"/>
    <n v="20160326"/>
    <d v="2016-03-26T00:00:00"/>
    <s v="OL&amp;ORR"/>
    <s v="_"/>
    <s v="_"/>
    <s v="_"/>
    <s v="_"/>
    <s v="_"/>
    <s v="塩尻ワインロゲイニング2016[alt se:63570][/alt]"/>
    <s v="長野"/>
    <s v="20"/>
    <x v="19"/>
    <x v="1"/>
    <x v="44"/>
    <n v="1"/>
  </r>
  <r>
    <s v="20160618A"/>
    <n v="20160618"/>
    <n v="20160618"/>
    <d v="2016-06-18T00:00:00"/>
    <s v="OL&amp;ORR"/>
    <s v="_"/>
    <s v="_"/>
    <s v="_"/>
    <s v="_"/>
    <s v="_"/>
    <s v="松本ロゲイニング2016"/>
    <s v="長野"/>
    <s v="20"/>
    <x v="19"/>
    <x v="1"/>
    <x v="44"/>
    <n v="1"/>
  </r>
  <r>
    <s v="20160123B"/>
    <n v="20160123"/>
    <n v="20160123"/>
    <d v="2016-01-23T00:00:00"/>
    <s v="OL&amp;ORR"/>
    <s v="_"/>
    <s v="_"/>
    <s v="_"/>
    <s v="_"/>
    <s v="_"/>
    <s v="フォトロゲイニング長泉2016[alt se:63454][/alt]"/>
    <s v="静岡"/>
    <s v="22"/>
    <x v="21"/>
    <x v="1"/>
    <x v="44"/>
    <n v="1"/>
  </r>
  <r>
    <s v="20160131A"/>
    <n v="20160131"/>
    <n v="20160131"/>
    <d v="2016-01-31T00:00:00"/>
    <s v="OL&amp;ORR"/>
    <s v="_"/>
    <s v="_"/>
    <s v="_"/>
    <s v="_"/>
    <s v="_"/>
    <s v="[NG]ロゲイニング大御所シリ－ズ駿府大会"/>
    <s v="静岡"/>
    <s v="22"/>
    <x v="21"/>
    <x v="1"/>
    <x v="44"/>
    <n v="1"/>
  </r>
  <r>
    <s v="20160131D"/>
    <n v="20160131"/>
    <n v="20160131"/>
    <d v="2016-01-31T00:00:00"/>
    <s v="OL&amp;ORR"/>
    <s v="_"/>
    <s v="_"/>
    <s v="_"/>
    <s v="_"/>
    <s v="_"/>
    <s v="有度山ロゲイニング[alt se:63295][/alt]"/>
    <s v="静岡"/>
    <s v="22"/>
    <x v="21"/>
    <x v="1"/>
    <x v="44"/>
    <n v="1"/>
  </r>
  <r>
    <s v="20160320B"/>
    <n v="20160320"/>
    <n v="20160320"/>
    <d v="2016-03-20T00:00:00"/>
    <s v="OL&amp;ORR"/>
    <s v="_"/>
    <s v="_"/>
    <s v="_"/>
    <s v="_"/>
    <s v="_"/>
    <s v="フォトロゲイニングNIPPON沼津[alt se:63474][/alt]"/>
    <s v="静岡"/>
    <s v="22"/>
    <x v="21"/>
    <x v="1"/>
    <x v="44"/>
    <n v="1"/>
  </r>
  <r>
    <s v="20160228C"/>
    <n v="20160228"/>
    <n v="20160228"/>
    <d v="2016-02-28T00:00:00"/>
    <s v="OL&amp;ORR"/>
    <s v="_"/>
    <s v="_"/>
    <s v="_"/>
    <s v="_"/>
    <s v="_"/>
    <s v="第4回大阪九条ロゲイニングマラソン大会[alt se:63244][/alt]"/>
    <s v="大阪"/>
    <s v="27"/>
    <x v="23"/>
    <x v="1"/>
    <x v="44"/>
    <n v="1"/>
  </r>
  <r>
    <s v="20160423A"/>
    <n v="20160423"/>
    <n v="20160423"/>
    <d v="2016-04-23T00:00:00"/>
    <s v="OL&amp;ORR"/>
    <s v="_"/>
    <s v="_"/>
    <s v="_"/>
    <s v="_"/>
    <s v="_"/>
    <s v="第3回大阪食い倒れロゲイニング"/>
    <s v="大阪"/>
    <s v="27"/>
    <x v="23"/>
    <x v="1"/>
    <x v="44"/>
    <n v="1"/>
  </r>
  <r>
    <s v="20160403A"/>
    <n v="20160403"/>
    <n v="20160403"/>
    <d v="2016-04-03T00:00:00"/>
    <s v="OL&amp;ORR"/>
    <s v="_"/>
    <s v="_"/>
    <s v="_"/>
    <s v="_"/>
    <s v="_"/>
    <s v="第1回KOBEスイーツロゲイニング"/>
    <s v="兵庫"/>
    <s v="28"/>
    <x v="34"/>
    <x v="1"/>
    <x v="44"/>
    <n v="1"/>
  </r>
  <r>
    <s v="20160131E"/>
    <n v="20160131"/>
    <n v="20160131"/>
    <d v="2016-01-31T00:00:00"/>
    <s v="OL&amp;ORR"/>
    <s v="_"/>
    <s v="_"/>
    <s v="_"/>
    <s v="_"/>
    <s v="_"/>
    <s v="旅RUN×古都奈良新春開運ロゲイニング[alt se:63349][/alt]"/>
    <s v="奈良"/>
    <s v="29"/>
    <x v="31"/>
    <x v="1"/>
    <x v="44"/>
    <n v="1"/>
  </r>
  <r>
    <s v="20160124C"/>
    <n v="20160124"/>
    <n v="20160124"/>
    <d v="2016-01-24T00:00:00"/>
    <s v="OL&amp;ORR"/>
    <s v="_"/>
    <s v="_"/>
    <s v="_"/>
    <s v="_"/>
    <s v="_"/>
    <s v="第6回南国フォトロゲイニング"/>
    <s v="高知"/>
    <s v="39"/>
    <x v="45"/>
    <x v="1"/>
    <x v="4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ﾋﾟﾎﾞｯﾄﾃｰﾌﾞﾙ6" cacheId="30" applyNumberFormats="0" applyBorderFormats="0" applyFontFormats="0" applyPatternFormats="0" applyAlignmentFormats="0" applyWidthHeightFormats="1" dataCaption="値" updatedVersion="3" minRefreshableVersion="3" showCalcMbrs="0" useAutoFormatting="1" itemPrintTitles="1" createdVersion="3" indent="0" outline="1" outlineData="1" multipleFieldFilters="0">
  <location ref="A3:AW67" firstHeaderRow="1" firstDataRow="2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8">
        <item x="18"/>
        <item x="35"/>
        <item x="30"/>
        <item x="32"/>
        <item x="36"/>
        <item x="38"/>
        <item x="10"/>
        <item x="11"/>
        <item x="7"/>
        <item x="20"/>
        <item x="0"/>
        <item x="4"/>
        <item x="5"/>
        <item x="1"/>
        <item x="26"/>
        <item x="37"/>
        <item x="13"/>
        <item x="12"/>
        <item x="16"/>
        <item x="19"/>
        <item x="14"/>
        <item x="21"/>
        <item x="8"/>
        <item x="28"/>
        <item x="27"/>
        <item x="22"/>
        <item x="23"/>
        <item x="34"/>
        <item x="31"/>
        <item x="24"/>
        <item x="9"/>
        <item x="6"/>
        <item x="17"/>
        <item x="3"/>
        <item x="2"/>
        <item x="15"/>
        <item x="40"/>
        <item x="39"/>
        <item x="45"/>
        <item x="25"/>
        <item x="33"/>
        <item x="41"/>
        <item x="29"/>
        <item x="42"/>
        <item x="44"/>
        <item x="46"/>
        <item x="43"/>
        <item t="default"/>
      </items>
    </pivotField>
    <pivotField axis="axisRow" showAll="0">
      <items count="3">
        <item x="0"/>
        <item x="1"/>
        <item t="default"/>
      </items>
    </pivotField>
    <pivotField axis="axisRow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dataField="1" showAll="0"/>
  </pivotFields>
  <rowFields count="2">
    <field x="14"/>
    <field x="15"/>
  </rowFields>
  <rowItems count="6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>
      <x v="1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t="grand">
      <x/>
    </i>
  </rowItems>
  <colFields count="1">
    <field x="13"/>
  </colFields>
  <col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colItems>
  <dataFields count="1">
    <dataField name="合計 / 日数" fld="16" baseField="0" baseItem="0"/>
  </dataFields>
  <formats count="13">
    <format dxfId="12">
      <pivotArea collapsedLevelsAreSubtotals="1" fieldPosition="0">
        <references count="1">
          <reference field="14" count="1">
            <x v="0"/>
          </reference>
        </references>
      </pivotArea>
    </format>
    <format dxfId="11">
      <pivotArea collapsedLevelsAreSubtotals="1" fieldPosition="0">
        <references count="2">
          <reference field="14" count="1" selected="0">
            <x v="0"/>
          </reference>
          <reference field="15" count="0"/>
        </references>
      </pivotArea>
    </format>
    <format dxfId="10">
      <pivotArea collapsedLevelsAreSubtotals="1" fieldPosition="0">
        <references count="1">
          <reference field="14" count="1">
            <x v="1"/>
          </reference>
        </references>
      </pivotArea>
    </format>
    <format dxfId="9">
      <pivotArea collapsedLevelsAreSubtotals="1" fieldPosition="0">
        <references count="2">
          <reference field="14" count="1" selected="0">
            <x v="1"/>
          </reference>
          <reference field="15" count="15"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8">
      <pivotArea type="origin" dataOnly="0" labelOnly="1" outline="0" fieldPosition="0"/>
    </format>
    <format dxfId="7">
      <pivotArea field="14" type="button" dataOnly="0" labelOnly="1" outline="0" axis="axisRow" fieldPosition="0"/>
    </format>
    <format dxfId="6">
      <pivotArea field="13" type="button" dataOnly="0" labelOnly="1" outline="0" axis="axisCol" fieldPosition="0"/>
    </format>
    <format dxfId="5">
      <pivotArea type="topRight" dataOnly="0" labelOnly="1" outline="0" fieldPosition="0"/>
    </format>
    <format dxfId="4">
      <pivotArea dataOnly="0" labelOnly="1" fieldPosition="0">
        <references count="1">
          <reference field="14" count="0"/>
        </references>
      </pivotArea>
    </format>
    <format dxfId="3">
      <pivotArea dataOnly="0" labelOnly="1" fieldPosition="0">
        <references count="2">
          <reference field="14" count="1" selected="0">
            <x v="0"/>
          </reference>
          <reference field="15" count="0"/>
        </references>
      </pivotArea>
    </format>
    <format dxfId="2">
      <pivotArea dataOnly="0" labelOnly="1" fieldPosition="0">
        <references count="2">
          <reference field="14" count="1" selected="0">
            <x v="1"/>
          </reference>
          <reference field="15" count="10"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">
      <pivotArea dataOnly="0" labelOnly="1" fieldPosition="0">
        <references count="1">
          <reference field="1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67"/>
  <sheetViews>
    <sheetView tabSelected="1" workbookViewId="0">
      <pane xSplit="1" ySplit="4" topLeftCell="U5" activePane="bottomRight" state="frozen"/>
      <selection pane="topRight" activeCell="B1" sqref="B1"/>
      <selection pane="bottomLeft" activeCell="A5" sqref="A5"/>
      <selection pane="bottomRight" activeCell="U5" sqref="U5"/>
    </sheetView>
  </sheetViews>
  <sheetFormatPr defaultRowHeight="13.5"/>
  <cols>
    <col min="1" max="1" width="12.625" customWidth="1"/>
    <col min="2" max="2" width="11.125" bestFit="1" customWidth="1"/>
    <col min="3" max="14" width="8" customWidth="1"/>
    <col min="15" max="15" width="10" bestFit="1" customWidth="1"/>
    <col min="16" max="30" width="8" customWidth="1"/>
    <col min="31" max="31" width="10" bestFit="1" customWidth="1"/>
    <col min="32" max="46" width="8" customWidth="1"/>
    <col min="47" max="47" width="10" bestFit="1" customWidth="1"/>
    <col min="48" max="48" width="8" customWidth="1"/>
    <col min="49" max="49" width="6.25" customWidth="1"/>
  </cols>
  <sheetData>
    <row r="1" spans="1:49" ht="18.75">
      <c r="B1" s="12" t="s">
        <v>8395</v>
      </c>
    </row>
    <row r="3" spans="1:49">
      <c r="A3" s="10" t="s">
        <v>8286</v>
      </c>
      <c r="B3" s="10" t="s">
        <v>8277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>
      <c r="A4" s="10" t="s">
        <v>8230</v>
      </c>
      <c r="B4" s="9" t="s">
        <v>8335</v>
      </c>
      <c r="C4" s="9" t="s">
        <v>8336</v>
      </c>
      <c r="D4" s="9" t="s">
        <v>8337</v>
      </c>
      <c r="E4" s="9" t="s">
        <v>8338</v>
      </c>
      <c r="F4" s="9" t="s">
        <v>8339</v>
      </c>
      <c r="G4" s="9" t="s">
        <v>8340</v>
      </c>
      <c r="H4" s="9" t="s">
        <v>8341</v>
      </c>
      <c r="I4" s="9" t="s">
        <v>8342</v>
      </c>
      <c r="J4" s="9" t="s">
        <v>8343</v>
      </c>
      <c r="K4" s="9" t="s">
        <v>8344</v>
      </c>
      <c r="L4" s="9" t="s">
        <v>8345</v>
      </c>
      <c r="M4" s="9" t="s">
        <v>8346</v>
      </c>
      <c r="N4" s="9" t="s">
        <v>8347</v>
      </c>
      <c r="O4" s="9" t="s">
        <v>8348</v>
      </c>
      <c r="P4" s="9" t="s">
        <v>8349</v>
      </c>
      <c r="Q4" s="9" t="s">
        <v>8350</v>
      </c>
      <c r="R4" s="9" t="s">
        <v>8351</v>
      </c>
      <c r="S4" s="9" t="s">
        <v>8352</v>
      </c>
      <c r="T4" s="9" t="s">
        <v>8353</v>
      </c>
      <c r="U4" s="9" t="s">
        <v>8354</v>
      </c>
      <c r="V4" s="9" t="s">
        <v>8355</v>
      </c>
      <c r="W4" s="9" t="s">
        <v>8356</v>
      </c>
      <c r="X4" s="9" t="s">
        <v>8357</v>
      </c>
      <c r="Y4" s="9" t="s">
        <v>8358</v>
      </c>
      <c r="Z4" s="9" t="s">
        <v>8359</v>
      </c>
      <c r="AA4" s="9" t="s">
        <v>8360</v>
      </c>
      <c r="AB4" s="9" t="s">
        <v>8361</v>
      </c>
      <c r="AC4" s="9" t="s">
        <v>8362</v>
      </c>
      <c r="AD4" s="9" t="s">
        <v>8363</v>
      </c>
      <c r="AE4" s="9" t="s">
        <v>8364</v>
      </c>
      <c r="AF4" s="9" t="s">
        <v>8365</v>
      </c>
      <c r="AG4" s="9" t="s">
        <v>8366</v>
      </c>
      <c r="AH4" s="9" t="s">
        <v>8367</v>
      </c>
      <c r="AI4" s="9" t="s">
        <v>8368</v>
      </c>
      <c r="AJ4" s="9" t="s">
        <v>8369</v>
      </c>
      <c r="AK4" s="9" t="s">
        <v>8370</v>
      </c>
      <c r="AL4" s="9" t="s">
        <v>8371</v>
      </c>
      <c r="AM4" s="9" t="s">
        <v>8372</v>
      </c>
      <c r="AN4" s="9" t="s">
        <v>8373</v>
      </c>
      <c r="AO4" s="9" t="s">
        <v>8374</v>
      </c>
      <c r="AP4" s="9" t="s">
        <v>8375</v>
      </c>
      <c r="AQ4" s="9" t="s">
        <v>8376</v>
      </c>
      <c r="AR4" s="9" t="s">
        <v>8377</v>
      </c>
      <c r="AS4" s="9" t="s">
        <v>8378</v>
      </c>
      <c r="AT4" s="9" t="s">
        <v>8379</v>
      </c>
      <c r="AU4" s="9" t="s">
        <v>8380</v>
      </c>
      <c r="AV4" s="9" t="s">
        <v>8381</v>
      </c>
      <c r="AW4" s="9" t="s">
        <v>8231</v>
      </c>
    </row>
    <row r="5" spans="1:49">
      <c r="A5" s="15" t="s">
        <v>8383</v>
      </c>
      <c r="B5" s="14">
        <v>150</v>
      </c>
      <c r="C5" s="14">
        <v>17</v>
      </c>
      <c r="D5" s="14">
        <v>36</v>
      </c>
      <c r="E5" s="14">
        <v>72</v>
      </c>
      <c r="F5" s="14">
        <v>14</v>
      </c>
      <c r="G5" s="14">
        <v>42</v>
      </c>
      <c r="H5" s="14">
        <v>98</v>
      </c>
      <c r="I5" s="14">
        <v>156</v>
      </c>
      <c r="J5" s="14">
        <v>122</v>
      </c>
      <c r="K5" s="14">
        <v>97</v>
      </c>
      <c r="L5" s="14">
        <v>397</v>
      </c>
      <c r="M5" s="14">
        <v>155</v>
      </c>
      <c r="N5" s="14">
        <v>248</v>
      </c>
      <c r="O5" s="14">
        <v>200</v>
      </c>
      <c r="P5" s="14">
        <v>76</v>
      </c>
      <c r="Q5" s="14">
        <v>13</v>
      </c>
      <c r="R5" s="14">
        <v>118</v>
      </c>
      <c r="S5" s="14">
        <v>86</v>
      </c>
      <c r="T5" s="14">
        <v>48</v>
      </c>
      <c r="U5" s="14">
        <v>146</v>
      </c>
      <c r="V5" s="14">
        <v>99</v>
      </c>
      <c r="W5" s="14">
        <v>221</v>
      </c>
      <c r="X5" s="14">
        <v>314</v>
      </c>
      <c r="Y5" s="14">
        <v>56</v>
      </c>
      <c r="Z5" s="14">
        <v>74</v>
      </c>
      <c r="AA5" s="14">
        <v>134</v>
      </c>
      <c r="AB5" s="14">
        <v>150</v>
      </c>
      <c r="AC5" s="14">
        <v>61</v>
      </c>
      <c r="AD5" s="14">
        <v>66</v>
      </c>
      <c r="AE5" s="14">
        <v>36</v>
      </c>
      <c r="AF5" s="14">
        <v>3</v>
      </c>
      <c r="AG5" s="14">
        <v>55</v>
      </c>
      <c r="AH5" s="14">
        <v>90</v>
      </c>
      <c r="AI5" s="14">
        <v>59</v>
      </c>
      <c r="AJ5" s="14">
        <v>54</v>
      </c>
      <c r="AK5" s="14">
        <v>1</v>
      </c>
      <c r="AL5" s="14">
        <v>6</v>
      </c>
      <c r="AM5" s="14">
        <v>28</v>
      </c>
      <c r="AN5" s="14"/>
      <c r="AO5" s="14">
        <v>131</v>
      </c>
      <c r="AP5" s="14">
        <v>36</v>
      </c>
      <c r="AQ5" s="14">
        <v>7</v>
      </c>
      <c r="AR5" s="14">
        <v>2</v>
      </c>
      <c r="AS5" s="14">
        <v>1</v>
      </c>
      <c r="AT5" s="14">
        <v>1</v>
      </c>
      <c r="AU5" s="14"/>
      <c r="AV5" s="14">
        <v>1</v>
      </c>
      <c r="AW5" s="14">
        <v>3977</v>
      </c>
    </row>
    <row r="6" spans="1:49">
      <c r="A6" s="16" t="s">
        <v>8232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>
        <v>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>
        <v>1</v>
      </c>
    </row>
    <row r="7" spans="1:49">
      <c r="A7" s="16" t="s">
        <v>8233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>
        <v>1</v>
      </c>
      <c r="M7" s="14"/>
      <c r="N7" s="14"/>
      <c r="O7" s="14">
        <v>1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>
        <v>2</v>
      </c>
    </row>
    <row r="8" spans="1:49">
      <c r="A8" s="16" t="s">
        <v>8234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>
        <v>2</v>
      </c>
      <c r="M8" s="14"/>
      <c r="N8" s="14"/>
      <c r="O8" s="14">
        <v>2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>
        <v>1</v>
      </c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>
        <v>5</v>
      </c>
    </row>
    <row r="9" spans="1:49">
      <c r="A9" s="16" t="s">
        <v>8235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>
        <v>3</v>
      </c>
      <c r="M9" s="14"/>
      <c r="N9" s="14"/>
      <c r="O9" s="14">
        <v>2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>
        <v>1</v>
      </c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>
        <v>6</v>
      </c>
    </row>
    <row r="10" spans="1:49">
      <c r="A10" s="16" t="s">
        <v>8236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>
        <v>2</v>
      </c>
      <c r="M10" s="14">
        <v>1</v>
      </c>
      <c r="N10" s="14">
        <v>1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>
        <v>1</v>
      </c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>
        <v>5</v>
      </c>
    </row>
    <row r="11" spans="1:49">
      <c r="A11" s="16" t="s">
        <v>8237</v>
      </c>
      <c r="B11" s="14"/>
      <c r="C11" s="14"/>
      <c r="D11" s="14"/>
      <c r="E11" s="14"/>
      <c r="F11" s="14"/>
      <c r="G11" s="14"/>
      <c r="H11" s="14"/>
      <c r="I11" s="14"/>
      <c r="J11" s="14">
        <v>1</v>
      </c>
      <c r="K11" s="14"/>
      <c r="L11" s="14">
        <v>2</v>
      </c>
      <c r="M11" s="14">
        <v>2</v>
      </c>
      <c r="N11" s="14"/>
      <c r="O11" s="14">
        <v>1</v>
      </c>
      <c r="P11" s="14"/>
      <c r="Q11" s="14"/>
      <c r="R11" s="14"/>
      <c r="S11" s="14"/>
      <c r="T11" s="14"/>
      <c r="U11" s="14"/>
      <c r="V11" s="14"/>
      <c r="W11" s="14"/>
      <c r="X11" s="14">
        <v>2</v>
      </c>
      <c r="Y11" s="14"/>
      <c r="Z11" s="14"/>
      <c r="AA11" s="14"/>
      <c r="AB11" s="14"/>
      <c r="AC11" s="14"/>
      <c r="AD11" s="14"/>
      <c r="AE11" s="14"/>
      <c r="AF11" s="14">
        <v>1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>
        <v>9</v>
      </c>
    </row>
    <row r="12" spans="1:49">
      <c r="A12" s="16" t="s">
        <v>8238</v>
      </c>
      <c r="B12" s="14"/>
      <c r="C12" s="14"/>
      <c r="D12" s="14"/>
      <c r="E12" s="14"/>
      <c r="F12" s="14"/>
      <c r="G12" s="14"/>
      <c r="H12" s="14">
        <v>1</v>
      </c>
      <c r="I12" s="14">
        <v>1</v>
      </c>
      <c r="J12" s="14"/>
      <c r="K12" s="14"/>
      <c r="L12" s="14">
        <v>3</v>
      </c>
      <c r="M12" s="14">
        <v>2</v>
      </c>
      <c r="N12" s="14">
        <v>1</v>
      </c>
      <c r="O12" s="14">
        <v>3</v>
      </c>
      <c r="P12" s="14"/>
      <c r="Q12" s="14"/>
      <c r="R12" s="14"/>
      <c r="S12" s="14">
        <v>1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>
        <v>12</v>
      </c>
    </row>
    <row r="13" spans="1:49">
      <c r="A13" s="16" t="s">
        <v>8239</v>
      </c>
      <c r="B13" s="14"/>
      <c r="C13" s="14"/>
      <c r="D13" s="14"/>
      <c r="E13" s="14"/>
      <c r="F13" s="14"/>
      <c r="G13" s="14"/>
      <c r="H13" s="14"/>
      <c r="I13" s="14">
        <v>1</v>
      </c>
      <c r="J13" s="14"/>
      <c r="K13" s="14"/>
      <c r="L13" s="14">
        <v>1</v>
      </c>
      <c r="M13" s="14">
        <v>3</v>
      </c>
      <c r="N13" s="14">
        <v>2</v>
      </c>
      <c r="O13" s="14">
        <v>5</v>
      </c>
      <c r="P13" s="14"/>
      <c r="Q13" s="14"/>
      <c r="R13" s="14">
        <v>1</v>
      </c>
      <c r="S13" s="14"/>
      <c r="T13" s="14"/>
      <c r="U13" s="14"/>
      <c r="V13" s="14">
        <v>1</v>
      </c>
      <c r="W13" s="14"/>
      <c r="X13" s="14">
        <v>1</v>
      </c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>
        <v>1</v>
      </c>
      <c r="AK13" s="14">
        <v>1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>
        <v>17</v>
      </c>
    </row>
    <row r="14" spans="1:49">
      <c r="A14" s="16" t="s">
        <v>8240</v>
      </c>
      <c r="B14" s="14"/>
      <c r="C14" s="14"/>
      <c r="D14" s="14"/>
      <c r="E14" s="14"/>
      <c r="F14" s="14"/>
      <c r="G14" s="14"/>
      <c r="H14" s="14">
        <v>1</v>
      </c>
      <c r="I14" s="14">
        <v>1</v>
      </c>
      <c r="J14" s="14"/>
      <c r="K14" s="14"/>
      <c r="L14" s="14">
        <v>2</v>
      </c>
      <c r="M14" s="14">
        <v>8</v>
      </c>
      <c r="N14" s="14">
        <v>3</v>
      </c>
      <c r="O14" s="14">
        <v>4</v>
      </c>
      <c r="P14" s="14"/>
      <c r="Q14" s="14"/>
      <c r="R14" s="14"/>
      <c r="S14" s="14"/>
      <c r="T14" s="14">
        <v>1</v>
      </c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>
        <v>1</v>
      </c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>
        <v>21</v>
      </c>
    </row>
    <row r="15" spans="1:49">
      <c r="A15" s="16" t="s">
        <v>8241</v>
      </c>
      <c r="B15" s="14">
        <v>1</v>
      </c>
      <c r="C15" s="14"/>
      <c r="D15" s="14"/>
      <c r="E15" s="14"/>
      <c r="F15" s="14"/>
      <c r="G15" s="14"/>
      <c r="H15" s="14"/>
      <c r="I15" s="14">
        <v>2</v>
      </c>
      <c r="J15" s="14"/>
      <c r="K15" s="14"/>
      <c r="L15" s="14">
        <v>2</v>
      </c>
      <c r="M15" s="14">
        <v>1</v>
      </c>
      <c r="N15" s="14">
        <v>6</v>
      </c>
      <c r="O15" s="14">
        <v>5</v>
      </c>
      <c r="P15" s="14"/>
      <c r="Q15" s="14"/>
      <c r="R15" s="14">
        <v>2</v>
      </c>
      <c r="S15" s="14"/>
      <c r="T15" s="14"/>
      <c r="U15" s="14">
        <v>1</v>
      </c>
      <c r="V15" s="14">
        <v>1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>
        <v>1</v>
      </c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>
        <v>22</v>
      </c>
    </row>
    <row r="16" spans="1:49">
      <c r="A16" s="16" t="s">
        <v>8242</v>
      </c>
      <c r="B16" s="14">
        <v>2</v>
      </c>
      <c r="C16" s="14"/>
      <c r="D16" s="14"/>
      <c r="E16" s="14"/>
      <c r="F16" s="14"/>
      <c r="G16" s="14"/>
      <c r="H16" s="14"/>
      <c r="I16" s="14">
        <v>2</v>
      </c>
      <c r="J16" s="14"/>
      <c r="K16" s="14">
        <v>1</v>
      </c>
      <c r="L16" s="14">
        <v>7</v>
      </c>
      <c r="M16" s="14">
        <v>3</v>
      </c>
      <c r="N16" s="14">
        <v>6</v>
      </c>
      <c r="O16" s="14">
        <v>8</v>
      </c>
      <c r="P16" s="14"/>
      <c r="Q16" s="14"/>
      <c r="R16" s="14"/>
      <c r="S16" s="14"/>
      <c r="T16" s="14">
        <v>1</v>
      </c>
      <c r="U16" s="14">
        <v>2</v>
      </c>
      <c r="V16" s="14"/>
      <c r="W16" s="14">
        <v>4</v>
      </c>
      <c r="X16" s="14"/>
      <c r="Y16" s="14"/>
      <c r="Z16" s="14"/>
      <c r="AA16" s="14">
        <v>1</v>
      </c>
      <c r="AB16" s="14">
        <v>1</v>
      </c>
      <c r="AC16" s="14"/>
      <c r="AD16" s="14"/>
      <c r="AE16" s="14">
        <v>1</v>
      </c>
      <c r="AF16" s="14"/>
      <c r="AG16" s="14">
        <v>1</v>
      </c>
      <c r="AH16" s="14"/>
      <c r="AI16" s="14"/>
      <c r="AJ16" s="14"/>
      <c r="AK16" s="14"/>
      <c r="AL16" s="14"/>
      <c r="AM16" s="14"/>
      <c r="AN16" s="14"/>
      <c r="AO16" s="14">
        <v>1</v>
      </c>
      <c r="AP16" s="14"/>
      <c r="AQ16" s="14"/>
      <c r="AR16" s="14"/>
      <c r="AS16" s="14"/>
      <c r="AT16" s="14"/>
      <c r="AU16" s="14"/>
      <c r="AV16" s="14"/>
      <c r="AW16" s="14">
        <v>41</v>
      </c>
    </row>
    <row r="17" spans="1:49">
      <c r="A17" s="16" t="s">
        <v>8243</v>
      </c>
      <c r="B17" s="14"/>
      <c r="C17" s="14"/>
      <c r="D17" s="14"/>
      <c r="E17" s="14"/>
      <c r="F17" s="14"/>
      <c r="G17" s="14"/>
      <c r="H17" s="14"/>
      <c r="I17" s="14"/>
      <c r="J17" s="14">
        <v>1</v>
      </c>
      <c r="K17" s="14"/>
      <c r="L17" s="14">
        <v>4</v>
      </c>
      <c r="M17" s="14">
        <v>5</v>
      </c>
      <c r="N17" s="14">
        <v>9</v>
      </c>
      <c r="O17" s="14">
        <v>7</v>
      </c>
      <c r="P17" s="14">
        <v>1</v>
      </c>
      <c r="Q17" s="14"/>
      <c r="R17" s="14"/>
      <c r="S17" s="14"/>
      <c r="T17" s="14"/>
      <c r="U17" s="14">
        <v>2</v>
      </c>
      <c r="V17" s="14"/>
      <c r="W17" s="14">
        <v>1</v>
      </c>
      <c r="X17" s="14"/>
      <c r="Y17" s="14"/>
      <c r="Z17" s="14">
        <v>2</v>
      </c>
      <c r="AA17" s="14">
        <v>1</v>
      </c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>
        <v>33</v>
      </c>
    </row>
    <row r="18" spans="1:49">
      <c r="A18" s="16" t="s">
        <v>8244</v>
      </c>
      <c r="B18" s="14"/>
      <c r="C18" s="14"/>
      <c r="D18" s="14"/>
      <c r="E18" s="14"/>
      <c r="F18" s="14"/>
      <c r="G18" s="14"/>
      <c r="H18" s="14"/>
      <c r="I18" s="14">
        <v>1</v>
      </c>
      <c r="J18" s="14">
        <v>1</v>
      </c>
      <c r="K18" s="14"/>
      <c r="L18" s="14">
        <v>5</v>
      </c>
      <c r="M18" s="14">
        <v>2</v>
      </c>
      <c r="N18" s="14">
        <v>2</v>
      </c>
      <c r="O18" s="14">
        <v>6</v>
      </c>
      <c r="P18" s="14"/>
      <c r="Q18" s="14"/>
      <c r="R18" s="14"/>
      <c r="S18" s="14"/>
      <c r="T18" s="14"/>
      <c r="U18" s="14"/>
      <c r="V18" s="14"/>
      <c r="W18" s="14"/>
      <c r="X18" s="14"/>
      <c r="Y18" s="14">
        <v>1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>
        <v>1</v>
      </c>
      <c r="AK18" s="14"/>
      <c r="AL18" s="14"/>
      <c r="AM18" s="14"/>
      <c r="AN18" s="14"/>
      <c r="AO18" s="14"/>
      <c r="AP18" s="14"/>
      <c r="AQ18" s="14"/>
      <c r="AR18" s="14">
        <v>1</v>
      </c>
      <c r="AS18" s="14"/>
      <c r="AT18" s="14"/>
      <c r="AU18" s="14"/>
      <c r="AV18" s="14"/>
      <c r="AW18" s="14">
        <v>20</v>
      </c>
    </row>
    <row r="19" spans="1:49">
      <c r="A19" s="16" t="s">
        <v>8245</v>
      </c>
      <c r="B19" s="14"/>
      <c r="C19" s="14"/>
      <c r="D19" s="14">
        <v>1</v>
      </c>
      <c r="E19" s="14"/>
      <c r="F19" s="14"/>
      <c r="G19" s="14"/>
      <c r="H19" s="14"/>
      <c r="I19" s="14">
        <v>1</v>
      </c>
      <c r="J19" s="14"/>
      <c r="K19" s="14">
        <v>1</v>
      </c>
      <c r="L19" s="14">
        <v>2</v>
      </c>
      <c r="M19" s="14">
        <v>2</v>
      </c>
      <c r="N19" s="14">
        <v>2</v>
      </c>
      <c r="O19" s="14">
        <v>5</v>
      </c>
      <c r="P19" s="14"/>
      <c r="Q19" s="14"/>
      <c r="R19" s="14"/>
      <c r="S19" s="14"/>
      <c r="T19" s="14">
        <v>2</v>
      </c>
      <c r="U19" s="14"/>
      <c r="V19" s="14"/>
      <c r="W19" s="14">
        <v>2</v>
      </c>
      <c r="X19" s="14"/>
      <c r="Y19" s="14"/>
      <c r="Z19" s="14"/>
      <c r="AA19" s="14">
        <v>1</v>
      </c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>
        <v>19</v>
      </c>
    </row>
    <row r="20" spans="1:49">
      <c r="A20" s="16" t="s">
        <v>8246</v>
      </c>
      <c r="B20" s="14"/>
      <c r="C20" s="14"/>
      <c r="D20" s="14"/>
      <c r="E20" s="14"/>
      <c r="F20" s="14"/>
      <c r="G20" s="14"/>
      <c r="H20" s="14"/>
      <c r="I20" s="14">
        <v>1</v>
      </c>
      <c r="J20" s="14"/>
      <c r="K20" s="14"/>
      <c r="L20" s="14"/>
      <c r="M20" s="14">
        <v>2</v>
      </c>
      <c r="N20" s="14">
        <v>2</v>
      </c>
      <c r="O20" s="14">
        <v>3</v>
      </c>
      <c r="P20" s="14"/>
      <c r="Q20" s="14"/>
      <c r="R20" s="14">
        <v>1</v>
      </c>
      <c r="S20" s="14"/>
      <c r="T20" s="14">
        <v>2</v>
      </c>
      <c r="U20" s="14">
        <v>2</v>
      </c>
      <c r="V20" s="14"/>
      <c r="W20" s="14">
        <v>2</v>
      </c>
      <c r="X20" s="14">
        <v>1</v>
      </c>
      <c r="Y20" s="14"/>
      <c r="Z20" s="14"/>
      <c r="AA20" s="14"/>
      <c r="AB20" s="14"/>
      <c r="AC20" s="14"/>
      <c r="AD20" s="14">
        <v>1</v>
      </c>
      <c r="AE20" s="14"/>
      <c r="AF20" s="14"/>
      <c r="AG20" s="14"/>
      <c r="AH20" s="14"/>
      <c r="AI20" s="14">
        <v>1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>
        <v>18</v>
      </c>
    </row>
    <row r="21" spans="1:49">
      <c r="A21" s="16" t="s">
        <v>8247</v>
      </c>
      <c r="B21" s="14"/>
      <c r="C21" s="14"/>
      <c r="D21" s="14"/>
      <c r="E21" s="14"/>
      <c r="F21" s="14"/>
      <c r="G21" s="14"/>
      <c r="H21" s="14"/>
      <c r="I21" s="14">
        <v>1</v>
      </c>
      <c r="J21" s="14"/>
      <c r="K21" s="14"/>
      <c r="L21" s="14">
        <v>2</v>
      </c>
      <c r="M21" s="14">
        <v>3</v>
      </c>
      <c r="N21" s="14">
        <v>3</v>
      </c>
      <c r="O21" s="14">
        <v>5</v>
      </c>
      <c r="P21" s="14"/>
      <c r="Q21" s="14"/>
      <c r="R21" s="14"/>
      <c r="S21" s="14"/>
      <c r="T21" s="14">
        <v>2</v>
      </c>
      <c r="U21" s="14"/>
      <c r="V21" s="14"/>
      <c r="W21" s="14">
        <v>2</v>
      </c>
      <c r="X21" s="14"/>
      <c r="Y21" s="14"/>
      <c r="Z21" s="14"/>
      <c r="AA21" s="14">
        <v>1</v>
      </c>
      <c r="AB21" s="14">
        <v>1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>
        <v>20</v>
      </c>
    </row>
    <row r="22" spans="1:49">
      <c r="A22" s="16" t="s">
        <v>8248</v>
      </c>
      <c r="B22" s="14"/>
      <c r="C22" s="14"/>
      <c r="D22" s="14"/>
      <c r="E22" s="14">
        <v>1</v>
      </c>
      <c r="F22" s="14"/>
      <c r="G22" s="14"/>
      <c r="H22" s="14"/>
      <c r="I22" s="14">
        <v>1</v>
      </c>
      <c r="J22" s="14"/>
      <c r="K22" s="14"/>
      <c r="L22" s="14">
        <v>1</v>
      </c>
      <c r="M22" s="14">
        <v>2</v>
      </c>
      <c r="N22" s="14">
        <v>1</v>
      </c>
      <c r="O22" s="14">
        <v>4</v>
      </c>
      <c r="P22" s="14"/>
      <c r="Q22" s="14"/>
      <c r="R22" s="14"/>
      <c r="S22" s="14"/>
      <c r="T22" s="14">
        <v>1</v>
      </c>
      <c r="U22" s="14"/>
      <c r="V22" s="14">
        <v>1</v>
      </c>
      <c r="W22" s="14">
        <v>3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>
        <v>15</v>
      </c>
    </row>
    <row r="23" spans="1:49">
      <c r="A23" s="16" t="s">
        <v>8249</v>
      </c>
      <c r="B23" s="14"/>
      <c r="C23" s="14"/>
      <c r="D23" s="14"/>
      <c r="E23" s="14"/>
      <c r="F23" s="14"/>
      <c r="G23" s="14"/>
      <c r="H23" s="14">
        <v>1</v>
      </c>
      <c r="I23" s="14"/>
      <c r="J23" s="14">
        <v>1</v>
      </c>
      <c r="K23" s="14">
        <v>1</v>
      </c>
      <c r="L23" s="14">
        <v>4</v>
      </c>
      <c r="M23" s="14">
        <v>4</v>
      </c>
      <c r="N23" s="14">
        <v>2</v>
      </c>
      <c r="O23" s="14">
        <v>5</v>
      </c>
      <c r="P23" s="14"/>
      <c r="Q23" s="14"/>
      <c r="R23" s="14"/>
      <c r="S23" s="14"/>
      <c r="T23" s="14"/>
      <c r="U23" s="14"/>
      <c r="V23" s="14"/>
      <c r="W23" s="14"/>
      <c r="X23" s="14"/>
      <c r="Y23" s="14">
        <v>1</v>
      </c>
      <c r="Z23" s="14"/>
      <c r="AA23" s="14"/>
      <c r="AB23" s="14">
        <v>1</v>
      </c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>
        <v>1</v>
      </c>
      <c r="AQ23" s="14"/>
      <c r="AR23" s="14"/>
      <c r="AS23" s="14"/>
      <c r="AT23" s="14"/>
      <c r="AU23" s="14"/>
      <c r="AV23" s="14"/>
      <c r="AW23" s="14">
        <v>21</v>
      </c>
    </row>
    <row r="24" spans="1:49">
      <c r="A24" s="16" t="s">
        <v>8250</v>
      </c>
      <c r="B24" s="14">
        <v>1</v>
      </c>
      <c r="C24" s="14"/>
      <c r="D24" s="14"/>
      <c r="E24" s="14">
        <v>1</v>
      </c>
      <c r="F24" s="14"/>
      <c r="G24" s="14"/>
      <c r="H24" s="14"/>
      <c r="I24" s="14">
        <v>2</v>
      </c>
      <c r="J24" s="14">
        <v>2</v>
      </c>
      <c r="K24" s="14"/>
      <c r="L24" s="14">
        <v>8</v>
      </c>
      <c r="M24" s="14">
        <v>1</v>
      </c>
      <c r="N24" s="14">
        <v>2</v>
      </c>
      <c r="O24" s="14">
        <v>3</v>
      </c>
      <c r="P24" s="14">
        <v>1</v>
      </c>
      <c r="Q24" s="14"/>
      <c r="R24" s="14">
        <v>1</v>
      </c>
      <c r="S24" s="14"/>
      <c r="T24" s="14">
        <v>3</v>
      </c>
      <c r="U24" s="14">
        <v>4</v>
      </c>
      <c r="V24" s="14">
        <v>1</v>
      </c>
      <c r="W24" s="14">
        <v>2</v>
      </c>
      <c r="X24" s="14">
        <v>2</v>
      </c>
      <c r="Y24" s="14">
        <v>1</v>
      </c>
      <c r="Z24" s="14"/>
      <c r="AA24" s="14">
        <v>4</v>
      </c>
      <c r="AB24" s="14">
        <v>4</v>
      </c>
      <c r="AC24" s="14">
        <v>1</v>
      </c>
      <c r="AD24" s="14"/>
      <c r="AE24" s="14"/>
      <c r="AF24" s="14"/>
      <c r="AG24" s="14"/>
      <c r="AH24" s="14"/>
      <c r="AI24" s="14">
        <v>2</v>
      </c>
      <c r="AJ24" s="14">
        <v>1</v>
      </c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>
        <v>47</v>
      </c>
    </row>
    <row r="25" spans="1:49">
      <c r="A25" s="16" t="s">
        <v>8251</v>
      </c>
      <c r="B25" s="14"/>
      <c r="C25" s="14">
        <v>1</v>
      </c>
      <c r="D25" s="14"/>
      <c r="E25" s="14">
        <v>1</v>
      </c>
      <c r="F25" s="14"/>
      <c r="G25" s="14"/>
      <c r="H25" s="14"/>
      <c r="I25" s="14">
        <v>1</v>
      </c>
      <c r="J25" s="14">
        <v>2</v>
      </c>
      <c r="K25" s="14">
        <v>1</v>
      </c>
      <c r="L25" s="14">
        <v>4</v>
      </c>
      <c r="M25" s="14">
        <v>7</v>
      </c>
      <c r="N25" s="14">
        <v>1</v>
      </c>
      <c r="O25" s="14">
        <v>3</v>
      </c>
      <c r="P25" s="14"/>
      <c r="Q25" s="14"/>
      <c r="R25" s="14">
        <v>2</v>
      </c>
      <c r="S25" s="14"/>
      <c r="T25" s="14"/>
      <c r="U25" s="14">
        <v>4</v>
      </c>
      <c r="V25" s="14">
        <v>1</v>
      </c>
      <c r="W25" s="14">
        <v>3</v>
      </c>
      <c r="X25" s="14">
        <v>5</v>
      </c>
      <c r="Y25" s="14">
        <v>1</v>
      </c>
      <c r="Z25" s="14"/>
      <c r="AA25" s="14">
        <v>1</v>
      </c>
      <c r="AB25" s="14">
        <v>1</v>
      </c>
      <c r="AC25" s="14"/>
      <c r="AD25" s="14">
        <v>1</v>
      </c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>
        <v>40</v>
      </c>
    </row>
    <row r="26" spans="1:49">
      <c r="A26" s="16" t="s">
        <v>8252</v>
      </c>
      <c r="B26" s="14"/>
      <c r="C26" s="14"/>
      <c r="D26" s="14">
        <v>1</v>
      </c>
      <c r="E26" s="14">
        <v>1</v>
      </c>
      <c r="F26" s="14"/>
      <c r="G26" s="14"/>
      <c r="H26" s="14"/>
      <c r="I26" s="14">
        <v>2</v>
      </c>
      <c r="J26" s="14">
        <v>1</v>
      </c>
      <c r="K26" s="14">
        <v>1</v>
      </c>
      <c r="L26" s="14">
        <v>3</v>
      </c>
      <c r="M26" s="14">
        <v>3</v>
      </c>
      <c r="N26" s="14">
        <v>3</v>
      </c>
      <c r="O26" s="14">
        <v>2</v>
      </c>
      <c r="P26" s="14">
        <v>1</v>
      </c>
      <c r="Q26" s="14"/>
      <c r="R26" s="14"/>
      <c r="S26" s="14"/>
      <c r="T26" s="14">
        <v>1</v>
      </c>
      <c r="U26" s="14">
        <v>2</v>
      </c>
      <c r="V26" s="14">
        <v>1</v>
      </c>
      <c r="W26" s="14">
        <v>4</v>
      </c>
      <c r="X26" s="14">
        <v>1</v>
      </c>
      <c r="Y26" s="14">
        <v>2</v>
      </c>
      <c r="Z26" s="14">
        <v>1</v>
      </c>
      <c r="AA26" s="14"/>
      <c r="AB26" s="14">
        <v>2</v>
      </c>
      <c r="AC26" s="14">
        <v>1</v>
      </c>
      <c r="AD26" s="14">
        <v>1</v>
      </c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>
        <v>34</v>
      </c>
    </row>
    <row r="27" spans="1:49">
      <c r="A27" s="16" t="s">
        <v>8253</v>
      </c>
      <c r="B27" s="14"/>
      <c r="C27" s="14"/>
      <c r="D27" s="14">
        <v>1</v>
      </c>
      <c r="E27" s="14">
        <v>1</v>
      </c>
      <c r="F27" s="14">
        <v>4</v>
      </c>
      <c r="G27" s="14"/>
      <c r="H27" s="14">
        <v>1</v>
      </c>
      <c r="I27" s="14">
        <v>1</v>
      </c>
      <c r="J27" s="14">
        <v>1</v>
      </c>
      <c r="K27" s="14">
        <v>2</v>
      </c>
      <c r="L27" s="14">
        <v>4</v>
      </c>
      <c r="M27" s="14">
        <v>5</v>
      </c>
      <c r="N27" s="14">
        <v>8</v>
      </c>
      <c r="O27" s="14">
        <v>7</v>
      </c>
      <c r="P27" s="14">
        <v>1</v>
      </c>
      <c r="Q27" s="14"/>
      <c r="R27" s="14"/>
      <c r="S27" s="14">
        <v>1</v>
      </c>
      <c r="T27" s="14">
        <v>6</v>
      </c>
      <c r="U27" s="14">
        <v>1</v>
      </c>
      <c r="V27" s="14"/>
      <c r="W27" s="14">
        <v>2</v>
      </c>
      <c r="X27" s="14">
        <v>3</v>
      </c>
      <c r="Y27" s="14"/>
      <c r="Z27" s="14">
        <v>1</v>
      </c>
      <c r="AA27" s="14">
        <v>3</v>
      </c>
      <c r="AB27" s="14"/>
      <c r="AC27" s="14">
        <v>3</v>
      </c>
      <c r="AD27" s="14"/>
      <c r="AE27" s="14"/>
      <c r="AF27" s="14">
        <v>1</v>
      </c>
      <c r="AG27" s="14">
        <v>2</v>
      </c>
      <c r="AH27" s="14"/>
      <c r="AI27" s="14"/>
      <c r="AJ27" s="14">
        <v>1</v>
      </c>
      <c r="AK27" s="14"/>
      <c r="AL27" s="14"/>
      <c r="AM27" s="14"/>
      <c r="AN27" s="14"/>
      <c r="AO27" s="14"/>
      <c r="AP27" s="14"/>
      <c r="AQ27" s="14"/>
      <c r="AR27" s="14">
        <v>1</v>
      </c>
      <c r="AS27" s="14"/>
      <c r="AT27" s="14"/>
      <c r="AU27" s="14"/>
      <c r="AV27" s="14"/>
      <c r="AW27" s="14">
        <v>61</v>
      </c>
    </row>
    <row r="28" spans="1:49">
      <c r="A28" s="16" t="s">
        <v>8254</v>
      </c>
      <c r="B28" s="14"/>
      <c r="C28" s="14"/>
      <c r="D28" s="14">
        <v>1</v>
      </c>
      <c r="E28" s="14">
        <v>1</v>
      </c>
      <c r="F28" s="14"/>
      <c r="G28" s="14"/>
      <c r="H28" s="14"/>
      <c r="I28" s="14">
        <v>1</v>
      </c>
      <c r="J28" s="14"/>
      <c r="K28" s="14">
        <v>1</v>
      </c>
      <c r="L28" s="14">
        <v>5</v>
      </c>
      <c r="M28" s="14">
        <v>5</v>
      </c>
      <c r="N28" s="14">
        <v>3</v>
      </c>
      <c r="O28" s="14">
        <v>6</v>
      </c>
      <c r="P28" s="14"/>
      <c r="Q28" s="14"/>
      <c r="R28" s="14"/>
      <c r="S28" s="14"/>
      <c r="T28" s="14"/>
      <c r="U28" s="14">
        <v>3</v>
      </c>
      <c r="V28" s="14">
        <v>3</v>
      </c>
      <c r="W28" s="14">
        <v>1</v>
      </c>
      <c r="X28" s="14">
        <v>3</v>
      </c>
      <c r="Y28" s="14">
        <v>2</v>
      </c>
      <c r="Z28" s="14">
        <v>1</v>
      </c>
      <c r="AA28" s="14">
        <v>1</v>
      </c>
      <c r="AB28" s="14">
        <v>8</v>
      </c>
      <c r="AC28" s="14">
        <v>1</v>
      </c>
      <c r="AD28" s="14">
        <v>1</v>
      </c>
      <c r="AE28" s="14"/>
      <c r="AF28" s="14"/>
      <c r="AG28" s="14"/>
      <c r="AH28" s="14"/>
      <c r="AI28" s="14">
        <v>1</v>
      </c>
      <c r="AJ28" s="14"/>
      <c r="AK28" s="14"/>
      <c r="AL28" s="14"/>
      <c r="AM28" s="14"/>
      <c r="AN28" s="14"/>
      <c r="AO28" s="14">
        <v>2</v>
      </c>
      <c r="AP28" s="14"/>
      <c r="AQ28" s="14"/>
      <c r="AR28" s="14"/>
      <c r="AS28" s="14"/>
      <c r="AT28" s="14"/>
      <c r="AU28" s="14"/>
      <c r="AV28" s="14"/>
      <c r="AW28" s="14">
        <v>50</v>
      </c>
    </row>
    <row r="29" spans="1:49">
      <c r="A29" s="16" t="s">
        <v>8255</v>
      </c>
      <c r="B29" s="14">
        <v>1</v>
      </c>
      <c r="C29" s="14"/>
      <c r="D29" s="14"/>
      <c r="E29" s="14"/>
      <c r="F29" s="14"/>
      <c r="G29" s="14"/>
      <c r="H29" s="14"/>
      <c r="I29" s="14"/>
      <c r="J29" s="14">
        <v>3</v>
      </c>
      <c r="K29" s="14">
        <v>1</v>
      </c>
      <c r="L29" s="14">
        <v>5</v>
      </c>
      <c r="M29" s="14">
        <v>6</v>
      </c>
      <c r="N29" s="14">
        <v>6</v>
      </c>
      <c r="O29" s="14">
        <v>4</v>
      </c>
      <c r="P29" s="14"/>
      <c r="Q29" s="14">
        <v>1</v>
      </c>
      <c r="R29" s="14">
        <v>1</v>
      </c>
      <c r="S29" s="14"/>
      <c r="T29" s="14"/>
      <c r="U29" s="14">
        <v>4</v>
      </c>
      <c r="V29" s="14"/>
      <c r="W29" s="14">
        <v>4</v>
      </c>
      <c r="X29" s="14">
        <v>1</v>
      </c>
      <c r="Y29" s="14"/>
      <c r="Z29" s="14">
        <v>1</v>
      </c>
      <c r="AA29" s="14"/>
      <c r="AB29" s="14"/>
      <c r="AC29" s="14">
        <v>1</v>
      </c>
      <c r="AD29" s="14">
        <v>1</v>
      </c>
      <c r="AE29" s="14">
        <v>1</v>
      </c>
      <c r="AF29" s="14"/>
      <c r="AG29" s="14"/>
      <c r="AH29" s="14">
        <v>1</v>
      </c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>
        <v>42</v>
      </c>
    </row>
    <row r="30" spans="1:49">
      <c r="A30" s="16" t="s">
        <v>8256</v>
      </c>
      <c r="B30" s="14">
        <v>1</v>
      </c>
      <c r="C30" s="14"/>
      <c r="D30" s="14">
        <v>1</v>
      </c>
      <c r="E30" s="14">
        <v>2</v>
      </c>
      <c r="F30" s="14"/>
      <c r="G30" s="14"/>
      <c r="H30" s="14">
        <v>4</v>
      </c>
      <c r="I30" s="14">
        <v>1</v>
      </c>
      <c r="J30" s="14">
        <v>1</v>
      </c>
      <c r="K30" s="14">
        <v>1</v>
      </c>
      <c r="L30" s="14">
        <v>8</v>
      </c>
      <c r="M30" s="14">
        <v>2</v>
      </c>
      <c r="N30" s="14">
        <v>3</v>
      </c>
      <c r="O30" s="14">
        <v>5</v>
      </c>
      <c r="P30" s="14"/>
      <c r="Q30" s="14"/>
      <c r="R30" s="14"/>
      <c r="S30" s="14"/>
      <c r="T30" s="14"/>
      <c r="U30" s="14">
        <v>3</v>
      </c>
      <c r="V30" s="14">
        <v>2</v>
      </c>
      <c r="W30" s="14">
        <v>6</v>
      </c>
      <c r="X30" s="14">
        <v>3</v>
      </c>
      <c r="Y30" s="14">
        <v>1</v>
      </c>
      <c r="Z30" s="14">
        <v>2</v>
      </c>
      <c r="AA30" s="14">
        <v>5</v>
      </c>
      <c r="AB30" s="14">
        <v>7</v>
      </c>
      <c r="AC30" s="14">
        <v>2</v>
      </c>
      <c r="AD30" s="14">
        <v>3</v>
      </c>
      <c r="AE30" s="14"/>
      <c r="AF30" s="14"/>
      <c r="AG30" s="14"/>
      <c r="AH30" s="14">
        <v>1</v>
      </c>
      <c r="AI30" s="14">
        <v>1</v>
      </c>
      <c r="AJ30" s="14"/>
      <c r="AK30" s="14"/>
      <c r="AL30" s="14"/>
      <c r="AM30" s="14"/>
      <c r="AN30" s="14"/>
      <c r="AO30" s="14"/>
      <c r="AP30" s="14">
        <v>2</v>
      </c>
      <c r="AQ30" s="14"/>
      <c r="AR30" s="14"/>
      <c r="AS30" s="14"/>
      <c r="AT30" s="14"/>
      <c r="AU30" s="14"/>
      <c r="AV30" s="14"/>
      <c r="AW30" s="14">
        <v>67</v>
      </c>
    </row>
    <row r="31" spans="1:49">
      <c r="A31" s="16" t="s">
        <v>8257</v>
      </c>
      <c r="B31" s="14">
        <v>1</v>
      </c>
      <c r="C31" s="14">
        <v>1</v>
      </c>
      <c r="D31" s="14"/>
      <c r="E31" s="14">
        <v>2</v>
      </c>
      <c r="F31" s="14"/>
      <c r="G31" s="14">
        <v>6</v>
      </c>
      <c r="H31" s="14">
        <v>1</v>
      </c>
      <c r="I31" s="14"/>
      <c r="J31" s="14">
        <v>4</v>
      </c>
      <c r="K31" s="14">
        <v>10</v>
      </c>
      <c r="L31" s="14">
        <v>6</v>
      </c>
      <c r="M31" s="14">
        <v>6</v>
      </c>
      <c r="N31" s="14">
        <v>5</v>
      </c>
      <c r="O31" s="14">
        <v>7</v>
      </c>
      <c r="P31" s="14">
        <v>2</v>
      </c>
      <c r="Q31" s="14"/>
      <c r="R31" s="14">
        <v>1</v>
      </c>
      <c r="S31" s="14"/>
      <c r="T31" s="14">
        <v>3</v>
      </c>
      <c r="U31" s="14">
        <v>8</v>
      </c>
      <c r="V31" s="14">
        <v>5</v>
      </c>
      <c r="W31" s="14">
        <v>15</v>
      </c>
      <c r="X31" s="14">
        <v>8</v>
      </c>
      <c r="Y31" s="14">
        <v>1</v>
      </c>
      <c r="Z31" s="14">
        <v>4</v>
      </c>
      <c r="AA31" s="14">
        <v>5</v>
      </c>
      <c r="AB31" s="14">
        <v>10</v>
      </c>
      <c r="AC31" s="14">
        <v>1</v>
      </c>
      <c r="AD31" s="14">
        <v>6</v>
      </c>
      <c r="AE31" s="14">
        <v>1</v>
      </c>
      <c r="AF31" s="14">
        <v>1</v>
      </c>
      <c r="AG31" s="14"/>
      <c r="AH31" s="14">
        <v>1</v>
      </c>
      <c r="AI31" s="14">
        <v>1</v>
      </c>
      <c r="AJ31" s="14">
        <v>2</v>
      </c>
      <c r="AK31" s="14"/>
      <c r="AL31" s="14"/>
      <c r="AM31" s="14"/>
      <c r="AN31" s="14"/>
      <c r="AO31" s="14"/>
      <c r="AP31" s="14">
        <v>1</v>
      </c>
      <c r="AQ31" s="14"/>
      <c r="AR31" s="14"/>
      <c r="AS31" s="14"/>
      <c r="AT31" s="14"/>
      <c r="AU31" s="14"/>
      <c r="AV31" s="14"/>
      <c r="AW31" s="14">
        <v>125</v>
      </c>
    </row>
    <row r="32" spans="1:49">
      <c r="A32" s="16" t="s">
        <v>8258</v>
      </c>
      <c r="B32" s="14">
        <v>2</v>
      </c>
      <c r="C32" s="14"/>
      <c r="D32" s="14">
        <v>2</v>
      </c>
      <c r="E32" s="14">
        <v>1</v>
      </c>
      <c r="F32" s="14"/>
      <c r="G32" s="14">
        <v>2</v>
      </c>
      <c r="H32" s="14">
        <v>6</v>
      </c>
      <c r="I32" s="14">
        <v>5</v>
      </c>
      <c r="J32" s="14">
        <v>2</v>
      </c>
      <c r="K32" s="14">
        <v>7</v>
      </c>
      <c r="L32" s="14">
        <v>16</v>
      </c>
      <c r="M32" s="14">
        <v>2</v>
      </c>
      <c r="N32" s="14">
        <v>7</v>
      </c>
      <c r="O32" s="14">
        <v>8</v>
      </c>
      <c r="P32" s="14">
        <v>1</v>
      </c>
      <c r="Q32" s="14"/>
      <c r="R32" s="14">
        <v>2</v>
      </c>
      <c r="S32" s="14"/>
      <c r="T32" s="14">
        <v>2</v>
      </c>
      <c r="U32" s="14">
        <v>5</v>
      </c>
      <c r="V32" s="14">
        <v>6</v>
      </c>
      <c r="W32" s="14">
        <v>10</v>
      </c>
      <c r="X32" s="14">
        <v>9</v>
      </c>
      <c r="Y32" s="14">
        <v>1</v>
      </c>
      <c r="Z32" s="14">
        <v>4</v>
      </c>
      <c r="AA32" s="14">
        <v>2</v>
      </c>
      <c r="AB32" s="14">
        <v>8</v>
      </c>
      <c r="AC32" s="14">
        <v>2</v>
      </c>
      <c r="AD32" s="14">
        <v>4</v>
      </c>
      <c r="AE32" s="14">
        <v>1</v>
      </c>
      <c r="AF32" s="14"/>
      <c r="AG32" s="14"/>
      <c r="AH32" s="14">
        <v>1</v>
      </c>
      <c r="AI32" s="14">
        <v>8</v>
      </c>
      <c r="AJ32" s="14">
        <v>4</v>
      </c>
      <c r="AK32" s="14"/>
      <c r="AL32" s="14"/>
      <c r="AM32" s="14"/>
      <c r="AN32" s="14"/>
      <c r="AO32" s="14">
        <v>3</v>
      </c>
      <c r="AP32" s="14">
        <v>2</v>
      </c>
      <c r="AQ32" s="14"/>
      <c r="AR32" s="14"/>
      <c r="AS32" s="14"/>
      <c r="AT32" s="14"/>
      <c r="AU32" s="14"/>
      <c r="AV32" s="14"/>
      <c r="AW32" s="14">
        <v>135</v>
      </c>
    </row>
    <row r="33" spans="1:49">
      <c r="A33" s="16" t="s">
        <v>8259</v>
      </c>
      <c r="B33" s="14">
        <v>5</v>
      </c>
      <c r="C33" s="14"/>
      <c r="D33" s="14">
        <v>1</v>
      </c>
      <c r="E33" s="14">
        <v>3</v>
      </c>
      <c r="F33" s="14"/>
      <c r="G33" s="14">
        <v>3</v>
      </c>
      <c r="H33" s="14">
        <v>6</v>
      </c>
      <c r="I33" s="14">
        <v>10</v>
      </c>
      <c r="J33" s="14">
        <v>4</v>
      </c>
      <c r="K33" s="14">
        <v>6</v>
      </c>
      <c r="L33" s="14">
        <v>12</v>
      </c>
      <c r="M33" s="14">
        <v>5</v>
      </c>
      <c r="N33" s="14">
        <v>10</v>
      </c>
      <c r="O33" s="14">
        <v>7</v>
      </c>
      <c r="P33" s="14">
        <v>1</v>
      </c>
      <c r="Q33" s="14">
        <v>2</v>
      </c>
      <c r="R33" s="14">
        <v>1</v>
      </c>
      <c r="S33" s="14"/>
      <c r="T33" s="14">
        <v>2</v>
      </c>
      <c r="U33" s="14">
        <v>9</v>
      </c>
      <c r="V33" s="14">
        <v>1</v>
      </c>
      <c r="W33" s="14">
        <v>6</v>
      </c>
      <c r="X33" s="14">
        <v>8</v>
      </c>
      <c r="Y33" s="14"/>
      <c r="Z33" s="14">
        <v>1</v>
      </c>
      <c r="AA33" s="14">
        <v>4</v>
      </c>
      <c r="AB33" s="14">
        <v>6</v>
      </c>
      <c r="AC33" s="14">
        <v>1</v>
      </c>
      <c r="AD33" s="14">
        <v>4</v>
      </c>
      <c r="AE33" s="14">
        <v>1</v>
      </c>
      <c r="AF33" s="14"/>
      <c r="AG33" s="14"/>
      <c r="AH33" s="14"/>
      <c r="AI33" s="14">
        <v>1</v>
      </c>
      <c r="AJ33" s="14">
        <v>3</v>
      </c>
      <c r="AK33" s="14"/>
      <c r="AL33" s="14"/>
      <c r="AM33" s="14"/>
      <c r="AN33" s="14"/>
      <c r="AO33" s="14">
        <v>1</v>
      </c>
      <c r="AP33" s="14">
        <v>1</v>
      </c>
      <c r="AQ33" s="14"/>
      <c r="AR33" s="14"/>
      <c r="AS33" s="14"/>
      <c r="AT33" s="14"/>
      <c r="AU33" s="14"/>
      <c r="AV33" s="14"/>
      <c r="AW33" s="14">
        <v>125</v>
      </c>
    </row>
    <row r="34" spans="1:49">
      <c r="A34" s="16" t="s">
        <v>8260</v>
      </c>
      <c r="B34" s="14">
        <v>7</v>
      </c>
      <c r="C34" s="14"/>
      <c r="D34" s="14">
        <v>1</v>
      </c>
      <c r="E34" s="14"/>
      <c r="F34" s="14"/>
      <c r="G34" s="14">
        <v>3</v>
      </c>
      <c r="H34" s="14">
        <v>4</v>
      </c>
      <c r="I34" s="14">
        <v>8</v>
      </c>
      <c r="J34" s="14">
        <v>4</v>
      </c>
      <c r="K34" s="14">
        <v>6</v>
      </c>
      <c r="L34" s="14">
        <v>11</v>
      </c>
      <c r="M34" s="14">
        <v>3</v>
      </c>
      <c r="N34" s="14">
        <v>7</v>
      </c>
      <c r="O34" s="14">
        <v>9</v>
      </c>
      <c r="P34" s="14">
        <v>4</v>
      </c>
      <c r="Q34" s="14">
        <v>1</v>
      </c>
      <c r="R34" s="14">
        <v>2</v>
      </c>
      <c r="S34" s="14"/>
      <c r="T34" s="14">
        <v>3</v>
      </c>
      <c r="U34" s="14">
        <v>6</v>
      </c>
      <c r="V34" s="14">
        <v>6</v>
      </c>
      <c r="W34" s="14">
        <v>8</v>
      </c>
      <c r="X34" s="14">
        <v>5</v>
      </c>
      <c r="Y34" s="14">
        <v>1</v>
      </c>
      <c r="Z34" s="14">
        <v>6</v>
      </c>
      <c r="AA34" s="14">
        <v>5</v>
      </c>
      <c r="AB34" s="14">
        <v>4</v>
      </c>
      <c r="AC34" s="14">
        <v>1</v>
      </c>
      <c r="AD34" s="14">
        <v>1</v>
      </c>
      <c r="AE34" s="14">
        <v>1</v>
      </c>
      <c r="AF34" s="14"/>
      <c r="AG34" s="14"/>
      <c r="AH34" s="14">
        <v>1</v>
      </c>
      <c r="AI34" s="14">
        <v>1</v>
      </c>
      <c r="AJ34" s="14">
        <v>3</v>
      </c>
      <c r="AK34" s="14"/>
      <c r="AL34" s="14"/>
      <c r="AM34" s="14">
        <v>1</v>
      </c>
      <c r="AN34" s="14"/>
      <c r="AO34" s="14">
        <v>5</v>
      </c>
      <c r="AP34" s="14">
        <v>1</v>
      </c>
      <c r="AQ34" s="14"/>
      <c r="AR34" s="14"/>
      <c r="AS34" s="14"/>
      <c r="AT34" s="14"/>
      <c r="AU34" s="14"/>
      <c r="AV34" s="14"/>
      <c r="AW34" s="14">
        <v>129</v>
      </c>
    </row>
    <row r="35" spans="1:49">
      <c r="A35" s="16" t="s">
        <v>8261</v>
      </c>
      <c r="B35" s="14">
        <v>7</v>
      </c>
      <c r="C35" s="14"/>
      <c r="D35" s="14"/>
      <c r="E35" s="14">
        <v>2</v>
      </c>
      <c r="F35" s="14">
        <v>3</v>
      </c>
      <c r="G35" s="14">
        <v>3</v>
      </c>
      <c r="H35" s="14">
        <v>10</v>
      </c>
      <c r="I35" s="14">
        <v>5</v>
      </c>
      <c r="J35" s="14">
        <v>8</v>
      </c>
      <c r="K35" s="14">
        <v>7</v>
      </c>
      <c r="L35" s="14">
        <v>14</v>
      </c>
      <c r="M35" s="14">
        <v>5</v>
      </c>
      <c r="N35" s="14">
        <v>5</v>
      </c>
      <c r="O35" s="14">
        <v>7</v>
      </c>
      <c r="P35" s="14">
        <v>6</v>
      </c>
      <c r="Q35" s="14">
        <v>1</v>
      </c>
      <c r="R35" s="14">
        <v>9</v>
      </c>
      <c r="S35" s="14">
        <v>6</v>
      </c>
      <c r="T35" s="14">
        <v>1</v>
      </c>
      <c r="U35" s="14">
        <v>4</v>
      </c>
      <c r="V35" s="14">
        <v>3</v>
      </c>
      <c r="W35" s="14">
        <v>6</v>
      </c>
      <c r="X35" s="14">
        <v>13</v>
      </c>
      <c r="Y35" s="14"/>
      <c r="Z35" s="14">
        <v>4</v>
      </c>
      <c r="AA35" s="14">
        <v>4</v>
      </c>
      <c r="AB35" s="14">
        <v>4</v>
      </c>
      <c r="AC35" s="14">
        <v>2</v>
      </c>
      <c r="AD35" s="14">
        <v>2</v>
      </c>
      <c r="AE35" s="14"/>
      <c r="AF35" s="14"/>
      <c r="AG35" s="14">
        <v>1</v>
      </c>
      <c r="AH35" s="14">
        <v>1</v>
      </c>
      <c r="AI35" s="14">
        <v>4</v>
      </c>
      <c r="AJ35" s="14">
        <v>4</v>
      </c>
      <c r="AK35" s="14"/>
      <c r="AL35" s="14"/>
      <c r="AM35" s="14">
        <v>2</v>
      </c>
      <c r="AN35" s="14"/>
      <c r="AO35" s="14">
        <v>7</v>
      </c>
      <c r="AP35" s="14">
        <v>1</v>
      </c>
      <c r="AQ35" s="14"/>
      <c r="AR35" s="14"/>
      <c r="AS35" s="14"/>
      <c r="AT35" s="14"/>
      <c r="AU35" s="14"/>
      <c r="AV35" s="14"/>
      <c r="AW35" s="14">
        <v>161</v>
      </c>
    </row>
    <row r="36" spans="1:49">
      <c r="A36" s="16" t="s">
        <v>8262</v>
      </c>
      <c r="B36" s="14">
        <v>8</v>
      </c>
      <c r="C36" s="14"/>
      <c r="D36" s="14"/>
      <c r="E36" s="14">
        <v>2</v>
      </c>
      <c r="F36" s="14"/>
      <c r="G36" s="14"/>
      <c r="H36" s="14">
        <v>7</v>
      </c>
      <c r="I36" s="14">
        <v>7</v>
      </c>
      <c r="J36" s="14">
        <v>4</v>
      </c>
      <c r="K36" s="14">
        <v>5</v>
      </c>
      <c r="L36" s="14">
        <v>6</v>
      </c>
      <c r="M36" s="14">
        <v>3</v>
      </c>
      <c r="N36" s="14">
        <v>7</v>
      </c>
      <c r="O36" s="14">
        <v>5</v>
      </c>
      <c r="P36" s="14">
        <v>2</v>
      </c>
      <c r="Q36" s="14"/>
      <c r="R36" s="14">
        <v>3</v>
      </c>
      <c r="S36" s="14">
        <v>5</v>
      </c>
      <c r="T36" s="14">
        <v>1</v>
      </c>
      <c r="U36" s="14">
        <v>5</v>
      </c>
      <c r="V36" s="14">
        <v>5</v>
      </c>
      <c r="W36" s="14">
        <v>7</v>
      </c>
      <c r="X36" s="14">
        <v>11</v>
      </c>
      <c r="Y36" s="14">
        <v>1</v>
      </c>
      <c r="Z36" s="14">
        <v>1</v>
      </c>
      <c r="AA36" s="14">
        <v>6</v>
      </c>
      <c r="AB36" s="14">
        <v>9</v>
      </c>
      <c r="AC36" s="14">
        <v>3</v>
      </c>
      <c r="AD36" s="14">
        <v>2</v>
      </c>
      <c r="AE36" s="14"/>
      <c r="AF36" s="14"/>
      <c r="AG36" s="14"/>
      <c r="AH36" s="14">
        <v>1</v>
      </c>
      <c r="AI36" s="14">
        <v>4</v>
      </c>
      <c r="AJ36" s="14">
        <v>1</v>
      </c>
      <c r="AK36" s="14"/>
      <c r="AL36" s="14"/>
      <c r="AM36" s="14">
        <v>1</v>
      </c>
      <c r="AN36" s="14"/>
      <c r="AO36" s="14">
        <v>5</v>
      </c>
      <c r="AP36" s="14"/>
      <c r="AQ36" s="14"/>
      <c r="AR36" s="14"/>
      <c r="AS36" s="14"/>
      <c r="AT36" s="14"/>
      <c r="AU36" s="14"/>
      <c r="AV36" s="14"/>
      <c r="AW36" s="14">
        <v>127</v>
      </c>
    </row>
    <row r="37" spans="1:49">
      <c r="A37" s="16" t="s">
        <v>8263</v>
      </c>
      <c r="B37" s="14">
        <v>7</v>
      </c>
      <c r="C37" s="14"/>
      <c r="D37" s="14">
        <v>2</v>
      </c>
      <c r="E37" s="14">
        <v>2</v>
      </c>
      <c r="F37" s="14">
        <v>1</v>
      </c>
      <c r="G37" s="14">
        <v>2</v>
      </c>
      <c r="H37" s="14">
        <v>5</v>
      </c>
      <c r="I37" s="14">
        <v>6</v>
      </c>
      <c r="J37" s="14">
        <v>5</v>
      </c>
      <c r="K37" s="14">
        <v>4</v>
      </c>
      <c r="L37" s="14">
        <v>13</v>
      </c>
      <c r="M37" s="14">
        <v>2</v>
      </c>
      <c r="N37" s="14">
        <v>6</v>
      </c>
      <c r="O37" s="14">
        <v>8</v>
      </c>
      <c r="P37" s="14">
        <v>3</v>
      </c>
      <c r="Q37" s="14"/>
      <c r="R37" s="14">
        <v>8</v>
      </c>
      <c r="S37" s="14">
        <v>4</v>
      </c>
      <c r="T37" s="14">
        <v>2</v>
      </c>
      <c r="U37" s="14">
        <v>1</v>
      </c>
      <c r="V37" s="14">
        <v>4</v>
      </c>
      <c r="W37" s="14">
        <v>1</v>
      </c>
      <c r="X37" s="14">
        <v>22</v>
      </c>
      <c r="Y37" s="14">
        <v>1</v>
      </c>
      <c r="Z37" s="14">
        <v>2</v>
      </c>
      <c r="AA37" s="14">
        <v>7</v>
      </c>
      <c r="AB37" s="14">
        <v>8</v>
      </c>
      <c r="AC37" s="14">
        <v>3</v>
      </c>
      <c r="AD37" s="14">
        <v>8</v>
      </c>
      <c r="AE37" s="14">
        <v>3</v>
      </c>
      <c r="AF37" s="14"/>
      <c r="AG37" s="14">
        <v>5</v>
      </c>
      <c r="AH37" s="14">
        <v>2</v>
      </c>
      <c r="AI37" s="14">
        <v>4</v>
      </c>
      <c r="AJ37" s="14">
        <v>4</v>
      </c>
      <c r="AK37" s="14"/>
      <c r="AL37" s="14">
        <v>1</v>
      </c>
      <c r="AM37" s="14">
        <v>4</v>
      </c>
      <c r="AN37" s="14"/>
      <c r="AO37" s="14">
        <v>9</v>
      </c>
      <c r="AP37" s="14">
        <v>2</v>
      </c>
      <c r="AQ37" s="14">
        <v>1</v>
      </c>
      <c r="AR37" s="14"/>
      <c r="AS37" s="14"/>
      <c r="AT37" s="14"/>
      <c r="AU37" s="14"/>
      <c r="AV37" s="14"/>
      <c r="AW37" s="14">
        <v>172</v>
      </c>
    </row>
    <row r="38" spans="1:49">
      <c r="A38" s="16" t="s">
        <v>8264</v>
      </c>
      <c r="B38" s="14">
        <v>8</v>
      </c>
      <c r="C38" s="14"/>
      <c r="D38" s="14">
        <v>1</v>
      </c>
      <c r="E38" s="14">
        <v>3</v>
      </c>
      <c r="F38" s="14"/>
      <c r="G38" s="14">
        <v>2</v>
      </c>
      <c r="H38" s="14">
        <v>3</v>
      </c>
      <c r="I38" s="14">
        <v>3</v>
      </c>
      <c r="J38" s="14">
        <v>2</v>
      </c>
      <c r="K38" s="14">
        <v>6</v>
      </c>
      <c r="L38" s="14">
        <v>19</v>
      </c>
      <c r="M38" s="14">
        <v>5</v>
      </c>
      <c r="N38" s="14">
        <v>7</v>
      </c>
      <c r="O38" s="14">
        <v>7</v>
      </c>
      <c r="P38" s="14">
        <v>2</v>
      </c>
      <c r="Q38" s="14">
        <v>2</v>
      </c>
      <c r="R38" s="14">
        <v>8</v>
      </c>
      <c r="S38" s="14">
        <v>4</v>
      </c>
      <c r="T38" s="14">
        <v>1</v>
      </c>
      <c r="U38" s="14">
        <v>4</v>
      </c>
      <c r="V38" s="14">
        <v>5</v>
      </c>
      <c r="W38" s="14">
        <v>8</v>
      </c>
      <c r="X38" s="14">
        <v>17</v>
      </c>
      <c r="Y38" s="14">
        <v>8</v>
      </c>
      <c r="Z38" s="14">
        <v>3</v>
      </c>
      <c r="AA38" s="14">
        <v>5</v>
      </c>
      <c r="AB38" s="14">
        <v>8</v>
      </c>
      <c r="AC38" s="14">
        <v>6</v>
      </c>
      <c r="AD38" s="14">
        <v>3</v>
      </c>
      <c r="AE38" s="14">
        <v>4</v>
      </c>
      <c r="AF38" s="14"/>
      <c r="AG38" s="14">
        <v>5</v>
      </c>
      <c r="AH38" s="14">
        <v>2</v>
      </c>
      <c r="AI38" s="14">
        <v>3</v>
      </c>
      <c r="AJ38" s="14">
        <v>4</v>
      </c>
      <c r="AK38" s="14"/>
      <c r="AL38" s="14"/>
      <c r="AM38" s="14">
        <v>3</v>
      </c>
      <c r="AN38" s="14"/>
      <c r="AO38" s="14">
        <v>10</v>
      </c>
      <c r="AP38" s="14">
        <v>3</v>
      </c>
      <c r="AQ38" s="14"/>
      <c r="AR38" s="14"/>
      <c r="AS38" s="14">
        <v>1</v>
      </c>
      <c r="AT38" s="14"/>
      <c r="AU38" s="14"/>
      <c r="AV38" s="14"/>
      <c r="AW38" s="14">
        <v>185</v>
      </c>
    </row>
    <row r="39" spans="1:49">
      <c r="A39" s="16" t="s">
        <v>8265</v>
      </c>
      <c r="B39" s="14">
        <v>6</v>
      </c>
      <c r="C39" s="14"/>
      <c r="D39" s="14">
        <v>2</v>
      </c>
      <c r="E39" s="14">
        <v>3</v>
      </c>
      <c r="F39" s="14"/>
      <c r="G39" s="14">
        <v>2</v>
      </c>
      <c r="H39" s="14">
        <v>6</v>
      </c>
      <c r="I39" s="14">
        <v>3</v>
      </c>
      <c r="J39" s="14">
        <v>5</v>
      </c>
      <c r="K39" s="14">
        <v>4</v>
      </c>
      <c r="L39" s="14">
        <v>10</v>
      </c>
      <c r="M39" s="14">
        <v>6</v>
      </c>
      <c r="N39" s="14">
        <v>5</v>
      </c>
      <c r="O39" s="14">
        <v>7</v>
      </c>
      <c r="P39" s="14">
        <v>5</v>
      </c>
      <c r="Q39" s="14"/>
      <c r="R39" s="14">
        <v>9</v>
      </c>
      <c r="S39" s="14">
        <v>4</v>
      </c>
      <c r="T39" s="14">
        <v>5</v>
      </c>
      <c r="U39" s="14">
        <v>4</v>
      </c>
      <c r="V39" s="14">
        <v>6</v>
      </c>
      <c r="W39" s="14">
        <v>11</v>
      </c>
      <c r="X39" s="14">
        <v>19</v>
      </c>
      <c r="Y39" s="14">
        <v>2</v>
      </c>
      <c r="Z39" s="14">
        <v>3</v>
      </c>
      <c r="AA39" s="14">
        <v>8</v>
      </c>
      <c r="AB39" s="14">
        <v>6</v>
      </c>
      <c r="AC39" s="14">
        <v>5</v>
      </c>
      <c r="AD39" s="14">
        <v>6</v>
      </c>
      <c r="AE39" s="14">
        <v>3</v>
      </c>
      <c r="AF39" s="14"/>
      <c r="AG39" s="14">
        <v>6</v>
      </c>
      <c r="AH39" s="14">
        <v>4</v>
      </c>
      <c r="AI39" s="14">
        <v>2</v>
      </c>
      <c r="AJ39" s="14">
        <v>2</v>
      </c>
      <c r="AK39" s="14"/>
      <c r="AL39" s="14"/>
      <c r="AM39" s="14">
        <v>3</v>
      </c>
      <c r="AN39" s="14"/>
      <c r="AO39" s="14">
        <v>8</v>
      </c>
      <c r="AP39" s="14">
        <v>3</v>
      </c>
      <c r="AQ39" s="14"/>
      <c r="AR39" s="14"/>
      <c r="AS39" s="14"/>
      <c r="AT39" s="14"/>
      <c r="AU39" s="14"/>
      <c r="AV39" s="14"/>
      <c r="AW39" s="14">
        <v>183</v>
      </c>
    </row>
    <row r="40" spans="1:49">
      <c r="A40" s="16" t="s">
        <v>8266</v>
      </c>
      <c r="B40" s="14">
        <v>5</v>
      </c>
      <c r="C40" s="14">
        <v>1</v>
      </c>
      <c r="D40" s="14">
        <v>1</v>
      </c>
      <c r="E40" s="14">
        <v>8</v>
      </c>
      <c r="F40" s="14"/>
      <c r="G40" s="14">
        <v>2</v>
      </c>
      <c r="H40" s="14">
        <v>6</v>
      </c>
      <c r="I40" s="14">
        <v>3</v>
      </c>
      <c r="J40" s="14">
        <v>8</v>
      </c>
      <c r="K40" s="14">
        <v>2</v>
      </c>
      <c r="L40" s="14">
        <v>13</v>
      </c>
      <c r="M40" s="14">
        <v>7</v>
      </c>
      <c r="N40" s="14">
        <v>4</v>
      </c>
      <c r="O40" s="14">
        <v>4</v>
      </c>
      <c r="P40" s="14">
        <v>4</v>
      </c>
      <c r="Q40" s="14">
        <v>1</v>
      </c>
      <c r="R40" s="14">
        <v>6</v>
      </c>
      <c r="S40" s="14">
        <v>5</v>
      </c>
      <c r="T40" s="14">
        <v>3</v>
      </c>
      <c r="U40" s="14">
        <v>8</v>
      </c>
      <c r="V40" s="14">
        <v>3</v>
      </c>
      <c r="W40" s="14">
        <v>12</v>
      </c>
      <c r="X40" s="14">
        <v>13</v>
      </c>
      <c r="Y40" s="14">
        <v>2</v>
      </c>
      <c r="Z40" s="14">
        <v>2</v>
      </c>
      <c r="AA40" s="14">
        <v>7</v>
      </c>
      <c r="AB40" s="14">
        <v>5</v>
      </c>
      <c r="AC40" s="14">
        <v>4</v>
      </c>
      <c r="AD40" s="14">
        <v>1</v>
      </c>
      <c r="AE40" s="14">
        <v>2</v>
      </c>
      <c r="AF40" s="14"/>
      <c r="AG40" s="14">
        <v>4</v>
      </c>
      <c r="AH40" s="14">
        <v>6</v>
      </c>
      <c r="AI40" s="14">
        <v>3</v>
      </c>
      <c r="AJ40" s="14">
        <v>2</v>
      </c>
      <c r="AK40" s="14"/>
      <c r="AL40" s="14">
        <v>2</v>
      </c>
      <c r="AM40" s="14">
        <v>3</v>
      </c>
      <c r="AN40" s="14"/>
      <c r="AO40" s="14">
        <v>11</v>
      </c>
      <c r="AP40" s="14">
        <v>2</v>
      </c>
      <c r="AQ40" s="14"/>
      <c r="AR40" s="14"/>
      <c r="AS40" s="14"/>
      <c r="AT40" s="14"/>
      <c r="AU40" s="14"/>
      <c r="AV40" s="14"/>
      <c r="AW40" s="14">
        <v>175</v>
      </c>
    </row>
    <row r="41" spans="1:49">
      <c r="A41" s="16" t="s">
        <v>8267</v>
      </c>
      <c r="B41" s="14">
        <v>8</v>
      </c>
      <c r="C41" s="14"/>
      <c r="D41" s="14">
        <v>2</v>
      </c>
      <c r="E41" s="14">
        <v>7</v>
      </c>
      <c r="F41" s="14"/>
      <c r="G41" s="14">
        <v>2</v>
      </c>
      <c r="H41" s="14">
        <v>3</v>
      </c>
      <c r="I41" s="14">
        <v>5</v>
      </c>
      <c r="J41" s="14">
        <v>11</v>
      </c>
      <c r="K41" s="14">
        <v>3</v>
      </c>
      <c r="L41" s="14">
        <v>19</v>
      </c>
      <c r="M41" s="14">
        <v>8</v>
      </c>
      <c r="N41" s="14">
        <v>14</v>
      </c>
      <c r="O41" s="14">
        <v>4</v>
      </c>
      <c r="P41" s="14">
        <v>6</v>
      </c>
      <c r="Q41" s="14">
        <v>1</v>
      </c>
      <c r="R41" s="14">
        <v>8</v>
      </c>
      <c r="S41" s="14">
        <v>8</v>
      </c>
      <c r="T41" s="14">
        <v>1</v>
      </c>
      <c r="U41" s="14">
        <v>7</v>
      </c>
      <c r="V41" s="14">
        <v>4</v>
      </c>
      <c r="W41" s="14">
        <v>18</v>
      </c>
      <c r="X41" s="14">
        <v>13</v>
      </c>
      <c r="Y41" s="14">
        <v>2</v>
      </c>
      <c r="Z41" s="14">
        <v>2</v>
      </c>
      <c r="AA41" s="14">
        <v>8</v>
      </c>
      <c r="AB41" s="14">
        <v>6</v>
      </c>
      <c r="AC41" s="14">
        <v>1</v>
      </c>
      <c r="AD41" s="14">
        <v>3</v>
      </c>
      <c r="AE41" s="14">
        <v>2</v>
      </c>
      <c r="AF41" s="14"/>
      <c r="AG41" s="14">
        <v>5</v>
      </c>
      <c r="AH41" s="14">
        <v>5</v>
      </c>
      <c r="AI41" s="14">
        <v>4</v>
      </c>
      <c r="AJ41" s="14">
        <v>2</v>
      </c>
      <c r="AK41" s="14"/>
      <c r="AL41" s="14">
        <v>1</v>
      </c>
      <c r="AM41" s="14">
        <v>1</v>
      </c>
      <c r="AN41" s="14"/>
      <c r="AO41" s="14">
        <v>11</v>
      </c>
      <c r="AP41" s="14">
        <v>2</v>
      </c>
      <c r="AQ41" s="14">
        <v>2</v>
      </c>
      <c r="AR41" s="14"/>
      <c r="AS41" s="14"/>
      <c r="AT41" s="14"/>
      <c r="AU41" s="14"/>
      <c r="AV41" s="14">
        <v>1</v>
      </c>
      <c r="AW41" s="14">
        <v>210</v>
      </c>
    </row>
    <row r="42" spans="1:49">
      <c r="A42" s="16" t="s">
        <v>8268</v>
      </c>
      <c r="B42" s="14">
        <v>7</v>
      </c>
      <c r="C42" s="14"/>
      <c r="D42" s="14">
        <v>3</v>
      </c>
      <c r="E42" s="14">
        <v>5</v>
      </c>
      <c r="F42" s="14"/>
      <c r="G42" s="14">
        <v>3</v>
      </c>
      <c r="H42" s="14">
        <v>5</v>
      </c>
      <c r="I42" s="14">
        <v>3</v>
      </c>
      <c r="J42" s="14">
        <v>4</v>
      </c>
      <c r="K42" s="14">
        <v>3</v>
      </c>
      <c r="L42" s="14">
        <v>18</v>
      </c>
      <c r="M42" s="14">
        <v>8</v>
      </c>
      <c r="N42" s="14">
        <v>14</v>
      </c>
      <c r="O42" s="14">
        <v>4</v>
      </c>
      <c r="P42" s="14">
        <v>5</v>
      </c>
      <c r="Q42" s="14">
        <v>2</v>
      </c>
      <c r="R42" s="14">
        <v>8</v>
      </c>
      <c r="S42" s="14">
        <v>4</v>
      </c>
      <c r="T42" s="14">
        <v>3</v>
      </c>
      <c r="U42" s="14">
        <v>8</v>
      </c>
      <c r="V42" s="14">
        <v>3</v>
      </c>
      <c r="W42" s="14">
        <v>8</v>
      </c>
      <c r="X42" s="14">
        <v>11</v>
      </c>
      <c r="Y42" s="14">
        <v>4</v>
      </c>
      <c r="Z42" s="14">
        <v>5</v>
      </c>
      <c r="AA42" s="14">
        <v>4</v>
      </c>
      <c r="AB42" s="14">
        <v>8</v>
      </c>
      <c r="AC42" s="14">
        <v>3</v>
      </c>
      <c r="AD42" s="14">
        <v>4</v>
      </c>
      <c r="AE42" s="14">
        <v>2</v>
      </c>
      <c r="AF42" s="14"/>
      <c r="AG42" s="14">
        <v>3</v>
      </c>
      <c r="AH42" s="14">
        <v>6</v>
      </c>
      <c r="AI42" s="14">
        <v>5</v>
      </c>
      <c r="AJ42" s="14">
        <v>1</v>
      </c>
      <c r="AK42" s="14"/>
      <c r="AL42" s="14">
        <v>1</v>
      </c>
      <c r="AM42" s="14">
        <v>2</v>
      </c>
      <c r="AN42" s="14"/>
      <c r="AO42" s="14">
        <v>7</v>
      </c>
      <c r="AP42" s="14">
        <v>1</v>
      </c>
      <c r="AQ42" s="14">
        <v>2</v>
      </c>
      <c r="AR42" s="14"/>
      <c r="AS42" s="14"/>
      <c r="AT42" s="14"/>
      <c r="AU42" s="14"/>
      <c r="AV42" s="14"/>
      <c r="AW42" s="14">
        <v>187</v>
      </c>
    </row>
    <row r="43" spans="1:49">
      <c r="A43" s="16" t="s">
        <v>8269</v>
      </c>
      <c r="B43" s="14">
        <v>9</v>
      </c>
      <c r="C43" s="14"/>
      <c r="D43" s="14">
        <v>1</v>
      </c>
      <c r="E43" s="14">
        <v>5</v>
      </c>
      <c r="F43" s="14">
        <v>1</v>
      </c>
      <c r="G43" s="14">
        <v>2</v>
      </c>
      <c r="H43" s="14">
        <v>4</v>
      </c>
      <c r="I43" s="14">
        <v>12</v>
      </c>
      <c r="J43" s="14">
        <v>7</v>
      </c>
      <c r="K43" s="14">
        <v>3</v>
      </c>
      <c r="L43" s="14">
        <v>28</v>
      </c>
      <c r="M43" s="14">
        <v>6</v>
      </c>
      <c r="N43" s="14">
        <v>10</v>
      </c>
      <c r="O43" s="14">
        <v>4</v>
      </c>
      <c r="P43" s="14">
        <v>7</v>
      </c>
      <c r="Q43" s="14">
        <v>1</v>
      </c>
      <c r="R43" s="14">
        <v>8</v>
      </c>
      <c r="S43" s="14">
        <v>4</v>
      </c>
      <c r="T43" s="14"/>
      <c r="U43" s="14">
        <v>6</v>
      </c>
      <c r="V43" s="14">
        <v>3</v>
      </c>
      <c r="W43" s="14">
        <v>9</v>
      </c>
      <c r="X43" s="14">
        <v>21</v>
      </c>
      <c r="Y43" s="14">
        <v>3</v>
      </c>
      <c r="Z43" s="14">
        <v>1</v>
      </c>
      <c r="AA43" s="14">
        <v>7</v>
      </c>
      <c r="AB43" s="14">
        <v>9</v>
      </c>
      <c r="AC43" s="14">
        <v>1</v>
      </c>
      <c r="AD43" s="14">
        <v>1</v>
      </c>
      <c r="AE43" s="14">
        <v>2</v>
      </c>
      <c r="AF43" s="14"/>
      <c r="AG43" s="14">
        <v>1</v>
      </c>
      <c r="AH43" s="14">
        <v>10</v>
      </c>
      <c r="AI43" s="14">
        <v>1</v>
      </c>
      <c r="AJ43" s="14">
        <v>1</v>
      </c>
      <c r="AK43" s="14"/>
      <c r="AL43" s="14">
        <v>1</v>
      </c>
      <c r="AM43" s="14">
        <v>2</v>
      </c>
      <c r="AN43" s="14"/>
      <c r="AO43" s="14">
        <v>9</v>
      </c>
      <c r="AP43" s="14">
        <v>2</v>
      </c>
      <c r="AQ43" s="14">
        <v>2</v>
      </c>
      <c r="AR43" s="14"/>
      <c r="AS43" s="14"/>
      <c r="AT43" s="14"/>
      <c r="AU43" s="14"/>
      <c r="AV43" s="14"/>
      <c r="AW43" s="14">
        <v>204</v>
      </c>
    </row>
    <row r="44" spans="1:49">
      <c r="A44" s="16" t="s">
        <v>8270</v>
      </c>
      <c r="B44" s="14">
        <v>9</v>
      </c>
      <c r="C44" s="14">
        <v>1</v>
      </c>
      <c r="D44" s="14">
        <v>2</v>
      </c>
      <c r="E44" s="14">
        <v>8</v>
      </c>
      <c r="F44" s="14"/>
      <c r="G44" s="14">
        <v>2</v>
      </c>
      <c r="H44" s="14">
        <v>1</v>
      </c>
      <c r="I44" s="14">
        <v>13</v>
      </c>
      <c r="J44" s="14">
        <v>6</v>
      </c>
      <c r="K44" s="14">
        <v>2</v>
      </c>
      <c r="L44" s="14">
        <v>21</v>
      </c>
      <c r="M44" s="14">
        <v>4</v>
      </c>
      <c r="N44" s="14">
        <v>14</v>
      </c>
      <c r="O44" s="14">
        <v>2</v>
      </c>
      <c r="P44" s="14">
        <v>1</v>
      </c>
      <c r="Q44" s="14">
        <v>1</v>
      </c>
      <c r="R44" s="14">
        <v>6</v>
      </c>
      <c r="S44" s="14">
        <v>6</v>
      </c>
      <c r="T44" s="14"/>
      <c r="U44" s="14">
        <v>8</v>
      </c>
      <c r="V44" s="14">
        <v>4</v>
      </c>
      <c r="W44" s="14">
        <v>16</v>
      </c>
      <c r="X44" s="14">
        <v>28</v>
      </c>
      <c r="Y44" s="14">
        <v>2</v>
      </c>
      <c r="Z44" s="14">
        <v>5</v>
      </c>
      <c r="AA44" s="14">
        <v>7</v>
      </c>
      <c r="AB44" s="14">
        <v>3</v>
      </c>
      <c r="AC44" s="14">
        <v>2</v>
      </c>
      <c r="AD44" s="14">
        <v>4</v>
      </c>
      <c r="AE44" s="14">
        <v>2</v>
      </c>
      <c r="AF44" s="14"/>
      <c r="AG44" s="14">
        <v>6</v>
      </c>
      <c r="AH44" s="14">
        <v>12</v>
      </c>
      <c r="AI44" s="14">
        <v>3</v>
      </c>
      <c r="AJ44" s="14">
        <v>2</v>
      </c>
      <c r="AK44" s="14"/>
      <c r="AL44" s="14"/>
      <c r="AM44" s="14">
        <v>2</v>
      </c>
      <c r="AN44" s="14"/>
      <c r="AO44" s="14">
        <v>7</v>
      </c>
      <c r="AP44" s="14">
        <v>2</v>
      </c>
      <c r="AQ44" s="14"/>
      <c r="AR44" s="14"/>
      <c r="AS44" s="14"/>
      <c r="AT44" s="14"/>
      <c r="AU44" s="14"/>
      <c r="AV44" s="14"/>
      <c r="AW44" s="14">
        <v>214</v>
      </c>
    </row>
    <row r="45" spans="1:49">
      <c r="A45" s="16" t="s">
        <v>8271</v>
      </c>
      <c r="B45" s="14">
        <v>12</v>
      </c>
      <c r="C45" s="14">
        <v>1</v>
      </c>
      <c r="D45" s="14">
        <v>2</v>
      </c>
      <c r="E45" s="14">
        <v>4</v>
      </c>
      <c r="F45" s="14">
        <v>1</v>
      </c>
      <c r="G45" s="14">
        <v>3</v>
      </c>
      <c r="H45" s="14">
        <v>4</v>
      </c>
      <c r="I45" s="14">
        <v>12</v>
      </c>
      <c r="J45" s="14">
        <v>4</v>
      </c>
      <c r="K45" s="14">
        <v>3</v>
      </c>
      <c r="L45" s="14">
        <v>16</v>
      </c>
      <c r="M45" s="14">
        <v>4</v>
      </c>
      <c r="N45" s="14">
        <v>8</v>
      </c>
      <c r="O45" s="14">
        <v>2</v>
      </c>
      <c r="P45" s="14">
        <v>3</v>
      </c>
      <c r="Q45" s="14"/>
      <c r="R45" s="14">
        <v>7</v>
      </c>
      <c r="S45" s="14">
        <v>5</v>
      </c>
      <c r="T45" s="14">
        <v>2</v>
      </c>
      <c r="U45" s="14">
        <v>6</v>
      </c>
      <c r="V45" s="14">
        <v>7</v>
      </c>
      <c r="W45" s="14">
        <v>15</v>
      </c>
      <c r="X45" s="14">
        <v>17</v>
      </c>
      <c r="Y45" s="14">
        <v>4</v>
      </c>
      <c r="Z45" s="14">
        <v>2</v>
      </c>
      <c r="AA45" s="14">
        <v>6</v>
      </c>
      <c r="AB45" s="14">
        <v>4</v>
      </c>
      <c r="AC45" s="14">
        <v>3</v>
      </c>
      <c r="AD45" s="14">
        <v>4</v>
      </c>
      <c r="AE45" s="14">
        <v>2</v>
      </c>
      <c r="AF45" s="14"/>
      <c r="AG45" s="14">
        <v>3</v>
      </c>
      <c r="AH45" s="14">
        <v>8</v>
      </c>
      <c r="AI45" s="14">
        <v>2</v>
      </c>
      <c r="AJ45" s="14">
        <v>4</v>
      </c>
      <c r="AK45" s="14"/>
      <c r="AL45" s="14"/>
      <c r="AM45" s="14">
        <v>2</v>
      </c>
      <c r="AN45" s="14"/>
      <c r="AO45" s="14">
        <v>8</v>
      </c>
      <c r="AP45" s="14">
        <v>2</v>
      </c>
      <c r="AQ45" s="14"/>
      <c r="AR45" s="14"/>
      <c r="AS45" s="14"/>
      <c r="AT45" s="14"/>
      <c r="AU45" s="14"/>
      <c r="AV45" s="14"/>
      <c r="AW45" s="14">
        <v>192</v>
      </c>
    </row>
    <row r="46" spans="1:49">
      <c r="A46" s="16" t="s">
        <v>8272</v>
      </c>
      <c r="B46" s="14">
        <v>11</v>
      </c>
      <c r="C46" s="14">
        <v>3</v>
      </c>
      <c r="D46" s="14">
        <v>2</v>
      </c>
      <c r="E46" s="14">
        <v>5</v>
      </c>
      <c r="F46" s="14">
        <v>2</v>
      </c>
      <c r="G46" s="14">
        <v>1</v>
      </c>
      <c r="H46" s="14">
        <v>2</v>
      </c>
      <c r="I46" s="14">
        <v>12</v>
      </c>
      <c r="J46" s="14">
        <v>4</v>
      </c>
      <c r="K46" s="14">
        <v>4</v>
      </c>
      <c r="L46" s="14">
        <v>26</v>
      </c>
      <c r="M46" s="14">
        <v>2</v>
      </c>
      <c r="N46" s="14">
        <v>14</v>
      </c>
      <c r="O46" s="14">
        <v>6</v>
      </c>
      <c r="P46" s="14">
        <v>4</v>
      </c>
      <c r="Q46" s="14"/>
      <c r="R46" s="14">
        <v>7</v>
      </c>
      <c r="S46" s="14">
        <v>5</v>
      </c>
      <c r="T46" s="14"/>
      <c r="U46" s="14">
        <v>8</v>
      </c>
      <c r="V46" s="14">
        <v>5</v>
      </c>
      <c r="W46" s="14">
        <v>9</v>
      </c>
      <c r="X46" s="14">
        <v>24</v>
      </c>
      <c r="Y46" s="14">
        <v>3</v>
      </c>
      <c r="Z46" s="14">
        <v>6</v>
      </c>
      <c r="AA46" s="14">
        <v>10</v>
      </c>
      <c r="AB46" s="14">
        <v>8</v>
      </c>
      <c r="AC46" s="14">
        <v>2</v>
      </c>
      <c r="AD46" s="14">
        <v>1</v>
      </c>
      <c r="AE46" s="14">
        <v>2</v>
      </c>
      <c r="AF46" s="14"/>
      <c r="AG46" s="14"/>
      <c r="AH46" s="14">
        <v>7</v>
      </c>
      <c r="AI46" s="14">
        <v>4</v>
      </c>
      <c r="AJ46" s="14">
        <v>3</v>
      </c>
      <c r="AK46" s="14"/>
      <c r="AL46" s="14"/>
      <c r="AM46" s="14"/>
      <c r="AN46" s="14"/>
      <c r="AO46" s="14">
        <v>7</v>
      </c>
      <c r="AP46" s="14">
        <v>1</v>
      </c>
      <c r="AQ46" s="14"/>
      <c r="AR46" s="14"/>
      <c r="AS46" s="14"/>
      <c r="AT46" s="14"/>
      <c r="AU46" s="14"/>
      <c r="AV46" s="14"/>
      <c r="AW46" s="14">
        <v>210</v>
      </c>
    </row>
    <row r="47" spans="1:49">
      <c r="A47" s="16" t="s">
        <v>8273</v>
      </c>
      <c r="B47" s="14">
        <v>10</v>
      </c>
      <c r="C47" s="14">
        <v>3</v>
      </c>
      <c r="D47" s="14">
        <v>2</v>
      </c>
      <c r="E47" s="14">
        <v>2</v>
      </c>
      <c r="F47" s="14"/>
      <c r="G47" s="14">
        <v>2</v>
      </c>
      <c r="H47" s="14">
        <v>6</v>
      </c>
      <c r="I47" s="14">
        <v>8</v>
      </c>
      <c r="J47" s="14">
        <v>13</v>
      </c>
      <c r="K47" s="14">
        <v>4</v>
      </c>
      <c r="L47" s="14">
        <v>19</v>
      </c>
      <c r="M47" s="14">
        <v>2</v>
      </c>
      <c r="N47" s="14">
        <v>13</v>
      </c>
      <c r="O47" s="14">
        <v>3</v>
      </c>
      <c r="P47" s="14">
        <v>4</v>
      </c>
      <c r="Q47" s="14"/>
      <c r="R47" s="14">
        <v>5</v>
      </c>
      <c r="S47" s="14">
        <v>7</v>
      </c>
      <c r="T47" s="14"/>
      <c r="U47" s="14">
        <v>6</v>
      </c>
      <c r="V47" s="14">
        <v>6</v>
      </c>
      <c r="W47" s="14">
        <v>13</v>
      </c>
      <c r="X47" s="14">
        <v>23</v>
      </c>
      <c r="Y47" s="14">
        <v>5</v>
      </c>
      <c r="Z47" s="14">
        <v>6</v>
      </c>
      <c r="AA47" s="14">
        <v>8</v>
      </c>
      <c r="AB47" s="14">
        <v>4</v>
      </c>
      <c r="AC47" s="14">
        <v>5</v>
      </c>
      <c r="AD47" s="14">
        <v>2</v>
      </c>
      <c r="AE47" s="14">
        <v>1</v>
      </c>
      <c r="AF47" s="14"/>
      <c r="AG47" s="14">
        <v>4</v>
      </c>
      <c r="AH47" s="14">
        <v>4</v>
      </c>
      <c r="AI47" s="14"/>
      <c r="AJ47" s="14">
        <v>2</v>
      </c>
      <c r="AK47" s="14"/>
      <c r="AL47" s="14"/>
      <c r="AM47" s="14">
        <v>2</v>
      </c>
      <c r="AN47" s="14"/>
      <c r="AO47" s="14">
        <v>7</v>
      </c>
      <c r="AP47" s="14">
        <v>3</v>
      </c>
      <c r="AQ47" s="14"/>
      <c r="AR47" s="14"/>
      <c r="AS47" s="14"/>
      <c r="AT47" s="14"/>
      <c r="AU47" s="14"/>
      <c r="AV47" s="14"/>
      <c r="AW47" s="14">
        <v>204</v>
      </c>
    </row>
    <row r="48" spans="1:49">
      <c r="A48" s="16" t="s">
        <v>8274</v>
      </c>
      <c r="B48" s="14">
        <v>10</v>
      </c>
      <c r="C48" s="14">
        <v>3</v>
      </c>
      <c r="D48" s="14">
        <v>5</v>
      </c>
      <c r="E48" s="14">
        <v>1</v>
      </c>
      <c r="F48" s="14">
        <v>1</v>
      </c>
      <c r="G48" s="14">
        <v>2</v>
      </c>
      <c r="H48" s="14">
        <v>5</v>
      </c>
      <c r="I48" s="14">
        <v>8</v>
      </c>
      <c r="J48" s="14">
        <v>5</v>
      </c>
      <c r="K48" s="14">
        <v>4</v>
      </c>
      <c r="L48" s="14">
        <v>22</v>
      </c>
      <c r="M48" s="14">
        <v>3</v>
      </c>
      <c r="N48" s="14">
        <v>14</v>
      </c>
      <c r="O48" s="14">
        <v>5</v>
      </c>
      <c r="P48" s="14">
        <v>8</v>
      </c>
      <c r="Q48" s="14"/>
      <c r="R48" s="14">
        <v>6</v>
      </c>
      <c r="S48" s="14">
        <v>12</v>
      </c>
      <c r="T48" s="14"/>
      <c r="U48" s="14">
        <v>5</v>
      </c>
      <c r="V48" s="14">
        <v>8</v>
      </c>
      <c r="W48" s="14">
        <v>9</v>
      </c>
      <c r="X48" s="14">
        <v>10</v>
      </c>
      <c r="Y48" s="14">
        <v>3</v>
      </c>
      <c r="Z48" s="14">
        <v>3</v>
      </c>
      <c r="AA48" s="14">
        <v>6</v>
      </c>
      <c r="AB48" s="14">
        <v>7</v>
      </c>
      <c r="AC48" s="14">
        <v>4</v>
      </c>
      <c r="AD48" s="14">
        <v>1</v>
      </c>
      <c r="AE48" s="14">
        <v>3</v>
      </c>
      <c r="AF48" s="14"/>
      <c r="AG48" s="14">
        <v>4</v>
      </c>
      <c r="AH48" s="14">
        <v>6</v>
      </c>
      <c r="AI48" s="14">
        <v>2</v>
      </c>
      <c r="AJ48" s="14">
        <v>2</v>
      </c>
      <c r="AK48" s="14"/>
      <c r="AL48" s="14"/>
      <c r="AM48" s="14"/>
      <c r="AN48" s="14"/>
      <c r="AO48" s="14">
        <v>6</v>
      </c>
      <c r="AP48" s="14">
        <v>2</v>
      </c>
      <c r="AQ48" s="14"/>
      <c r="AR48" s="14"/>
      <c r="AS48" s="14"/>
      <c r="AT48" s="14"/>
      <c r="AU48" s="14"/>
      <c r="AV48" s="14"/>
      <c r="AW48" s="14">
        <v>195</v>
      </c>
    </row>
    <row r="49" spans="1:49">
      <c r="A49" s="16" t="s">
        <v>8275</v>
      </c>
      <c r="B49" s="14">
        <v>12</v>
      </c>
      <c r="C49" s="14">
        <v>3</v>
      </c>
      <c r="D49" s="14">
        <v>2</v>
      </c>
      <c r="E49" s="14">
        <v>1</v>
      </c>
      <c r="F49" s="14">
        <v>1</v>
      </c>
      <c r="G49" s="14"/>
      <c r="H49" s="14">
        <v>6</v>
      </c>
      <c r="I49" s="14">
        <v>10</v>
      </c>
      <c r="J49" s="14">
        <v>7</v>
      </c>
      <c r="K49" s="14">
        <v>3</v>
      </c>
      <c r="L49" s="14">
        <v>22</v>
      </c>
      <c r="M49" s="14">
        <v>3</v>
      </c>
      <c r="N49" s="14">
        <v>15</v>
      </c>
      <c r="O49" s="14">
        <v>2</v>
      </c>
      <c r="P49" s="14">
        <v>4</v>
      </c>
      <c r="Q49" s="14"/>
      <c r="R49" s="14">
        <v>6</v>
      </c>
      <c r="S49" s="14">
        <v>5</v>
      </c>
      <c r="T49" s="14"/>
      <c r="U49" s="14">
        <v>10</v>
      </c>
      <c r="V49" s="14">
        <v>3</v>
      </c>
      <c r="W49" s="14">
        <v>4</v>
      </c>
      <c r="X49" s="14">
        <v>17</v>
      </c>
      <c r="Y49" s="14">
        <v>3</v>
      </c>
      <c r="Z49" s="14">
        <v>6</v>
      </c>
      <c r="AA49" s="14">
        <v>7</v>
      </c>
      <c r="AB49" s="14">
        <v>6</v>
      </c>
      <c r="AC49" s="14">
        <v>2</v>
      </c>
      <c r="AD49" s="14">
        <v>1</v>
      </c>
      <c r="AE49" s="14">
        <v>2</v>
      </c>
      <c r="AF49" s="14"/>
      <c r="AG49" s="14">
        <v>4</v>
      </c>
      <c r="AH49" s="14">
        <v>7</v>
      </c>
      <c r="AI49" s="14"/>
      <c r="AJ49" s="14">
        <v>3</v>
      </c>
      <c r="AK49" s="14"/>
      <c r="AL49" s="14"/>
      <c r="AM49" s="14"/>
      <c r="AN49" s="14"/>
      <c r="AO49" s="14">
        <v>5</v>
      </c>
      <c r="AP49" s="14">
        <v>2</v>
      </c>
      <c r="AQ49" s="14"/>
      <c r="AR49" s="14"/>
      <c r="AS49" s="14"/>
      <c r="AT49" s="14">
        <v>1</v>
      </c>
      <c r="AU49" s="14"/>
      <c r="AV49" s="14"/>
      <c r="AW49" s="14">
        <v>185</v>
      </c>
    </row>
    <row r="50" spans="1:49">
      <c r="A50" s="16" t="s">
        <v>8276</v>
      </c>
      <c r="B50" s="14"/>
      <c r="C50" s="14"/>
      <c r="D50" s="14"/>
      <c r="E50" s="14"/>
      <c r="F50" s="14"/>
      <c r="G50" s="14"/>
      <c r="H50" s="14"/>
      <c r="I50" s="14">
        <v>3</v>
      </c>
      <c r="J50" s="14">
        <v>1</v>
      </c>
      <c r="K50" s="14">
        <v>1</v>
      </c>
      <c r="L50" s="14">
        <v>5</v>
      </c>
      <c r="M50" s="14">
        <v>2</v>
      </c>
      <c r="N50" s="14">
        <v>3</v>
      </c>
      <c r="O50" s="14">
        <v>3</v>
      </c>
      <c r="P50" s="14"/>
      <c r="Q50" s="14"/>
      <c r="R50" s="14"/>
      <c r="S50" s="14"/>
      <c r="T50" s="14"/>
      <c r="U50" s="14"/>
      <c r="V50" s="14">
        <v>1</v>
      </c>
      <c r="W50" s="14"/>
      <c r="X50" s="14">
        <v>3</v>
      </c>
      <c r="Y50" s="14">
        <v>1</v>
      </c>
      <c r="Z50" s="14"/>
      <c r="AA50" s="14"/>
      <c r="AB50" s="14">
        <v>2</v>
      </c>
      <c r="AC50" s="14">
        <v>1</v>
      </c>
      <c r="AD50" s="14"/>
      <c r="AE50" s="14"/>
      <c r="AF50" s="14"/>
      <c r="AG50" s="14"/>
      <c r="AH50" s="14">
        <v>3</v>
      </c>
      <c r="AI50" s="14"/>
      <c r="AJ50" s="14"/>
      <c r="AK50" s="14"/>
      <c r="AL50" s="14"/>
      <c r="AM50" s="14"/>
      <c r="AN50" s="14"/>
      <c r="AO50" s="14">
        <v>2</v>
      </c>
      <c r="AP50" s="14"/>
      <c r="AQ50" s="14"/>
      <c r="AR50" s="14"/>
      <c r="AS50" s="14"/>
      <c r="AT50" s="14"/>
      <c r="AU50" s="14"/>
      <c r="AV50" s="14"/>
      <c r="AW50" s="14">
        <v>31</v>
      </c>
    </row>
    <row r="51" spans="1:49">
      <c r="A51" s="15" t="s">
        <v>8384</v>
      </c>
      <c r="B51" s="14">
        <v>17</v>
      </c>
      <c r="C51" s="14"/>
      <c r="D51" s="14">
        <v>1</v>
      </c>
      <c r="E51" s="14">
        <v>2</v>
      </c>
      <c r="F51" s="14"/>
      <c r="G51" s="14">
        <v>3</v>
      </c>
      <c r="H51" s="14">
        <v>2</v>
      </c>
      <c r="I51" s="14">
        <v>1</v>
      </c>
      <c r="J51" s="14">
        <v>1</v>
      </c>
      <c r="K51" s="14">
        <v>8</v>
      </c>
      <c r="L51" s="14">
        <v>44</v>
      </c>
      <c r="M51" s="14">
        <v>5</v>
      </c>
      <c r="N51" s="14">
        <v>46</v>
      </c>
      <c r="O51" s="14">
        <v>49</v>
      </c>
      <c r="P51" s="14">
        <v>4</v>
      </c>
      <c r="Q51" s="14">
        <v>2</v>
      </c>
      <c r="R51" s="14"/>
      <c r="S51" s="14"/>
      <c r="T51" s="14">
        <v>9</v>
      </c>
      <c r="U51" s="14">
        <v>50</v>
      </c>
      <c r="V51" s="14">
        <v>10</v>
      </c>
      <c r="W51" s="14">
        <v>39</v>
      </c>
      <c r="X51" s="14">
        <v>2</v>
      </c>
      <c r="Y51" s="14">
        <v>5</v>
      </c>
      <c r="Z51" s="14">
        <v>1</v>
      </c>
      <c r="AA51" s="14">
        <v>6</v>
      </c>
      <c r="AB51" s="14">
        <v>19</v>
      </c>
      <c r="AC51" s="14">
        <v>7</v>
      </c>
      <c r="AD51" s="14">
        <v>11</v>
      </c>
      <c r="AE51" s="14">
        <v>1</v>
      </c>
      <c r="AF51" s="14"/>
      <c r="AG51" s="14">
        <v>1</v>
      </c>
      <c r="AH51" s="14">
        <v>1</v>
      </c>
      <c r="AI51" s="14">
        <v>7</v>
      </c>
      <c r="AJ51" s="14">
        <v>12</v>
      </c>
      <c r="AK51" s="14"/>
      <c r="AL51" s="14">
        <v>4</v>
      </c>
      <c r="AM51" s="14">
        <v>2</v>
      </c>
      <c r="AN51" s="14">
        <v>6</v>
      </c>
      <c r="AO51" s="14"/>
      <c r="AP51" s="14"/>
      <c r="AQ51" s="14"/>
      <c r="AR51" s="14"/>
      <c r="AS51" s="14">
        <v>1</v>
      </c>
      <c r="AT51" s="14">
        <v>1</v>
      </c>
      <c r="AU51" s="14">
        <v>6</v>
      </c>
      <c r="AV51" s="14">
        <v>10</v>
      </c>
      <c r="AW51" s="14">
        <v>396</v>
      </c>
    </row>
    <row r="52" spans="1:49">
      <c r="A52" s="16" t="s">
        <v>8262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>
        <v>1</v>
      </c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>
        <v>1</v>
      </c>
    </row>
    <row r="53" spans="1:49">
      <c r="A53" s="16" t="s">
        <v>8263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>
        <v>1</v>
      </c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>
        <v>1</v>
      </c>
    </row>
    <row r="54" spans="1:49">
      <c r="A54" s="16" t="s">
        <v>8264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>
        <v>1</v>
      </c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>
        <v>1</v>
      </c>
    </row>
    <row r="55" spans="1:49">
      <c r="A55" s="16" t="s">
        <v>8265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>
        <v>1</v>
      </c>
      <c r="M55" s="14"/>
      <c r="N55" s="14"/>
      <c r="O55" s="14"/>
      <c r="P55" s="14"/>
      <c r="Q55" s="14"/>
      <c r="R55" s="14"/>
      <c r="S55" s="14"/>
      <c r="T55" s="14"/>
      <c r="U55" s="14">
        <v>1</v>
      </c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>
        <v>2</v>
      </c>
    </row>
    <row r="56" spans="1:49">
      <c r="A56" s="16" t="s">
        <v>8266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>
        <v>1</v>
      </c>
      <c r="V56" s="14"/>
      <c r="W56" s="14">
        <v>1</v>
      </c>
      <c r="X56" s="14">
        <v>1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>
        <v>3</v>
      </c>
    </row>
    <row r="57" spans="1:49">
      <c r="A57" s="16" t="s">
        <v>8267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>
        <v>1</v>
      </c>
      <c r="M57" s="14"/>
      <c r="N57" s="14"/>
      <c r="O57" s="14"/>
      <c r="P57" s="14"/>
      <c r="Q57" s="14"/>
      <c r="R57" s="14"/>
      <c r="S57" s="14"/>
      <c r="T57" s="14"/>
      <c r="U57" s="14">
        <v>1</v>
      </c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>
        <v>2</v>
      </c>
    </row>
    <row r="58" spans="1:49">
      <c r="A58" s="16" t="s">
        <v>8268</v>
      </c>
      <c r="B58" s="14"/>
      <c r="C58" s="14"/>
      <c r="D58" s="14"/>
      <c r="E58" s="14"/>
      <c r="F58" s="14"/>
      <c r="G58" s="14">
        <v>1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>
        <v>2</v>
      </c>
      <c r="V58" s="14"/>
      <c r="W58" s="14">
        <v>1</v>
      </c>
      <c r="X58" s="14"/>
      <c r="Y58" s="14"/>
      <c r="Z58" s="14"/>
      <c r="AA58" s="14">
        <v>1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>
        <v>5</v>
      </c>
    </row>
    <row r="59" spans="1:49">
      <c r="A59" s="16" t="s">
        <v>8269</v>
      </c>
      <c r="B59" s="14"/>
      <c r="C59" s="14"/>
      <c r="D59" s="14"/>
      <c r="E59" s="14">
        <v>1</v>
      </c>
      <c r="F59" s="14"/>
      <c r="G59" s="14">
        <v>1</v>
      </c>
      <c r="H59" s="14"/>
      <c r="I59" s="14"/>
      <c r="J59" s="14"/>
      <c r="K59" s="14"/>
      <c r="L59" s="14">
        <v>8</v>
      </c>
      <c r="M59" s="14"/>
      <c r="N59" s="14"/>
      <c r="O59" s="14"/>
      <c r="P59" s="14"/>
      <c r="Q59" s="14"/>
      <c r="R59" s="14"/>
      <c r="S59" s="14"/>
      <c r="T59" s="14"/>
      <c r="U59" s="14">
        <v>2</v>
      </c>
      <c r="V59" s="14">
        <v>1</v>
      </c>
      <c r="W59" s="14">
        <v>3</v>
      </c>
      <c r="X59" s="14"/>
      <c r="Y59" s="14"/>
      <c r="Z59" s="14">
        <v>1</v>
      </c>
      <c r="AA59" s="14"/>
      <c r="AB59" s="14">
        <v>1</v>
      </c>
      <c r="AC59" s="14"/>
      <c r="AD59" s="14"/>
      <c r="AE59" s="14"/>
      <c r="AF59" s="14"/>
      <c r="AG59" s="14"/>
      <c r="AH59" s="14">
        <v>1</v>
      </c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>
        <v>19</v>
      </c>
    </row>
    <row r="60" spans="1:49">
      <c r="A60" s="16" t="s">
        <v>8270</v>
      </c>
      <c r="B60" s="14">
        <v>1</v>
      </c>
      <c r="C60" s="14"/>
      <c r="D60" s="14">
        <v>1</v>
      </c>
      <c r="E60" s="14"/>
      <c r="F60" s="14"/>
      <c r="G60" s="14">
        <v>1</v>
      </c>
      <c r="H60" s="14">
        <v>1</v>
      </c>
      <c r="I60" s="14"/>
      <c r="J60" s="14"/>
      <c r="K60" s="14"/>
      <c r="L60" s="14">
        <v>6</v>
      </c>
      <c r="M60" s="14"/>
      <c r="N60" s="14">
        <v>2</v>
      </c>
      <c r="O60" s="14">
        <v>6</v>
      </c>
      <c r="P60" s="14"/>
      <c r="Q60" s="14"/>
      <c r="R60" s="14"/>
      <c r="S60" s="14"/>
      <c r="T60" s="14"/>
      <c r="U60" s="14">
        <v>6</v>
      </c>
      <c r="V60" s="14"/>
      <c r="W60" s="14">
        <v>3</v>
      </c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>
        <v>1</v>
      </c>
      <c r="AO60" s="14"/>
      <c r="AP60" s="14"/>
      <c r="AQ60" s="14"/>
      <c r="AR60" s="14"/>
      <c r="AS60" s="14"/>
      <c r="AT60" s="14"/>
      <c r="AU60" s="14"/>
      <c r="AV60" s="14">
        <v>2</v>
      </c>
      <c r="AW60" s="14">
        <v>30</v>
      </c>
    </row>
    <row r="61" spans="1:49">
      <c r="A61" s="16" t="s">
        <v>8271</v>
      </c>
      <c r="B61" s="14">
        <v>4</v>
      </c>
      <c r="C61" s="14"/>
      <c r="D61" s="14"/>
      <c r="E61" s="14"/>
      <c r="F61" s="14"/>
      <c r="G61" s="14"/>
      <c r="H61" s="14">
        <v>1</v>
      </c>
      <c r="I61" s="14"/>
      <c r="J61" s="14"/>
      <c r="K61" s="14"/>
      <c r="L61" s="14">
        <v>6</v>
      </c>
      <c r="M61" s="14"/>
      <c r="N61" s="14">
        <v>10</v>
      </c>
      <c r="O61" s="14">
        <v>8</v>
      </c>
      <c r="P61" s="14"/>
      <c r="Q61" s="14"/>
      <c r="R61" s="14"/>
      <c r="S61" s="14"/>
      <c r="T61" s="14"/>
      <c r="U61" s="14">
        <v>5</v>
      </c>
      <c r="V61" s="14">
        <v>1</v>
      </c>
      <c r="W61" s="14">
        <v>1</v>
      </c>
      <c r="X61" s="14"/>
      <c r="Y61" s="14"/>
      <c r="Z61" s="14"/>
      <c r="AA61" s="14">
        <v>1</v>
      </c>
      <c r="AB61" s="14">
        <v>1</v>
      </c>
      <c r="AC61" s="14">
        <v>2</v>
      </c>
      <c r="AD61" s="14"/>
      <c r="AE61" s="14"/>
      <c r="AF61" s="14"/>
      <c r="AG61" s="14"/>
      <c r="AH61" s="14"/>
      <c r="AI61" s="14"/>
      <c r="AJ61" s="14">
        <v>1</v>
      </c>
      <c r="AK61" s="14"/>
      <c r="AL61" s="14">
        <v>1</v>
      </c>
      <c r="AM61" s="14"/>
      <c r="AN61" s="14"/>
      <c r="AO61" s="14"/>
      <c r="AP61" s="14"/>
      <c r="AQ61" s="14"/>
      <c r="AR61" s="14"/>
      <c r="AS61" s="14"/>
      <c r="AT61" s="14"/>
      <c r="AU61" s="14">
        <v>2</v>
      </c>
      <c r="AV61" s="14">
        <v>3</v>
      </c>
      <c r="AW61" s="14">
        <v>47</v>
      </c>
    </row>
    <row r="62" spans="1:49">
      <c r="A62" s="16" t="s">
        <v>8272</v>
      </c>
      <c r="B62" s="14">
        <v>5</v>
      </c>
      <c r="C62" s="14"/>
      <c r="D62" s="14"/>
      <c r="E62" s="14"/>
      <c r="F62" s="14"/>
      <c r="G62" s="14"/>
      <c r="H62" s="14"/>
      <c r="I62" s="14"/>
      <c r="J62" s="14"/>
      <c r="K62" s="14"/>
      <c r="L62" s="14">
        <v>6</v>
      </c>
      <c r="M62" s="14"/>
      <c r="N62" s="14">
        <v>10</v>
      </c>
      <c r="O62" s="14">
        <v>10</v>
      </c>
      <c r="P62" s="14"/>
      <c r="Q62" s="14">
        <v>1</v>
      </c>
      <c r="R62" s="14"/>
      <c r="S62" s="14"/>
      <c r="T62" s="14">
        <v>2</v>
      </c>
      <c r="U62" s="14">
        <v>4</v>
      </c>
      <c r="V62" s="14">
        <v>2</v>
      </c>
      <c r="W62" s="14">
        <v>2</v>
      </c>
      <c r="X62" s="14"/>
      <c r="Y62" s="14"/>
      <c r="Z62" s="14"/>
      <c r="AA62" s="14">
        <v>2</v>
      </c>
      <c r="AB62" s="14">
        <v>3</v>
      </c>
      <c r="AC62" s="14">
        <v>1</v>
      </c>
      <c r="AD62" s="14">
        <v>1</v>
      </c>
      <c r="AE62" s="14"/>
      <c r="AF62" s="14"/>
      <c r="AG62" s="14"/>
      <c r="AH62" s="14"/>
      <c r="AI62" s="14"/>
      <c r="AJ62" s="14">
        <v>4</v>
      </c>
      <c r="AK62" s="14"/>
      <c r="AL62" s="14">
        <v>1</v>
      </c>
      <c r="AM62" s="14"/>
      <c r="AN62" s="14">
        <v>1</v>
      </c>
      <c r="AO62" s="14"/>
      <c r="AP62" s="14"/>
      <c r="AQ62" s="14"/>
      <c r="AR62" s="14"/>
      <c r="AS62" s="14">
        <v>1</v>
      </c>
      <c r="AT62" s="14"/>
      <c r="AU62" s="14">
        <v>1</v>
      </c>
      <c r="AV62" s="14">
        <v>2</v>
      </c>
      <c r="AW62" s="14">
        <v>59</v>
      </c>
    </row>
    <row r="63" spans="1:49">
      <c r="A63" s="16" t="s">
        <v>8273</v>
      </c>
      <c r="B63" s="14">
        <v>4</v>
      </c>
      <c r="C63" s="14"/>
      <c r="D63" s="14"/>
      <c r="E63" s="14"/>
      <c r="F63" s="14"/>
      <c r="G63" s="14"/>
      <c r="H63" s="14"/>
      <c r="I63" s="14"/>
      <c r="J63" s="14"/>
      <c r="K63" s="14">
        <v>1</v>
      </c>
      <c r="L63" s="14">
        <v>4</v>
      </c>
      <c r="M63" s="14">
        <v>1</v>
      </c>
      <c r="N63" s="14">
        <v>7</v>
      </c>
      <c r="O63" s="14">
        <v>9</v>
      </c>
      <c r="P63" s="14"/>
      <c r="Q63" s="14"/>
      <c r="R63" s="14"/>
      <c r="S63" s="14"/>
      <c r="T63" s="14">
        <v>1</v>
      </c>
      <c r="U63" s="14">
        <v>6</v>
      </c>
      <c r="V63" s="14">
        <v>4</v>
      </c>
      <c r="W63" s="14">
        <v>7</v>
      </c>
      <c r="X63" s="14"/>
      <c r="Y63" s="14">
        <v>1</v>
      </c>
      <c r="Z63" s="14"/>
      <c r="AA63" s="14"/>
      <c r="AB63" s="14">
        <v>2</v>
      </c>
      <c r="AC63" s="14">
        <v>2</v>
      </c>
      <c r="AD63" s="14">
        <v>3</v>
      </c>
      <c r="AE63" s="14"/>
      <c r="AF63" s="14"/>
      <c r="AG63" s="14"/>
      <c r="AH63" s="14"/>
      <c r="AI63" s="14">
        <v>1</v>
      </c>
      <c r="AJ63" s="14">
        <v>2</v>
      </c>
      <c r="AK63" s="14"/>
      <c r="AL63" s="14">
        <v>1</v>
      </c>
      <c r="AM63" s="14">
        <v>1</v>
      </c>
      <c r="AN63" s="14">
        <v>1</v>
      </c>
      <c r="AO63" s="14"/>
      <c r="AP63" s="14"/>
      <c r="AQ63" s="14"/>
      <c r="AR63" s="14"/>
      <c r="AS63" s="14"/>
      <c r="AT63" s="14"/>
      <c r="AU63" s="14">
        <v>1</v>
      </c>
      <c r="AV63" s="14">
        <v>2</v>
      </c>
      <c r="AW63" s="14">
        <v>61</v>
      </c>
    </row>
    <row r="64" spans="1:49">
      <c r="A64" s="16" t="s">
        <v>8274</v>
      </c>
      <c r="B64" s="14">
        <v>1</v>
      </c>
      <c r="C64" s="14"/>
      <c r="D64" s="14"/>
      <c r="E64" s="14"/>
      <c r="F64" s="14"/>
      <c r="G64" s="14"/>
      <c r="H64" s="14"/>
      <c r="I64" s="14">
        <v>1</v>
      </c>
      <c r="J64" s="14"/>
      <c r="K64" s="14">
        <v>2</v>
      </c>
      <c r="L64" s="14">
        <v>5</v>
      </c>
      <c r="M64" s="14">
        <v>1</v>
      </c>
      <c r="N64" s="14">
        <v>6</v>
      </c>
      <c r="O64" s="14">
        <v>8</v>
      </c>
      <c r="P64" s="14"/>
      <c r="Q64" s="14"/>
      <c r="R64" s="14"/>
      <c r="S64" s="14"/>
      <c r="T64" s="14">
        <v>3</v>
      </c>
      <c r="U64" s="14">
        <v>6</v>
      </c>
      <c r="V64" s="14">
        <v>1</v>
      </c>
      <c r="W64" s="14">
        <v>9</v>
      </c>
      <c r="X64" s="14"/>
      <c r="Y64" s="14">
        <v>2</v>
      </c>
      <c r="Z64" s="14"/>
      <c r="AA64" s="14"/>
      <c r="AB64" s="14">
        <v>4</v>
      </c>
      <c r="AC64" s="14"/>
      <c r="AD64" s="14">
        <v>4</v>
      </c>
      <c r="AE64" s="14"/>
      <c r="AF64" s="14"/>
      <c r="AG64" s="14"/>
      <c r="AH64" s="14"/>
      <c r="AI64" s="14">
        <v>3</v>
      </c>
      <c r="AJ64" s="14">
        <v>1</v>
      </c>
      <c r="AK64" s="14"/>
      <c r="AL64" s="14">
        <v>1</v>
      </c>
      <c r="AM64" s="14">
        <v>1</v>
      </c>
      <c r="AN64" s="14">
        <v>1</v>
      </c>
      <c r="AO64" s="14"/>
      <c r="AP64" s="14"/>
      <c r="AQ64" s="14"/>
      <c r="AR64" s="14"/>
      <c r="AS64" s="14"/>
      <c r="AT64" s="14"/>
      <c r="AU64" s="14">
        <v>1</v>
      </c>
      <c r="AV64" s="14"/>
      <c r="AW64" s="14">
        <v>61</v>
      </c>
    </row>
    <row r="65" spans="1:49">
      <c r="A65" s="16" t="s">
        <v>8275</v>
      </c>
      <c r="B65" s="14">
        <v>2</v>
      </c>
      <c r="C65" s="14"/>
      <c r="D65" s="14"/>
      <c r="E65" s="14">
        <v>1</v>
      </c>
      <c r="F65" s="14"/>
      <c r="G65" s="14"/>
      <c r="H65" s="14"/>
      <c r="I65" s="14"/>
      <c r="J65" s="14"/>
      <c r="K65" s="14">
        <v>4</v>
      </c>
      <c r="L65" s="14">
        <v>6</v>
      </c>
      <c r="M65" s="14">
        <v>2</v>
      </c>
      <c r="N65" s="14">
        <v>9</v>
      </c>
      <c r="O65" s="14">
        <v>6</v>
      </c>
      <c r="P65" s="14">
        <v>4</v>
      </c>
      <c r="Q65" s="14">
        <v>1</v>
      </c>
      <c r="R65" s="14"/>
      <c r="S65" s="14"/>
      <c r="T65" s="14">
        <v>3</v>
      </c>
      <c r="U65" s="14">
        <v>11</v>
      </c>
      <c r="V65" s="14">
        <v>1</v>
      </c>
      <c r="W65" s="14">
        <v>8</v>
      </c>
      <c r="X65" s="14">
        <v>1</v>
      </c>
      <c r="Y65" s="14">
        <v>2</v>
      </c>
      <c r="Z65" s="14"/>
      <c r="AA65" s="14">
        <v>2</v>
      </c>
      <c r="AB65" s="14">
        <v>6</v>
      </c>
      <c r="AC65" s="14">
        <v>1</v>
      </c>
      <c r="AD65" s="14">
        <v>2</v>
      </c>
      <c r="AE65" s="14">
        <v>1</v>
      </c>
      <c r="AF65" s="14"/>
      <c r="AG65" s="14">
        <v>1</v>
      </c>
      <c r="AH65" s="14"/>
      <c r="AI65" s="14">
        <v>3</v>
      </c>
      <c r="AJ65" s="14">
        <v>4</v>
      </c>
      <c r="AK65" s="14"/>
      <c r="AL65" s="14"/>
      <c r="AM65" s="14"/>
      <c r="AN65" s="14">
        <v>1</v>
      </c>
      <c r="AO65" s="14"/>
      <c r="AP65" s="14"/>
      <c r="AQ65" s="14"/>
      <c r="AR65" s="14"/>
      <c r="AS65" s="14"/>
      <c r="AT65" s="14">
        <v>1</v>
      </c>
      <c r="AU65" s="14">
        <v>1</v>
      </c>
      <c r="AV65" s="14">
        <v>1</v>
      </c>
      <c r="AW65" s="14">
        <v>85</v>
      </c>
    </row>
    <row r="66" spans="1:49">
      <c r="A66" s="16" t="s">
        <v>8276</v>
      </c>
      <c r="B66" s="14"/>
      <c r="C66" s="14"/>
      <c r="D66" s="14"/>
      <c r="E66" s="14"/>
      <c r="F66" s="14"/>
      <c r="G66" s="14"/>
      <c r="H66" s="14"/>
      <c r="I66" s="14"/>
      <c r="J66" s="14">
        <v>1</v>
      </c>
      <c r="K66" s="14">
        <v>1</v>
      </c>
      <c r="L66" s="14">
        <v>1</v>
      </c>
      <c r="M66" s="14">
        <v>1</v>
      </c>
      <c r="N66" s="14">
        <v>2</v>
      </c>
      <c r="O66" s="14">
        <v>2</v>
      </c>
      <c r="P66" s="14"/>
      <c r="Q66" s="14"/>
      <c r="R66" s="14"/>
      <c r="S66" s="14"/>
      <c r="T66" s="14"/>
      <c r="U66" s="14">
        <v>2</v>
      </c>
      <c r="V66" s="14"/>
      <c r="W66" s="14">
        <v>4</v>
      </c>
      <c r="X66" s="14"/>
      <c r="Y66" s="14"/>
      <c r="Z66" s="14"/>
      <c r="AA66" s="14"/>
      <c r="AB66" s="14">
        <v>2</v>
      </c>
      <c r="AC66" s="14">
        <v>1</v>
      </c>
      <c r="AD66" s="14">
        <v>1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>
        <v>1</v>
      </c>
      <c r="AO66" s="14"/>
      <c r="AP66" s="14"/>
      <c r="AQ66" s="14"/>
      <c r="AR66" s="14"/>
      <c r="AS66" s="14"/>
      <c r="AT66" s="14"/>
      <c r="AU66" s="14"/>
      <c r="AV66" s="14"/>
      <c r="AW66" s="14">
        <v>19</v>
      </c>
    </row>
    <row r="67" spans="1:49">
      <c r="A67" s="7" t="s">
        <v>8231</v>
      </c>
      <c r="B67" s="2">
        <v>167</v>
      </c>
      <c r="C67" s="2">
        <v>17</v>
      </c>
      <c r="D67" s="2">
        <v>37</v>
      </c>
      <c r="E67" s="2">
        <v>74</v>
      </c>
      <c r="F67" s="2">
        <v>14</v>
      </c>
      <c r="G67" s="2">
        <v>45</v>
      </c>
      <c r="H67" s="2">
        <v>100</v>
      </c>
      <c r="I67" s="2">
        <v>157</v>
      </c>
      <c r="J67" s="2">
        <v>123</v>
      </c>
      <c r="K67" s="2">
        <v>105</v>
      </c>
      <c r="L67" s="2">
        <v>441</v>
      </c>
      <c r="M67" s="2">
        <v>160</v>
      </c>
      <c r="N67" s="2">
        <v>294</v>
      </c>
      <c r="O67" s="2">
        <v>249</v>
      </c>
      <c r="P67" s="2">
        <v>80</v>
      </c>
      <c r="Q67" s="2">
        <v>15</v>
      </c>
      <c r="R67" s="2">
        <v>118</v>
      </c>
      <c r="S67" s="2">
        <v>86</v>
      </c>
      <c r="T67" s="2">
        <v>57</v>
      </c>
      <c r="U67" s="2">
        <v>196</v>
      </c>
      <c r="V67" s="2">
        <v>109</v>
      </c>
      <c r="W67" s="2">
        <v>260</v>
      </c>
      <c r="X67" s="2">
        <v>316</v>
      </c>
      <c r="Y67" s="2">
        <v>61</v>
      </c>
      <c r="Z67" s="2">
        <v>75</v>
      </c>
      <c r="AA67" s="2">
        <v>140</v>
      </c>
      <c r="AB67" s="2">
        <v>169</v>
      </c>
      <c r="AC67" s="2">
        <v>68</v>
      </c>
      <c r="AD67" s="2">
        <v>77</v>
      </c>
      <c r="AE67" s="2">
        <v>37</v>
      </c>
      <c r="AF67" s="2">
        <v>3</v>
      </c>
      <c r="AG67" s="2">
        <v>56</v>
      </c>
      <c r="AH67" s="2">
        <v>91</v>
      </c>
      <c r="AI67" s="2">
        <v>66</v>
      </c>
      <c r="AJ67" s="2">
        <v>66</v>
      </c>
      <c r="AK67" s="2">
        <v>1</v>
      </c>
      <c r="AL67" s="2">
        <v>10</v>
      </c>
      <c r="AM67" s="2">
        <v>30</v>
      </c>
      <c r="AN67" s="2">
        <v>6</v>
      </c>
      <c r="AO67" s="2">
        <v>131</v>
      </c>
      <c r="AP67" s="2">
        <v>36</v>
      </c>
      <c r="AQ67" s="2">
        <v>7</v>
      </c>
      <c r="AR67" s="2">
        <v>2</v>
      </c>
      <c r="AS67" s="2">
        <v>2</v>
      </c>
      <c r="AT67" s="2">
        <v>2</v>
      </c>
      <c r="AU67" s="2">
        <v>6</v>
      </c>
      <c r="AV67" s="2">
        <v>11</v>
      </c>
      <c r="AW67" s="2">
        <v>4373</v>
      </c>
    </row>
  </sheetData>
  <phoneticPr fontId="18"/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177"/>
  <sheetViews>
    <sheetView workbookViewId="0">
      <pane xSplit="1" ySplit="1" topLeftCell="C4118" activePane="bottomRight" state="frozen"/>
      <selection pane="topRight" activeCell="B1" sqref="B1"/>
      <selection pane="bottomLeft" activeCell="A2" sqref="A2"/>
      <selection pane="bottomRight"/>
    </sheetView>
  </sheetViews>
  <sheetFormatPr defaultRowHeight="13.5"/>
  <cols>
    <col min="1" max="1" width="12.75" customWidth="1"/>
    <col min="2" max="2" width="5.625" customWidth="1"/>
    <col min="3" max="3" width="6" customWidth="1"/>
    <col min="4" max="4" width="5.25" customWidth="1"/>
    <col min="5" max="5" width="4.875" customWidth="1"/>
    <col min="6" max="7" width="4.25" customWidth="1"/>
    <col min="8" max="8" width="4.5" customWidth="1"/>
    <col min="9" max="9" width="4" customWidth="1"/>
    <col min="10" max="10" width="4.75" customWidth="1"/>
    <col min="11" max="11" width="23.75" customWidth="1"/>
    <col min="12" max="12" width="7.25" customWidth="1"/>
    <col min="13" max="13" width="3.625" style="17" customWidth="1"/>
    <col min="14" max="14" width="7.75" style="17" customWidth="1"/>
    <col min="15" max="15" width="6.125" customWidth="1"/>
    <col min="16" max="16" width="6" customWidth="1"/>
    <col min="17" max="17" width="4.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8284</v>
      </c>
      <c r="N1" s="17" t="s">
        <v>8334</v>
      </c>
      <c r="O1" s="17" t="s">
        <v>8382</v>
      </c>
      <c r="P1" t="s">
        <v>8227</v>
      </c>
      <c r="Q1" t="s">
        <v>8282</v>
      </c>
    </row>
    <row r="2" spans="1:17">
      <c r="A2" t="s">
        <v>12</v>
      </c>
      <c r="B2">
        <v>19721119</v>
      </c>
      <c r="C2">
        <v>19721119</v>
      </c>
      <c r="D2" s="1">
        <v>26622</v>
      </c>
      <c r="E2" t="s">
        <v>13</v>
      </c>
      <c r="K2" t="s">
        <v>14</v>
      </c>
      <c r="L2" t="s">
        <v>15</v>
      </c>
      <c r="M2" s="17" t="str">
        <f>VLOOKUP(L2,都道府県コード!$A$2:$B$48,2,FALSE)</f>
        <v>11</v>
      </c>
      <c r="N2" s="17" t="str">
        <f>M2&amp;L2</f>
        <v>11埼玉</v>
      </c>
      <c r="O2" t="str">
        <f>IF((COUNTIF(K2,"*ロゲ*"))&gt;0,"ロゲイン","フットO")</f>
        <v>フットO</v>
      </c>
      <c r="P2" t="str">
        <f>LEFT(A2,4)</f>
        <v>1972</v>
      </c>
      <c r="Q2">
        <f>C2-B2+1</f>
        <v>1</v>
      </c>
    </row>
    <row r="3" spans="1:17">
      <c r="A3" t="s">
        <v>16</v>
      </c>
      <c r="B3">
        <v>19731202</v>
      </c>
      <c r="C3">
        <v>19731202</v>
      </c>
      <c r="D3" s="1">
        <v>27000</v>
      </c>
      <c r="E3" t="s">
        <v>13</v>
      </c>
      <c r="K3" t="s">
        <v>17</v>
      </c>
      <c r="L3" t="s">
        <v>15</v>
      </c>
      <c r="M3" s="17" t="str">
        <f>VLOOKUP(L3,都道府県コード!$A$2:$B$48,2,FALSE)</f>
        <v>11</v>
      </c>
      <c r="N3" s="17" t="str">
        <f>M3&amp;L3</f>
        <v>11埼玉</v>
      </c>
      <c r="O3" s="17" t="str">
        <f>IF((COUNTIF(K3,"*ロゲ*"))&gt;0,"ロゲイン","フットO")</f>
        <v>フットO</v>
      </c>
      <c r="P3" t="str">
        <f>LEFT(A3,4)</f>
        <v>1973</v>
      </c>
      <c r="Q3">
        <f>C3-B3+1</f>
        <v>1</v>
      </c>
    </row>
    <row r="4" spans="1:17">
      <c r="A4" t="s">
        <v>19</v>
      </c>
      <c r="B4">
        <v>19731209</v>
      </c>
      <c r="C4">
        <v>19731209</v>
      </c>
      <c r="D4" s="1">
        <v>27007</v>
      </c>
      <c r="E4" t="s">
        <v>13</v>
      </c>
      <c r="K4" t="s">
        <v>20</v>
      </c>
      <c r="L4" t="s">
        <v>21</v>
      </c>
      <c r="M4" s="17" t="str">
        <f>VLOOKUP(L4,都道府県コード!$A$2:$B$48,2,FALSE)</f>
        <v>14</v>
      </c>
      <c r="N4" s="17" t="str">
        <f>M4&amp;L4</f>
        <v>14神奈川</v>
      </c>
      <c r="O4" s="17" t="str">
        <f>IF((COUNTIF(K4,"*ロゲ*"))&gt;0,"ロゲイン","フットO")</f>
        <v>フットO</v>
      </c>
      <c r="P4" t="str">
        <f>LEFT(A4,4)</f>
        <v>1973</v>
      </c>
      <c r="Q4">
        <f>C4-B4+1</f>
        <v>1</v>
      </c>
    </row>
    <row r="5" spans="1:17">
      <c r="A5" t="s">
        <v>24</v>
      </c>
      <c r="B5">
        <v>19740915</v>
      </c>
      <c r="C5">
        <v>19740915</v>
      </c>
      <c r="D5" s="1">
        <v>27287</v>
      </c>
      <c r="E5" t="s">
        <v>13</v>
      </c>
      <c r="K5" t="s">
        <v>25</v>
      </c>
      <c r="L5" t="s">
        <v>15</v>
      </c>
      <c r="M5" s="17" t="str">
        <f>VLOOKUP(L5,都道府県コード!$A$2:$B$48,2,FALSE)</f>
        <v>11</v>
      </c>
      <c r="N5" s="17" t="str">
        <f>M5&amp;L5</f>
        <v>11埼玉</v>
      </c>
      <c r="O5" s="17" t="str">
        <f>IF((COUNTIF(K5,"*ロゲ*"))&gt;0,"ロゲイン","フットO")</f>
        <v>フットO</v>
      </c>
      <c r="P5" t="str">
        <f>LEFT(A5,4)</f>
        <v>1974</v>
      </c>
      <c r="Q5">
        <f>C5-B5+1</f>
        <v>1</v>
      </c>
    </row>
    <row r="6" spans="1:17">
      <c r="A6" t="s">
        <v>28</v>
      </c>
      <c r="B6">
        <v>19741201</v>
      </c>
      <c r="C6">
        <v>19741201</v>
      </c>
      <c r="D6" s="1">
        <v>27364</v>
      </c>
      <c r="E6" t="s">
        <v>13</v>
      </c>
      <c r="K6" t="s">
        <v>29</v>
      </c>
      <c r="L6" t="s">
        <v>15</v>
      </c>
      <c r="M6" s="17" t="str">
        <f>VLOOKUP(L6,都道府県コード!$A$2:$B$48,2,FALSE)</f>
        <v>11</v>
      </c>
      <c r="N6" s="17" t="str">
        <f>M6&amp;L6</f>
        <v>11埼玉</v>
      </c>
      <c r="O6" s="17" t="str">
        <f>IF((COUNTIF(K6,"*ロゲ*"))&gt;0,"ロゲイン","フットO")</f>
        <v>フットO</v>
      </c>
      <c r="P6" t="str">
        <f>LEFT(A6,4)</f>
        <v>1974</v>
      </c>
      <c r="Q6">
        <f>C6-B6+1</f>
        <v>1</v>
      </c>
    </row>
    <row r="7" spans="1:17">
      <c r="A7" t="s">
        <v>22</v>
      </c>
      <c r="B7">
        <v>19740414</v>
      </c>
      <c r="C7">
        <v>19740414</v>
      </c>
      <c r="D7" s="1">
        <v>27133</v>
      </c>
      <c r="E7" t="s">
        <v>13</v>
      </c>
      <c r="K7" t="s">
        <v>23</v>
      </c>
      <c r="L7" t="s">
        <v>21</v>
      </c>
      <c r="M7" s="17" t="str">
        <f>VLOOKUP(L7,都道府県コード!$A$2:$B$48,2,FALSE)</f>
        <v>14</v>
      </c>
      <c r="N7" s="17" t="str">
        <f>M7&amp;L7</f>
        <v>14神奈川</v>
      </c>
      <c r="O7" s="17" t="str">
        <f>IF((COUNTIF(K7,"*ロゲ*"))&gt;0,"ロゲイン","フットO")</f>
        <v>フットO</v>
      </c>
      <c r="P7" t="str">
        <f>LEFT(A7,4)</f>
        <v>1974</v>
      </c>
      <c r="Q7">
        <f>C7-B7+1</f>
        <v>1</v>
      </c>
    </row>
    <row r="8" spans="1:17">
      <c r="A8" t="s">
        <v>30</v>
      </c>
      <c r="B8">
        <v>19741208</v>
      </c>
      <c r="C8">
        <v>19741208</v>
      </c>
      <c r="D8" s="1">
        <v>27133</v>
      </c>
      <c r="E8" t="s">
        <v>13</v>
      </c>
      <c r="K8" t="s">
        <v>31</v>
      </c>
      <c r="L8" t="s">
        <v>21</v>
      </c>
      <c r="M8" s="17" t="str">
        <f>VLOOKUP(L8,都道府県コード!$A$2:$B$48,2,FALSE)</f>
        <v>14</v>
      </c>
      <c r="N8" s="17" t="str">
        <f>M8&amp;L8</f>
        <v>14神奈川</v>
      </c>
      <c r="O8" s="17" t="str">
        <f>IF((COUNTIF(K8,"*ロゲ*"))&gt;0,"ロゲイン","フットO")</f>
        <v>フットO</v>
      </c>
      <c r="P8" t="str">
        <f>LEFT(A8,4)</f>
        <v>1974</v>
      </c>
      <c r="Q8">
        <f>C8-B8+1</f>
        <v>1</v>
      </c>
    </row>
    <row r="9" spans="1:17">
      <c r="A9" t="s">
        <v>26</v>
      </c>
      <c r="B9">
        <v>19741123</v>
      </c>
      <c r="C9">
        <v>19741123</v>
      </c>
      <c r="D9" s="1">
        <v>27356</v>
      </c>
      <c r="E9" t="s">
        <v>13</v>
      </c>
      <c r="K9" t="s">
        <v>27</v>
      </c>
      <c r="L9" t="s">
        <v>18</v>
      </c>
      <c r="M9" s="17" t="str">
        <f>VLOOKUP(L9,都道府県コード!$A$2:$B$48,2,FALSE)</f>
        <v>35</v>
      </c>
      <c r="N9" s="17" t="str">
        <f>M9&amp;L9</f>
        <v>35山口</v>
      </c>
      <c r="O9" s="17" t="str">
        <f>IF((COUNTIF(K9,"*ロゲ*"))&gt;0,"ロゲイン","フットO")</f>
        <v>フットO</v>
      </c>
      <c r="P9" t="str">
        <f>LEFT(A9,4)</f>
        <v>1974</v>
      </c>
      <c r="Q9">
        <f>C9-B9+1</f>
        <v>1</v>
      </c>
    </row>
    <row r="10" spans="1:17">
      <c r="A10" t="s">
        <v>32</v>
      </c>
      <c r="B10">
        <v>19750216</v>
      </c>
      <c r="C10">
        <v>19750216</v>
      </c>
      <c r="D10" s="1">
        <v>27441</v>
      </c>
      <c r="E10" t="s">
        <v>13</v>
      </c>
      <c r="K10" t="s">
        <v>33</v>
      </c>
      <c r="L10" t="s">
        <v>15</v>
      </c>
      <c r="M10" s="17" t="str">
        <f>VLOOKUP(L10,都道府県コード!$A$2:$B$48,2,FALSE)</f>
        <v>11</v>
      </c>
      <c r="N10" s="17" t="str">
        <f>M10&amp;L10</f>
        <v>11埼玉</v>
      </c>
      <c r="O10" s="17" t="str">
        <f>IF((COUNTIF(K10,"*ロゲ*"))&gt;0,"ロゲイン","フットO")</f>
        <v>フットO</v>
      </c>
      <c r="P10" t="str">
        <f>LEFT(A10,4)</f>
        <v>1975</v>
      </c>
      <c r="Q10">
        <f>C10-B10+1</f>
        <v>1</v>
      </c>
    </row>
    <row r="11" spans="1:17">
      <c r="A11" t="s">
        <v>36</v>
      </c>
      <c r="B11">
        <v>19750503</v>
      </c>
      <c r="C11">
        <v>19750503</v>
      </c>
      <c r="D11" s="1">
        <v>27517</v>
      </c>
      <c r="E11" t="s">
        <v>13</v>
      </c>
      <c r="K11" t="s">
        <v>37</v>
      </c>
      <c r="L11" t="s">
        <v>15</v>
      </c>
      <c r="M11" s="17" t="str">
        <f>VLOOKUP(L11,都道府県コード!$A$2:$B$48,2,FALSE)</f>
        <v>11</v>
      </c>
      <c r="N11" s="17" t="str">
        <f>M11&amp;L11</f>
        <v>11埼玉</v>
      </c>
      <c r="O11" s="17" t="str">
        <f>IF((COUNTIF(K11,"*ロゲ*"))&gt;0,"ロゲイン","フットO")</f>
        <v>フットO</v>
      </c>
      <c r="P11" t="str">
        <f>LEFT(A11,4)</f>
        <v>1975</v>
      </c>
      <c r="Q11">
        <f>C11-B11+1</f>
        <v>1</v>
      </c>
    </row>
    <row r="12" spans="1:17">
      <c r="A12" t="s">
        <v>40</v>
      </c>
      <c r="B12">
        <v>19751130</v>
      </c>
      <c r="C12">
        <v>19751130</v>
      </c>
      <c r="D12" s="1">
        <v>27728</v>
      </c>
      <c r="E12" t="s">
        <v>13</v>
      </c>
      <c r="K12" t="s">
        <v>41</v>
      </c>
      <c r="L12" t="s">
        <v>15</v>
      </c>
      <c r="M12" s="17" t="str">
        <f>VLOOKUP(L12,都道府県コード!$A$2:$B$48,2,FALSE)</f>
        <v>11</v>
      </c>
      <c r="N12" s="17" t="str">
        <f>M12&amp;L12</f>
        <v>11埼玉</v>
      </c>
      <c r="O12" s="17" t="str">
        <f>IF((COUNTIF(K12,"*ロゲ*"))&gt;0,"ロゲイン","フットO")</f>
        <v>フットO</v>
      </c>
      <c r="P12" t="str">
        <f>LEFT(A12,4)</f>
        <v>1975</v>
      </c>
      <c r="Q12">
        <f>C12-B12+1</f>
        <v>1</v>
      </c>
    </row>
    <row r="13" spans="1:17">
      <c r="A13" t="s">
        <v>34</v>
      </c>
      <c r="B13">
        <v>19750330</v>
      </c>
      <c r="C13">
        <v>19750330</v>
      </c>
      <c r="D13" s="1">
        <v>27544</v>
      </c>
      <c r="E13" t="s">
        <v>13</v>
      </c>
      <c r="K13" t="s">
        <v>35</v>
      </c>
      <c r="L13" t="s">
        <v>21</v>
      </c>
      <c r="M13" s="17" t="str">
        <f>VLOOKUP(L13,都道府県コード!$A$2:$B$48,2,FALSE)</f>
        <v>14</v>
      </c>
      <c r="N13" s="17" t="str">
        <f>M13&amp;L13</f>
        <v>14神奈川</v>
      </c>
      <c r="O13" s="17" t="str">
        <f>IF((COUNTIF(K13,"*ロゲ*"))&gt;0,"ロゲイン","フットO")</f>
        <v>フットO</v>
      </c>
      <c r="P13" t="str">
        <f>LEFT(A13,4)</f>
        <v>1975</v>
      </c>
      <c r="Q13">
        <f>C13-B13+1</f>
        <v>1</v>
      </c>
    </row>
    <row r="14" spans="1:17">
      <c r="A14" t="s">
        <v>38</v>
      </c>
      <c r="B14">
        <v>19751109</v>
      </c>
      <c r="C14">
        <v>19751109</v>
      </c>
      <c r="D14" s="1">
        <v>27707</v>
      </c>
      <c r="E14" t="s">
        <v>13</v>
      </c>
      <c r="K14" t="s">
        <v>39</v>
      </c>
      <c r="L14" t="s">
        <v>21</v>
      </c>
      <c r="M14" s="17" t="str">
        <f>VLOOKUP(L14,都道府県コード!$A$2:$B$48,2,FALSE)</f>
        <v>14</v>
      </c>
      <c r="N14" s="17" t="str">
        <f>M14&amp;L14</f>
        <v>14神奈川</v>
      </c>
      <c r="O14" s="17" t="str">
        <f>IF((COUNTIF(K14,"*ロゲ*"))&gt;0,"ロゲイン","フットO")</f>
        <v>フットO</v>
      </c>
      <c r="P14" t="str">
        <f>LEFT(A14,4)</f>
        <v>1975</v>
      </c>
      <c r="Q14">
        <f>C14-B14+1</f>
        <v>1</v>
      </c>
    </row>
    <row r="15" spans="1:17">
      <c r="A15" t="s">
        <v>42</v>
      </c>
      <c r="B15">
        <v>19751207</v>
      </c>
      <c r="C15">
        <v>19751207</v>
      </c>
      <c r="D15" s="1">
        <v>27735</v>
      </c>
      <c r="E15" t="s">
        <v>13</v>
      </c>
      <c r="K15" t="s">
        <v>43</v>
      </c>
      <c r="L15" t="s">
        <v>44</v>
      </c>
      <c r="M15" s="17" t="str">
        <f>VLOOKUP(L15,都道府県コード!$A$2:$B$48,2,FALSE)</f>
        <v>34</v>
      </c>
      <c r="N15" s="17" t="str">
        <f>M15&amp;L15</f>
        <v>34広島</v>
      </c>
      <c r="O15" s="17" t="str">
        <f>IF((COUNTIF(K15,"*ロゲ*"))&gt;0,"ロゲイン","フットO")</f>
        <v>フットO</v>
      </c>
      <c r="P15" t="str">
        <f>LEFT(A15,4)</f>
        <v>1975</v>
      </c>
      <c r="Q15">
        <f>C15-B15+1</f>
        <v>1</v>
      </c>
    </row>
    <row r="16" spans="1:17">
      <c r="A16" t="s">
        <v>45</v>
      </c>
      <c r="B16">
        <v>19760314</v>
      </c>
      <c r="C16">
        <v>19760314</v>
      </c>
      <c r="D16" s="1">
        <v>27833</v>
      </c>
      <c r="E16" t="s">
        <v>13</v>
      </c>
      <c r="K16" t="s">
        <v>46</v>
      </c>
      <c r="L16" t="s">
        <v>15</v>
      </c>
      <c r="M16" s="17" t="str">
        <f>VLOOKUP(L16,都道府県コード!$A$2:$B$48,2,FALSE)</f>
        <v>11</v>
      </c>
      <c r="N16" s="17" t="str">
        <f>M16&amp;L16</f>
        <v>11埼玉</v>
      </c>
      <c r="O16" s="17" t="str">
        <f>IF((COUNTIF(K16,"*ロゲ*"))&gt;0,"ロゲイン","フットO")</f>
        <v>フットO</v>
      </c>
      <c r="P16" t="str">
        <f>LEFT(A16,4)</f>
        <v>1976</v>
      </c>
      <c r="Q16">
        <f>C16-B16+1</f>
        <v>1</v>
      </c>
    </row>
    <row r="17" spans="1:17">
      <c r="A17" t="s">
        <v>47</v>
      </c>
      <c r="B17">
        <v>19761101</v>
      </c>
      <c r="C17">
        <v>19761101</v>
      </c>
      <c r="D17" s="1">
        <v>28065</v>
      </c>
      <c r="E17" t="s">
        <v>13</v>
      </c>
      <c r="K17" t="s">
        <v>48</v>
      </c>
      <c r="L17" t="s">
        <v>15</v>
      </c>
      <c r="M17" s="17" t="str">
        <f>VLOOKUP(L17,都道府県コード!$A$2:$B$48,2,FALSE)</f>
        <v>11</v>
      </c>
      <c r="N17" s="17" t="str">
        <f>M17&amp;L17</f>
        <v>11埼玉</v>
      </c>
      <c r="O17" s="17" t="str">
        <f>IF((COUNTIF(K17,"*ロゲ*"))&gt;0,"ロゲイン","フットO")</f>
        <v>フットO</v>
      </c>
      <c r="P17" t="str">
        <f>LEFT(A17,4)</f>
        <v>1976</v>
      </c>
      <c r="Q17">
        <f>C17-B17+1</f>
        <v>1</v>
      </c>
    </row>
    <row r="18" spans="1:17">
      <c r="A18" t="s">
        <v>55</v>
      </c>
      <c r="B18">
        <v>19761128</v>
      </c>
      <c r="C18">
        <v>19761128</v>
      </c>
      <c r="D18" s="1">
        <v>28092</v>
      </c>
      <c r="E18" t="s">
        <v>13</v>
      </c>
      <c r="K18" t="s">
        <v>56</v>
      </c>
      <c r="L18" t="s">
        <v>57</v>
      </c>
      <c r="M18" s="17" t="str">
        <f>VLOOKUP(L18,都道府県コード!$A$2:$B$48,2,FALSE)</f>
        <v>12</v>
      </c>
      <c r="N18" s="17" t="str">
        <f>M18&amp;L18</f>
        <v>12千葉</v>
      </c>
      <c r="O18" s="17" t="str">
        <f>IF((COUNTIF(K18,"*ロゲ*"))&gt;0,"ロゲイン","フットO")</f>
        <v>フットO</v>
      </c>
      <c r="P18" t="str">
        <f>LEFT(A18,4)</f>
        <v>1976</v>
      </c>
      <c r="Q18">
        <f>C18-B18+1</f>
        <v>1</v>
      </c>
    </row>
    <row r="19" spans="1:17">
      <c r="A19" t="s">
        <v>49</v>
      </c>
      <c r="B19">
        <v>19761107</v>
      </c>
      <c r="C19">
        <v>19761107</v>
      </c>
      <c r="D19" s="1">
        <v>28071</v>
      </c>
      <c r="E19" t="s">
        <v>13</v>
      </c>
      <c r="K19" t="s">
        <v>50</v>
      </c>
      <c r="L19" t="s">
        <v>51</v>
      </c>
      <c r="M19" s="17" t="str">
        <f>VLOOKUP(L19,都道府県コード!$A$2:$B$48,2,FALSE)</f>
        <v>13</v>
      </c>
      <c r="N19" s="17" t="str">
        <f>M19&amp;L19</f>
        <v>13東京</v>
      </c>
      <c r="O19" s="17" t="str">
        <f>IF((COUNTIF(K19,"*ロゲ*"))&gt;0,"ロゲイン","フットO")</f>
        <v>フットO</v>
      </c>
      <c r="P19" t="str">
        <f>LEFT(A19,4)</f>
        <v>1976</v>
      </c>
      <c r="Q19">
        <f>C19-B19+1</f>
        <v>1</v>
      </c>
    </row>
    <row r="20" spans="1:17">
      <c r="A20" t="s">
        <v>52</v>
      </c>
      <c r="B20">
        <v>19761123</v>
      </c>
      <c r="C20">
        <v>19761123</v>
      </c>
      <c r="D20" s="1">
        <v>28087</v>
      </c>
      <c r="E20" t="s">
        <v>13</v>
      </c>
      <c r="K20" t="s">
        <v>53</v>
      </c>
      <c r="L20" t="s">
        <v>54</v>
      </c>
      <c r="M20" s="17" t="str">
        <f>VLOOKUP(L20,都道府県コード!$A$2:$B$48,2,FALSE)</f>
        <v>32</v>
      </c>
      <c r="N20" s="17" t="str">
        <f>M20&amp;L20</f>
        <v>32島根</v>
      </c>
      <c r="O20" s="17" t="str">
        <f>IF((COUNTIF(K20,"*ロゲ*"))&gt;0,"ロゲイン","フットO")</f>
        <v>フットO</v>
      </c>
      <c r="P20" t="str">
        <f>LEFT(A20,4)</f>
        <v>1976</v>
      </c>
      <c r="Q20">
        <f>C20-B20+1</f>
        <v>1</v>
      </c>
    </row>
    <row r="21" spans="1:17">
      <c r="A21" t="s">
        <v>60</v>
      </c>
      <c r="B21">
        <v>19770313</v>
      </c>
      <c r="C21">
        <v>19770313</v>
      </c>
      <c r="D21" s="1">
        <v>28196</v>
      </c>
      <c r="E21" t="s">
        <v>13</v>
      </c>
      <c r="K21" t="s">
        <v>61</v>
      </c>
      <c r="L21" t="s">
        <v>62</v>
      </c>
      <c r="M21" s="17" t="str">
        <f>VLOOKUP(L21,都道府県コード!$A$2:$B$48,2,FALSE)</f>
        <v>09</v>
      </c>
      <c r="N21" s="17" t="str">
        <f>M21&amp;L21</f>
        <v>09栃木</v>
      </c>
      <c r="O21" s="17" t="str">
        <f>IF((COUNTIF(K21,"*ロゲ*"))&gt;0,"ロゲイン","フットO")</f>
        <v>フットO</v>
      </c>
      <c r="P21" t="str">
        <f>LEFT(A21,4)</f>
        <v>1977</v>
      </c>
      <c r="Q21">
        <f>C21-B21+1</f>
        <v>1</v>
      </c>
    </row>
    <row r="22" spans="1:17">
      <c r="A22" t="s">
        <v>65</v>
      </c>
      <c r="B22">
        <v>19770820</v>
      </c>
      <c r="C22">
        <v>19770820</v>
      </c>
      <c r="D22" s="1">
        <v>28357</v>
      </c>
      <c r="E22" t="s">
        <v>13</v>
      </c>
      <c r="K22" t="s">
        <v>66</v>
      </c>
      <c r="L22" t="s">
        <v>15</v>
      </c>
      <c r="M22" s="17" t="str">
        <f>VLOOKUP(L22,都道府県コード!$A$2:$B$48,2,FALSE)</f>
        <v>11</v>
      </c>
      <c r="N22" s="17" t="str">
        <f>M22&amp;L22</f>
        <v>11埼玉</v>
      </c>
      <c r="O22" s="17" t="str">
        <f>IF((COUNTIF(K22,"*ロゲ*"))&gt;0,"ロゲイン","フットO")</f>
        <v>フットO</v>
      </c>
      <c r="P22" t="str">
        <f>LEFT(A22,4)</f>
        <v>1977</v>
      </c>
      <c r="Q22">
        <f>C22-B22+1</f>
        <v>1</v>
      </c>
    </row>
    <row r="23" spans="1:17">
      <c r="A23" t="s">
        <v>77</v>
      </c>
      <c r="B23">
        <v>19771123</v>
      </c>
      <c r="C23">
        <v>19771123</v>
      </c>
      <c r="D23" s="1">
        <v>28452</v>
      </c>
      <c r="E23" t="s">
        <v>13</v>
      </c>
      <c r="K23" t="s">
        <v>78</v>
      </c>
      <c r="L23" t="s">
        <v>15</v>
      </c>
      <c r="M23" s="17" t="str">
        <f>VLOOKUP(L23,都道府県コード!$A$2:$B$48,2,FALSE)</f>
        <v>11</v>
      </c>
      <c r="N23" s="17" t="str">
        <f>M23&amp;L23</f>
        <v>11埼玉</v>
      </c>
      <c r="O23" s="17" t="str">
        <f>IF((COUNTIF(K23,"*ロゲ*"))&gt;0,"ロゲイン","フットO")</f>
        <v>フットO</v>
      </c>
      <c r="P23" t="str">
        <f>LEFT(A23,4)</f>
        <v>1977</v>
      </c>
      <c r="Q23">
        <f>C23-B23+1</f>
        <v>1</v>
      </c>
    </row>
    <row r="24" spans="1:17">
      <c r="A24" t="s">
        <v>63</v>
      </c>
      <c r="B24">
        <v>19770320</v>
      </c>
      <c r="C24">
        <v>19770320</v>
      </c>
      <c r="D24" s="1">
        <v>28204</v>
      </c>
      <c r="E24" t="s">
        <v>13</v>
      </c>
      <c r="K24" t="s">
        <v>64</v>
      </c>
      <c r="L24" t="s">
        <v>57</v>
      </c>
      <c r="M24" s="17" t="str">
        <f>VLOOKUP(L24,都道府県コード!$A$2:$B$48,2,FALSE)</f>
        <v>12</v>
      </c>
      <c r="N24" s="17" t="str">
        <f>M24&amp;L24</f>
        <v>12千葉</v>
      </c>
      <c r="O24" s="17" t="str">
        <f>IF((COUNTIF(K24,"*ロゲ*"))&gt;0,"ロゲイン","フットO")</f>
        <v>フットO</v>
      </c>
      <c r="P24" t="str">
        <f>LEFT(A24,4)</f>
        <v>1977</v>
      </c>
      <c r="Q24">
        <f>C24-B24+1</f>
        <v>1</v>
      </c>
    </row>
    <row r="25" spans="1:17">
      <c r="A25" t="s">
        <v>73</v>
      </c>
      <c r="B25">
        <v>19771103</v>
      </c>
      <c r="C25">
        <v>19771103</v>
      </c>
      <c r="D25" s="1">
        <v>28432</v>
      </c>
      <c r="E25" t="s">
        <v>13</v>
      </c>
      <c r="K25" t="s">
        <v>74</v>
      </c>
      <c r="L25" t="s">
        <v>57</v>
      </c>
      <c r="M25" s="17" t="str">
        <f>VLOOKUP(L25,都道府県コード!$A$2:$B$48,2,FALSE)</f>
        <v>12</v>
      </c>
      <c r="N25" s="17" t="str">
        <f>M25&amp;L25</f>
        <v>12千葉</v>
      </c>
      <c r="O25" s="17" t="str">
        <f>IF((COUNTIF(K25,"*ロゲ*"))&gt;0,"ロゲイン","フットO")</f>
        <v>フットO</v>
      </c>
      <c r="P25" t="str">
        <f>LEFT(A25,4)</f>
        <v>1977</v>
      </c>
      <c r="Q25">
        <f>C25-B25+1</f>
        <v>1</v>
      </c>
    </row>
    <row r="26" spans="1:17">
      <c r="A26" t="s">
        <v>58</v>
      </c>
      <c r="B26">
        <v>19770101</v>
      </c>
      <c r="C26">
        <v>19770101</v>
      </c>
      <c r="D26" s="1">
        <v>28126</v>
      </c>
      <c r="E26" t="s">
        <v>13</v>
      </c>
      <c r="K26" t="s">
        <v>59</v>
      </c>
      <c r="L26" t="s">
        <v>21</v>
      </c>
      <c r="M26" s="17" t="str">
        <f>VLOOKUP(L26,都道府県コード!$A$2:$B$48,2,FALSE)</f>
        <v>14</v>
      </c>
      <c r="N26" s="17" t="str">
        <f>M26&amp;L26</f>
        <v>14神奈川</v>
      </c>
      <c r="O26" s="17" t="str">
        <f>IF((COUNTIF(K26,"*ロゲ*"))&gt;0,"ロゲイン","フットO")</f>
        <v>フットO</v>
      </c>
      <c r="P26" t="str">
        <f>LEFT(A26,4)</f>
        <v>1977</v>
      </c>
      <c r="Q26">
        <f>C26-B26+1</f>
        <v>1</v>
      </c>
    </row>
    <row r="27" spans="1:17">
      <c r="A27" t="s">
        <v>67</v>
      </c>
      <c r="B27">
        <v>19771016</v>
      </c>
      <c r="C27">
        <v>19771016</v>
      </c>
      <c r="D27" s="1">
        <v>28414</v>
      </c>
      <c r="E27" t="s">
        <v>13</v>
      </c>
      <c r="K27" t="s">
        <v>68</v>
      </c>
      <c r="L27" t="s">
        <v>69</v>
      </c>
      <c r="M27" s="17" t="str">
        <f>VLOOKUP(L27,都道府県コード!$A$2:$B$48,2,FALSE)</f>
        <v>23</v>
      </c>
      <c r="N27" s="17" t="str">
        <f>M27&amp;L27</f>
        <v>23愛知</v>
      </c>
      <c r="O27" s="17" t="str">
        <f>IF((COUNTIF(K27,"*ロゲ*"))&gt;0,"ロゲイン","フットO")</f>
        <v>フットO</v>
      </c>
      <c r="P27" t="str">
        <f>LEFT(A27,4)</f>
        <v>1977</v>
      </c>
      <c r="Q27">
        <f>C27-B27+1</f>
        <v>1</v>
      </c>
    </row>
    <row r="28" spans="1:17">
      <c r="A28" t="s">
        <v>75</v>
      </c>
      <c r="B28">
        <v>19771106</v>
      </c>
      <c r="C28">
        <v>19771106</v>
      </c>
      <c r="D28" s="1">
        <v>28435</v>
      </c>
      <c r="E28" t="s">
        <v>13</v>
      </c>
      <c r="K28" t="s">
        <v>76</v>
      </c>
      <c r="L28" t="s">
        <v>69</v>
      </c>
      <c r="M28" s="17" t="str">
        <f>VLOOKUP(L28,都道府県コード!$A$2:$B$48,2,FALSE)</f>
        <v>23</v>
      </c>
      <c r="N28" s="17" t="str">
        <f>M28&amp;L28</f>
        <v>23愛知</v>
      </c>
      <c r="O28" s="17" t="str">
        <f>IF((COUNTIF(K28,"*ロゲ*"))&gt;0,"ロゲイン","フットO")</f>
        <v>フットO</v>
      </c>
      <c r="P28" t="str">
        <f>LEFT(A28,4)</f>
        <v>1977</v>
      </c>
      <c r="Q28">
        <f>C28-B28+1</f>
        <v>1</v>
      </c>
    </row>
    <row r="29" spans="1:17">
      <c r="A29" t="s">
        <v>70</v>
      </c>
      <c r="B29">
        <v>19771023</v>
      </c>
      <c r="C29">
        <v>19771023</v>
      </c>
      <c r="D29" s="1">
        <v>28421</v>
      </c>
      <c r="E29" t="s">
        <v>13</v>
      </c>
      <c r="K29" t="s">
        <v>71</v>
      </c>
      <c r="L29" t="s">
        <v>72</v>
      </c>
      <c r="M29" s="17" t="str">
        <f>VLOOKUP(L29,都道府県コード!$A$2:$B$48,2,FALSE)</f>
        <v>31</v>
      </c>
      <c r="N29" s="17" t="str">
        <f>M29&amp;L29</f>
        <v>31鳥取</v>
      </c>
      <c r="O29" s="17" t="str">
        <f>IF((COUNTIF(K29,"*ロゲ*"))&gt;0,"ロゲイン","フットO")</f>
        <v>フットO</v>
      </c>
      <c r="P29" t="str">
        <f>LEFT(A29,4)</f>
        <v>1977</v>
      </c>
      <c r="Q29">
        <f>C29-B29+1</f>
        <v>1</v>
      </c>
    </row>
    <row r="30" spans="1:17">
      <c r="A30" t="s">
        <v>98</v>
      </c>
      <c r="B30">
        <v>19781105</v>
      </c>
      <c r="C30">
        <v>19781105</v>
      </c>
      <c r="D30" s="1">
        <v>28799</v>
      </c>
      <c r="E30" t="s">
        <v>13</v>
      </c>
      <c r="K30" t="s">
        <v>99</v>
      </c>
      <c r="L30" t="s">
        <v>100</v>
      </c>
      <c r="M30" s="17" t="str">
        <f>VLOOKUP(L30,都道府県コード!$A$2:$B$48,2,FALSE)</f>
        <v>07</v>
      </c>
      <c r="N30" s="17" t="str">
        <f>M30&amp;L30</f>
        <v>07福島</v>
      </c>
      <c r="O30" s="17" t="str">
        <f>IF((COUNTIF(K30,"*ロゲ*"))&gt;0,"ロゲイン","フットO")</f>
        <v>フットO</v>
      </c>
      <c r="P30" t="str">
        <f>LEFT(A30,4)</f>
        <v>1978</v>
      </c>
      <c r="Q30">
        <f>C30-B30+1</f>
        <v>1</v>
      </c>
    </row>
    <row r="31" spans="1:17">
      <c r="A31" t="s">
        <v>84</v>
      </c>
      <c r="B31">
        <v>19780312</v>
      </c>
      <c r="C31">
        <v>19780312</v>
      </c>
      <c r="D31" s="1">
        <v>28561</v>
      </c>
      <c r="E31" t="s">
        <v>13</v>
      </c>
      <c r="K31" t="s">
        <v>85</v>
      </c>
      <c r="L31" t="s">
        <v>86</v>
      </c>
      <c r="M31" s="17" t="str">
        <f>VLOOKUP(L31,都道府県コード!$A$2:$B$48,2,FALSE)</f>
        <v>08</v>
      </c>
      <c r="N31" s="17" t="str">
        <f>M31&amp;L31</f>
        <v>08茨城</v>
      </c>
      <c r="O31" s="17" t="str">
        <f>IF((COUNTIF(K31,"*ロゲ*"))&gt;0,"ロゲイン","フットO")</f>
        <v>フットO</v>
      </c>
      <c r="P31" t="str">
        <f>LEFT(A31,4)</f>
        <v>1978</v>
      </c>
      <c r="Q31">
        <f>C31-B31+1</f>
        <v>1</v>
      </c>
    </row>
    <row r="32" spans="1:17">
      <c r="A32" t="s">
        <v>79</v>
      </c>
      <c r="B32">
        <v>19780115</v>
      </c>
      <c r="C32">
        <v>19780115</v>
      </c>
      <c r="D32" s="1">
        <v>28505</v>
      </c>
      <c r="E32" t="s">
        <v>13</v>
      </c>
      <c r="K32" t="s">
        <v>80</v>
      </c>
      <c r="L32" t="s">
        <v>15</v>
      </c>
      <c r="M32" s="17" t="str">
        <f>VLOOKUP(L32,都道府県コード!$A$2:$B$48,2,FALSE)</f>
        <v>11</v>
      </c>
      <c r="N32" s="17" t="str">
        <f>M32&amp;L32</f>
        <v>11埼玉</v>
      </c>
      <c r="O32" s="17" t="str">
        <f>IF((COUNTIF(K32,"*ロゲ*"))&gt;0,"ロゲイン","フットO")</f>
        <v>フットO</v>
      </c>
      <c r="P32" t="str">
        <f>LEFT(A32,4)</f>
        <v>1978</v>
      </c>
      <c r="Q32">
        <f>C32-B32+1</f>
        <v>1</v>
      </c>
    </row>
    <row r="33" spans="1:17">
      <c r="A33" t="s">
        <v>81</v>
      </c>
      <c r="B33">
        <v>19780115</v>
      </c>
      <c r="C33">
        <v>19780115</v>
      </c>
      <c r="D33" s="1">
        <v>28506</v>
      </c>
      <c r="E33" t="s">
        <v>13</v>
      </c>
      <c r="K33" t="s">
        <v>80</v>
      </c>
      <c r="L33" t="s">
        <v>15</v>
      </c>
      <c r="M33" s="17" t="str">
        <f>VLOOKUP(L33,都道府県コード!$A$2:$B$48,2,FALSE)</f>
        <v>11</v>
      </c>
      <c r="N33" s="17" t="str">
        <f>M33&amp;L33</f>
        <v>11埼玉</v>
      </c>
      <c r="O33" s="17" t="str">
        <f>IF((COUNTIF(K33,"*ロゲ*"))&gt;0,"ロゲイン","フットO")</f>
        <v>フットO</v>
      </c>
      <c r="P33" t="str">
        <f>LEFT(A33,4)</f>
        <v>1978</v>
      </c>
      <c r="Q33">
        <f>C33-B33+1</f>
        <v>1</v>
      </c>
    </row>
    <row r="34" spans="1:17">
      <c r="A34" t="s">
        <v>103</v>
      </c>
      <c r="B34">
        <v>19781203</v>
      </c>
      <c r="C34">
        <v>19781203</v>
      </c>
      <c r="D34" s="1">
        <v>28827</v>
      </c>
      <c r="E34" t="s">
        <v>13</v>
      </c>
      <c r="K34" t="s">
        <v>104</v>
      </c>
      <c r="L34" t="s">
        <v>15</v>
      </c>
      <c r="M34" s="17" t="str">
        <f>VLOOKUP(L34,都道府県コード!$A$2:$B$48,2,FALSE)</f>
        <v>11</v>
      </c>
      <c r="N34" s="17" t="str">
        <f>M34&amp;L34</f>
        <v>11埼玉</v>
      </c>
      <c r="O34" s="17" t="str">
        <f>IF((COUNTIF(K34,"*ロゲ*"))&gt;0,"ロゲイン","フットO")</f>
        <v>フットO</v>
      </c>
      <c r="P34" t="str">
        <f>LEFT(A34,4)</f>
        <v>1978</v>
      </c>
      <c r="Q34">
        <f>C34-B34+1</f>
        <v>1</v>
      </c>
    </row>
    <row r="35" spans="1:17">
      <c r="A35" t="s">
        <v>89</v>
      </c>
      <c r="B35">
        <v>19780409</v>
      </c>
      <c r="C35">
        <v>19780409</v>
      </c>
      <c r="D35" s="1">
        <v>28589</v>
      </c>
      <c r="E35" t="s">
        <v>13</v>
      </c>
      <c r="K35" t="s">
        <v>90</v>
      </c>
      <c r="L35" t="s">
        <v>57</v>
      </c>
      <c r="M35" s="17" t="str">
        <f>VLOOKUP(L35,都道府県コード!$A$2:$B$48,2,FALSE)</f>
        <v>12</v>
      </c>
      <c r="N35" s="17" t="str">
        <f>M35&amp;L35</f>
        <v>12千葉</v>
      </c>
      <c r="O35" s="17" t="str">
        <f>IF((COUNTIF(K35,"*ロゲ*"))&gt;0,"ロゲイン","フットO")</f>
        <v>フットO</v>
      </c>
      <c r="P35" t="str">
        <f>LEFT(A35,4)</f>
        <v>1978</v>
      </c>
      <c r="Q35">
        <f>C35-B35+1</f>
        <v>1</v>
      </c>
    </row>
    <row r="36" spans="1:17">
      <c r="A36" t="s">
        <v>101</v>
      </c>
      <c r="B36">
        <v>19781119</v>
      </c>
      <c r="C36">
        <v>19781119</v>
      </c>
      <c r="D36" s="1">
        <v>28813</v>
      </c>
      <c r="E36" t="s">
        <v>13</v>
      </c>
      <c r="K36" t="s">
        <v>102</v>
      </c>
      <c r="L36" t="s">
        <v>57</v>
      </c>
      <c r="M36" s="17" t="str">
        <f>VLOOKUP(L36,都道府県コード!$A$2:$B$48,2,FALSE)</f>
        <v>12</v>
      </c>
      <c r="N36" s="17" t="str">
        <f>M36&amp;L36</f>
        <v>12千葉</v>
      </c>
      <c r="O36" s="17" t="str">
        <f>IF((COUNTIF(K36,"*ロゲ*"))&gt;0,"ロゲイン","フットO")</f>
        <v>フットO</v>
      </c>
      <c r="P36" t="str">
        <f>LEFT(A36,4)</f>
        <v>1978</v>
      </c>
      <c r="Q36">
        <f>C36-B36+1</f>
        <v>1</v>
      </c>
    </row>
    <row r="37" spans="1:17">
      <c r="A37" t="s">
        <v>87</v>
      </c>
      <c r="B37">
        <v>19780402</v>
      </c>
      <c r="C37">
        <v>19780402</v>
      </c>
      <c r="D37" s="1">
        <v>28582</v>
      </c>
      <c r="E37" t="s">
        <v>13</v>
      </c>
      <c r="K37" t="s">
        <v>88</v>
      </c>
      <c r="L37" t="s">
        <v>51</v>
      </c>
      <c r="M37" s="17" t="str">
        <f>VLOOKUP(L37,都道府県コード!$A$2:$B$48,2,FALSE)</f>
        <v>13</v>
      </c>
      <c r="N37" s="17" t="str">
        <f>M37&amp;L37</f>
        <v>13東京</v>
      </c>
      <c r="O37" s="17" t="str">
        <f>IF((COUNTIF(K37,"*ロゲ*"))&gt;0,"ロゲイン","フットO")</f>
        <v>フットO</v>
      </c>
      <c r="P37" t="str">
        <f>LEFT(A37,4)</f>
        <v>1978</v>
      </c>
      <c r="Q37">
        <f>C37-B37+1</f>
        <v>1</v>
      </c>
    </row>
    <row r="38" spans="1:17">
      <c r="A38" t="s">
        <v>82</v>
      </c>
      <c r="B38">
        <v>19780226</v>
      </c>
      <c r="C38">
        <v>19780226</v>
      </c>
      <c r="D38" s="1">
        <v>28547</v>
      </c>
      <c r="E38" t="s">
        <v>13</v>
      </c>
      <c r="K38" t="s">
        <v>83</v>
      </c>
      <c r="L38" t="s">
        <v>21</v>
      </c>
      <c r="M38" s="17" t="str">
        <f>VLOOKUP(L38,都道府県コード!$A$2:$B$48,2,FALSE)</f>
        <v>14</v>
      </c>
      <c r="N38" s="17" t="str">
        <f>M38&amp;L38</f>
        <v>14神奈川</v>
      </c>
      <c r="O38" s="17" t="str">
        <f>IF((COUNTIF(K38,"*ロゲ*"))&gt;0,"ロゲイン","フットO")</f>
        <v>フットO</v>
      </c>
      <c r="P38" t="str">
        <f>LEFT(A38,4)</f>
        <v>1978</v>
      </c>
      <c r="Q38">
        <f>C38-B38+1</f>
        <v>1</v>
      </c>
    </row>
    <row r="39" spans="1:17">
      <c r="A39" t="s">
        <v>91</v>
      </c>
      <c r="B39">
        <v>19780601</v>
      </c>
      <c r="C39">
        <v>19780601</v>
      </c>
      <c r="D39" s="1">
        <v>28642</v>
      </c>
      <c r="E39" t="s">
        <v>13</v>
      </c>
      <c r="K39" t="s">
        <v>92</v>
      </c>
      <c r="L39" t="s">
        <v>21</v>
      </c>
      <c r="M39" s="17" t="str">
        <f>VLOOKUP(L39,都道府県コード!$A$2:$B$48,2,FALSE)</f>
        <v>14</v>
      </c>
      <c r="N39" s="17" t="str">
        <f>M39&amp;L39</f>
        <v>14神奈川</v>
      </c>
      <c r="O39" s="17" t="str">
        <f>IF((COUNTIF(K39,"*ロゲ*"))&gt;0,"ロゲイン","フットO")</f>
        <v>フットO</v>
      </c>
      <c r="P39" t="str">
        <f>LEFT(A39,4)</f>
        <v>1978</v>
      </c>
      <c r="Q39">
        <f>C39-B39+1</f>
        <v>1</v>
      </c>
    </row>
    <row r="40" spans="1:17">
      <c r="A40" t="s">
        <v>93</v>
      </c>
      <c r="B40">
        <v>19780619</v>
      </c>
      <c r="C40">
        <v>19780619</v>
      </c>
      <c r="D40" s="1">
        <v>28650</v>
      </c>
      <c r="E40" t="s">
        <v>13</v>
      </c>
      <c r="K40" t="s">
        <v>94</v>
      </c>
      <c r="L40" t="s">
        <v>21</v>
      </c>
      <c r="M40" s="17" t="str">
        <f>VLOOKUP(L40,都道府県コード!$A$2:$B$48,2,FALSE)</f>
        <v>14</v>
      </c>
      <c r="N40" s="17" t="str">
        <f>M40&amp;L40</f>
        <v>14神奈川</v>
      </c>
      <c r="O40" s="17" t="str">
        <f>IF((COUNTIF(K40,"*ロゲ*"))&gt;0,"ロゲイン","フットO")</f>
        <v>フットO</v>
      </c>
      <c r="P40" t="str">
        <f>LEFT(A40,4)</f>
        <v>1978</v>
      </c>
      <c r="Q40">
        <f>C40-B40+1</f>
        <v>1</v>
      </c>
    </row>
    <row r="41" spans="1:17">
      <c r="A41" t="s">
        <v>95</v>
      </c>
      <c r="B41">
        <v>19781029</v>
      </c>
      <c r="C41">
        <v>19781029</v>
      </c>
      <c r="D41" s="1">
        <v>28792</v>
      </c>
      <c r="E41" t="s">
        <v>13</v>
      </c>
      <c r="K41" t="s">
        <v>96</v>
      </c>
      <c r="L41" t="s">
        <v>97</v>
      </c>
      <c r="M41" s="17" t="str">
        <f>VLOOKUP(L41,都道府県コード!$A$2:$B$48,2,FALSE)</f>
        <v>18</v>
      </c>
      <c r="N41" s="17" t="str">
        <f>M41&amp;L41</f>
        <v>18福井</v>
      </c>
      <c r="O41" s="17" t="str">
        <f>IF((COUNTIF(K41,"*ロゲ*"))&gt;0,"ロゲイン","フットO")</f>
        <v>フットO</v>
      </c>
      <c r="P41" t="str">
        <f>LEFT(A41,4)</f>
        <v>1978</v>
      </c>
      <c r="Q41">
        <f>C41-B41+1</f>
        <v>1</v>
      </c>
    </row>
    <row r="42" spans="1:17">
      <c r="A42" t="s">
        <v>139</v>
      </c>
      <c r="B42">
        <v>19791216</v>
      </c>
      <c r="C42">
        <v>19791216</v>
      </c>
      <c r="D42" s="1">
        <v>29205</v>
      </c>
      <c r="E42" t="s">
        <v>13</v>
      </c>
      <c r="K42" t="s">
        <v>140</v>
      </c>
      <c r="L42" t="s">
        <v>86</v>
      </c>
      <c r="M42" s="17" t="str">
        <f>VLOOKUP(L42,都道府県コード!$A$2:$B$48,2,FALSE)</f>
        <v>08</v>
      </c>
      <c r="N42" s="17" t="str">
        <f>M42&amp;L42</f>
        <v>08茨城</v>
      </c>
      <c r="O42" s="17" t="str">
        <f>IF((COUNTIF(K42,"*ロゲ*"))&gt;0,"ロゲイン","フットO")</f>
        <v>フットO</v>
      </c>
      <c r="P42" t="str">
        <f>LEFT(A42,4)</f>
        <v>1979</v>
      </c>
      <c r="Q42">
        <f>C42-B42+1</f>
        <v>1</v>
      </c>
    </row>
    <row r="43" spans="1:17">
      <c r="A43" t="s">
        <v>108</v>
      </c>
      <c r="B43">
        <v>19790225</v>
      </c>
      <c r="C43">
        <v>19790225</v>
      </c>
      <c r="D43" s="1">
        <v>28911</v>
      </c>
      <c r="E43" t="s">
        <v>13</v>
      </c>
      <c r="K43" t="s">
        <v>109</v>
      </c>
      <c r="L43" t="s">
        <v>15</v>
      </c>
      <c r="M43" s="17" t="str">
        <f>VLOOKUP(L43,都道府県コード!$A$2:$B$48,2,FALSE)</f>
        <v>11</v>
      </c>
      <c r="N43" s="17" t="str">
        <f>M43&amp;L43</f>
        <v>11埼玉</v>
      </c>
      <c r="O43" s="17" t="str">
        <f>IF((COUNTIF(K43,"*ロゲ*"))&gt;0,"ロゲイン","フットO")</f>
        <v>フットO</v>
      </c>
      <c r="P43" t="str">
        <f>LEFT(A43,4)</f>
        <v>1979</v>
      </c>
      <c r="Q43">
        <f>C43-B43+1</f>
        <v>1</v>
      </c>
    </row>
    <row r="44" spans="1:17">
      <c r="A44" t="s">
        <v>113</v>
      </c>
      <c r="B44">
        <v>19790311</v>
      </c>
      <c r="C44">
        <v>19790311</v>
      </c>
      <c r="D44" s="1">
        <v>28925</v>
      </c>
      <c r="E44" t="s">
        <v>13</v>
      </c>
      <c r="K44" t="s">
        <v>114</v>
      </c>
      <c r="L44" t="s">
        <v>57</v>
      </c>
      <c r="M44" s="17" t="str">
        <f>VLOOKUP(L44,都道府県コード!$A$2:$B$48,2,FALSE)</f>
        <v>12</v>
      </c>
      <c r="N44" s="17" t="str">
        <f>M44&amp;L44</f>
        <v>12千葉</v>
      </c>
      <c r="O44" s="17" t="str">
        <f>IF((COUNTIF(K44,"*ロゲ*"))&gt;0,"ロゲイン","フットO")</f>
        <v>フットO</v>
      </c>
      <c r="P44" t="str">
        <f>LEFT(A44,4)</f>
        <v>1979</v>
      </c>
      <c r="Q44">
        <f>C44-B44+1</f>
        <v>1</v>
      </c>
    </row>
    <row r="45" spans="1:17">
      <c r="A45" t="s">
        <v>123</v>
      </c>
      <c r="B45">
        <v>19791007</v>
      </c>
      <c r="C45">
        <v>19791007</v>
      </c>
      <c r="D45" s="1">
        <v>29135</v>
      </c>
      <c r="E45" t="s">
        <v>13</v>
      </c>
      <c r="K45" t="s">
        <v>124</v>
      </c>
      <c r="L45" t="s">
        <v>57</v>
      </c>
      <c r="M45" s="17" t="str">
        <f>VLOOKUP(L45,都道府県コード!$A$2:$B$48,2,FALSE)</f>
        <v>12</v>
      </c>
      <c r="N45" s="17" t="str">
        <f>M45&amp;L45</f>
        <v>12千葉</v>
      </c>
      <c r="O45" s="17" t="str">
        <f>IF((COUNTIF(K45,"*ロゲ*"))&gt;0,"ロゲイン","フットO")</f>
        <v>フットO</v>
      </c>
      <c r="P45" t="str">
        <f>LEFT(A45,4)</f>
        <v>1979</v>
      </c>
      <c r="Q45">
        <f>C45-B45+1</f>
        <v>1</v>
      </c>
    </row>
    <row r="46" spans="1:17">
      <c r="A46" t="s">
        <v>137</v>
      </c>
      <c r="B46">
        <v>19791209</v>
      </c>
      <c r="C46">
        <v>19791209</v>
      </c>
      <c r="D46" s="1">
        <v>29198</v>
      </c>
      <c r="E46" t="s">
        <v>13</v>
      </c>
      <c r="K46" t="s">
        <v>138</v>
      </c>
      <c r="L46" t="s">
        <v>57</v>
      </c>
      <c r="M46" s="17" t="str">
        <f>VLOOKUP(L46,都道府県コード!$A$2:$B$48,2,FALSE)</f>
        <v>12</v>
      </c>
      <c r="N46" s="17" t="str">
        <f>M46&amp;L46</f>
        <v>12千葉</v>
      </c>
      <c r="O46" s="17" t="str">
        <f>IF((COUNTIF(K46,"*ロゲ*"))&gt;0,"ロゲイン","フットO")</f>
        <v>フットO</v>
      </c>
      <c r="P46" t="str">
        <f>LEFT(A46,4)</f>
        <v>1979</v>
      </c>
      <c r="Q46">
        <f>C46-B46+1</f>
        <v>1</v>
      </c>
    </row>
    <row r="47" spans="1:17">
      <c r="A47" t="s">
        <v>110</v>
      </c>
      <c r="B47">
        <v>19790301</v>
      </c>
      <c r="C47">
        <v>19790301</v>
      </c>
      <c r="D47" s="17" t="s">
        <v>111</v>
      </c>
      <c r="E47" t="s">
        <v>13</v>
      </c>
      <c r="K47" t="s">
        <v>112</v>
      </c>
      <c r="L47" t="s">
        <v>51</v>
      </c>
      <c r="M47" s="17" t="str">
        <f>VLOOKUP(L47,都道府県コード!$A$2:$B$48,2,FALSE)</f>
        <v>13</v>
      </c>
      <c r="N47" s="17" t="str">
        <f>M47&amp;L47</f>
        <v>13東京</v>
      </c>
      <c r="O47" s="17" t="str">
        <f>IF((COUNTIF(K47,"*ロゲ*"))&gt;0,"ロゲイン","フットO")</f>
        <v>フットO</v>
      </c>
      <c r="P47" t="str">
        <f>LEFT(A47,4)</f>
        <v>1979</v>
      </c>
      <c r="Q47">
        <f>C47-B47+1</f>
        <v>1</v>
      </c>
    </row>
    <row r="48" spans="1:17">
      <c r="A48" t="s">
        <v>135</v>
      </c>
      <c r="B48">
        <v>19791202</v>
      </c>
      <c r="C48">
        <v>19791202</v>
      </c>
      <c r="D48" s="1">
        <v>29191</v>
      </c>
      <c r="E48" t="s">
        <v>13</v>
      </c>
      <c r="K48" t="s">
        <v>136</v>
      </c>
      <c r="L48" t="s">
        <v>51</v>
      </c>
      <c r="M48" s="17" t="str">
        <f>VLOOKUP(L48,都道府県コード!$A$2:$B$48,2,FALSE)</f>
        <v>13</v>
      </c>
      <c r="N48" s="17" t="str">
        <f>M48&amp;L48</f>
        <v>13東京</v>
      </c>
      <c r="O48" s="17" t="str">
        <f>IF((COUNTIF(K48,"*ロゲ*"))&gt;0,"ロゲイン","フットO")</f>
        <v>フットO</v>
      </c>
      <c r="P48" t="str">
        <f>LEFT(A48,4)</f>
        <v>1979</v>
      </c>
      <c r="Q48">
        <f>C48-B48+1</f>
        <v>1</v>
      </c>
    </row>
    <row r="49" spans="1:17">
      <c r="A49" t="s">
        <v>115</v>
      </c>
      <c r="B49">
        <v>19790325</v>
      </c>
      <c r="C49">
        <v>19790325</v>
      </c>
      <c r="D49" s="1">
        <v>28939</v>
      </c>
      <c r="E49" t="s">
        <v>13</v>
      </c>
      <c r="K49" t="s">
        <v>116</v>
      </c>
      <c r="L49" t="s">
        <v>21</v>
      </c>
      <c r="M49" s="17" t="str">
        <f>VLOOKUP(L49,都道府県コード!$A$2:$B$48,2,FALSE)</f>
        <v>14</v>
      </c>
      <c r="N49" s="17" t="str">
        <f>M49&amp;L49</f>
        <v>14神奈川</v>
      </c>
      <c r="O49" s="17" t="str">
        <f>IF((COUNTIF(K49,"*ロゲ*"))&gt;0,"ロゲイン","フットO")</f>
        <v>フットO</v>
      </c>
      <c r="P49" t="str">
        <f>LEFT(A49,4)</f>
        <v>1979</v>
      </c>
      <c r="Q49">
        <f>C49-B49+1</f>
        <v>1</v>
      </c>
    </row>
    <row r="50" spans="1:17">
      <c r="A50" t="s">
        <v>121</v>
      </c>
      <c r="B50">
        <v>19790513</v>
      </c>
      <c r="C50">
        <v>19790513</v>
      </c>
      <c r="D50" s="1">
        <v>28988</v>
      </c>
      <c r="E50" t="s">
        <v>13</v>
      </c>
      <c r="K50" t="s">
        <v>122</v>
      </c>
      <c r="L50" t="s">
        <v>21</v>
      </c>
      <c r="M50" s="17" t="str">
        <f>VLOOKUP(L50,都道府県コード!$A$2:$B$48,2,FALSE)</f>
        <v>14</v>
      </c>
      <c r="N50" s="17" t="str">
        <f>M50&amp;L50</f>
        <v>14神奈川</v>
      </c>
      <c r="O50" s="17" t="str">
        <f>IF((COUNTIF(K50,"*ロゲ*"))&gt;0,"ロゲイン","フットO")</f>
        <v>フットO</v>
      </c>
      <c r="P50" t="str">
        <f>LEFT(A50,4)</f>
        <v>1979</v>
      </c>
      <c r="Q50">
        <f>C50-B50+1</f>
        <v>1</v>
      </c>
    </row>
    <row r="51" spans="1:17">
      <c r="A51" t="s">
        <v>128</v>
      </c>
      <c r="B51">
        <v>19791103</v>
      </c>
      <c r="C51">
        <v>19791103</v>
      </c>
      <c r="D51" s="1">
        <v>29162</v>
      </c>
      <c r="E51" t="s">
        <v>13</v>
      </c>
      <c r="K51" t="s">
        <v>129</v>
      </c>
      <c r="L51" t="s">
        <v>21</v>
      </c>
      <c r="M51" s="17" t="str">
        <f>VLOOKUP(L51,都道府県コード!$A$2:$B$48,2,FALSE)</f>
        <v>14</v>
      </c>
      <c r="N51" s="17" t="str">
        <f>M51&amp;L51</f>
        <v>14神奈川</v>
      </c>
      <c r="O51" s="17" t="str">
        <f>IF((COUNTIF(K51,"*ロゲ*"))&gt;0,"ロゲイン","フットO")</f>
        <v>フットO</v>
      </c>
      <c r="P51" t="str">
        <f>LEFT(A51,4)</f>
        <v>1979</v>
      </c>
      <c r="Q51">
        <f>C51-B51+1</f>
        <v>1</v>
      </c>
    </row>
    <row r="52" spans="1:17">
      <c r="A52" t="s">
        <v>130</v>
      </c>
      <c r="B52">
        <v>19791104</v>
      </c>
      <c r="C52">
        <v>19791104</v>
      </c>
      <c r="D52" s="1">
        <v>29163</v>
      </c>
      <c r="E52" t="s">
        <v>13</v>
      </c>
      <c r="K52" t="s">
        <v>129</v>
      </c>
      <c r="L52" t="s">
        <v>21</v>
      </c>
      <c r="M52" s="17" t="str">
        <f>VLOOKUP(L52,都道府県コード!$A$2:$B$48,2,FALSE)</f>
        <v>14</v>
      </c>
      <c r="N52" s="17" t="str">
        <f>M52&amp;L52</f>
        <v>14神奈川</v>
      </c>
      <c r="O52" s="17" t="str">
        <f>IF((COUNTIF(K52,"*ロゲ*"))&gt;0,"ロゲイン","フットO")</f>
        <v>フットO</v>
      </c>
      <c r="P52" t="str">
        <f>LEFT(A52,4)</f>
        <v>1979</v>
      </c>
      <c r="Q52">
        <f>C52-B52+1</f>
        <v>1</v>
      </c>
    </row>
    <row r="53" spans="1:17">
      <c r="A53" t="s">
        <v>133</v>
      </c>
      <c r="B53">
        <v>19791118</v>
      </c>
      <c r="C53">
        <v>19791118</v>
      </c>
      <c r="D53" s="1">
        <v>29177</v>
      </c>
      <c r="E53" t="s">
        <v>13</v>
      </c>
      <c r="K53" t="s">
        <v>134</v>
      </c>
      <c r="L53" t="s">
        <v>21</v>
      </c>
      <c r="M53" s="17" t="str">
        <f>VLOOKUP(L53,都道府県コード!$A$2:$B$48,2,FALSE)</f>
        <v>14</v>
      </c>
      <c r="N53" s="17" t="str">
        <f>M53&amp;L53</f>
        <v>14神奈川</v>
      </c>
      <c r="O53" s="17" t="str">
        <f>IF((COUNTIF(K53,"*ロゲ*"))&gt;0,"ロゲイン","フットO")</f>
        <v>フットO</v>
      </c>
      <c r="P53" t="str">
        <f>LEFT(A53,4)</f>
        <v>1979</v>
      </c>
      <c r="Q53">
        <f>C53-B53+1</f>
        <v>1</v>
      </c>
    </row>
    <row r="54" spans="1:17">
      <c r="A54" t="s">
        <v>125</v>
      </c>
      <c r="B54">
        <v>19791021</v>
      </c>
      <c r="C54">
        <v>19791021</v>
      </c>
      <c r="D54" s="1">
        <v>29149</v>
      </c>
      <c r="E54" t="s">
        <v>13</v>
      </c>
      <c r="K54" t="s">
        <v>126</v>
      </c>
      <c r="L54" t="s">
        <v>127</v>
      </c>
      <c r="M54" s="17" t="str">
        <f>VLOOKUP(L54,都道府県コード!$A$2:$B$48,2,FALSE)</f>
        <v>17</v>
      </c>
      <c r="N54" s="17" t="str">
        <f>M54&amp;L54</f>
        <v>17石川</v>
      </c>
      <c r="O54" s="17" t="str">
        <f>IF((COUNTIF(K54,"*ロゲ*"))&gt;0,"ロゲイン","フットO")</f>
        <v>フットO</v>
      </c>
      <c r="P54" t="str">
        <f>LEFT(A54,4)</f>
        <v>1979</v>
      </c>
      <c r="Q54">
        <f>C54-B54+1</f>
        <v>1</v>
      </c>
    </row>
    <row r="55" spans="1:17">
      <c r="A55" t="s">
        <v>117</v>
      </c>
      <c r="B55">
        <v>19790429</v>
      </c>
      <c r="C55">
        <v>19790429</v>
      </c>
      <c r="D55" s="1">
        <v>28974</v>
      </c>
      <c r="E55" t="s">
        <v>13</v>
      </c>
      <c r="K55" t="s">
        <v>118</v>
      </c>
      <c r="L55" t="s">
        <v>119</v>
      </c>
      <c r="M55" s="17" t="str">
        <f>VLOOKUP(L55,都道府県コード!$A$2:$B$48,2,FALSE)</f>
        <v>21</v>
      </c>
      <c r="N55" s="17" t="str">
        <f>M55&amp;L55</f>
        <v>21岐阜</v>
      </c>
      <c r="O55" s="17" t="str">
        <f>IF((COUNTIF(K55,"*ロゲ*"))&gt;0,"ロゲイン","フットO")</f>
        <v>フットO</v>
      </c>
      <c r="P55" t="str">
        <f>LEFT(A55,4)</f>
        <v>1979</v>
      </c>
      <c r="Q55">
        <f>C55-B55+1</f>
        <v>1</v>
      </c>
    </row>
    <row r="56" spans="1:17">
      <c r="A56" t="s">
        <v>120</v>
      </c>
      <c r="B56">
        <v>19790430</v>
      </c>
      <c r="C56">
        <v>19790430</v>
      </c>
      <c r="D56" s="1">
        <v>28975</v>
      </c>
      <c r="E56" t="s">
        <v>13</v>
      </c>
      <c r="K56" t="s">
        <v>118</v>
      </c>
      <c r="L56" t="s">
        <v>69</v>
      </c>
      <c r="M56" s="17" t="str">
        <f>VLOOKUP(L56,都道府県コード!$A$2:$B$48,2,FALSE)</f>
        <v>23</v>
      </c>
      <c r="N56" s="17" t="str">
        <f>M56&amp;L56</f>
        <v>23愛知</v>
      </c>
      <c r="O56" s="17" t="str">
        <f>IF((COUNTIF(K56,"*ロゲ*"))&gt;0,"ロゲイン","フットO")</f>
        <v>フットO</v>
      </c>
      <c r="P56" t="str">
        <f>LEFT(A56,4)</f>
        <v>1979</v>
      </c>
      <c r="Q56">
        <f>C56-B56+1</f>
        <v>1</v>
      </c>
    </row>
    <row r="57" spans="1:17">
      <c r="A57" t="s">
        <v>131</v>
      </c>
      <c r="B57">
        <v>19791111</v>
      </c>
      <c r="C57">
        <v>19791111</v>
      </c>
      <c r="D57" s="1">
        <v>29170</v>
      </c>
      <c r="E57" t="s">
        <v>13</v>
      </c>
      <c r="K57" t="s">
        <v>132</v>
      </c>
      <c r="L57" t="s">
        <v>18</v>
      </c>
      <c r="M57" s="17" t="str">
        <f>VLOOKUP(L57,都道府県コード!$A$2:$B$48,2,FALSE)</f>
        <v>35</v>
      </c>
      <c r="N57" s="17" t="str">
        <f>M57&amp;L57</f>
        <v>35山口</v>
      </c>
      <c r="O57" s="17" t="str">
        <f>IF((COUNTIF(K57,"*ロゲ*"))&gt;0,"ロゲイン","フットO")</f>
        <v>フットO</v>
      </c>
      <c r="P57" t="str">
        <f>LEFT(A57,4)</f>
        <v>1979</v>
      </c>
      <c r="Q57">
        <f>C57-B57+1</f>
        <v>1</v>
      </c>
    </row>
    <row r="58" spans="1:17">
      <c r="A58" t="s">
        <v>105</v>
      </c>
      <c r="B58">
        <v>19790115</v>
      </c>
      <c r="C58">
        <v>19790115</v>
      </c>
      <c r="D58" s="1">
        <v>28870</v>
      </c>
      <c r="E58" t="s">
        <v>13</v>
      </c>
      <c r="K58" t="s">
        <v>106</v>
      </c>
      <c r="L58" t="s">
        <v>107</v>
      </c>
      <c r="M58" s="17" t="str">
        <f>VLOOKUP(L58,都道府県コード!$A$2:$B$48,2,FALSE)</f>
        <v>36</v>
      </c>
      <c r="N58" s="17" t="str">
        <f>M58&amp;L58</f>
        <v>36徳島</v>
      </c>
      <c r="O58" s="17" t="str">
        <f>IF((COUNTIF(K58,"*ロゲ*"))&gt;0,"ロゲイン","フットO")</f>
        <v>フットO</v>
      </c>
      <c r="P58" t="str">
        <f>LEFT(A58,4)</f>
        <v>1979</v>
      </c>
      <c r="Q58">
        <f>C58-B58+1</f>
        <v>1</v>
      </c>
    </row>
    <row r="59" spans="1:17">
      <c r="A59" t="s">
        <v>170</v>
      </c>
      <c r="B59">
        <v>19801102</v>
      </c>
      <c r="C59">
        <v>19801102</v>
      </c>
      <c r="D59" s="1">
        <v>29527</v>
      </c>
      <c r="E59" t="s">
        <v>13</v>
      </c>
      <c r="K59" t="s">
        <v>171</v>
      </c>
      <c r="L59" t="s">
        <v>100</v>
      </c>
      <c r="M59" s="17" t="str">
        <f>VLOOKUP(L59,都道府県コード!$A$2:$B$48,2,FALSE)</f>
        <v>07</v>
      </c>
      <c r="N59" s="17" t="str">
        <f>M59&amp;L59</f>
        <v>07福島</v>
      </c>
      <c r="O59" s="17" t="str">
        <f>IF((COUNTIF(K59,"*ロゲ*"))&gt;0,"ロゲイン","フットO")</f>
        <v>フットO</v>
      </c>
      <c r="P59" t="str">
        <f>LEFT(A59,4)</f>
        <v>1980</v>
      </c>
      <c r="Q59">
        <f>C59-B59+1</f>
        <v>1</v>
      </c>
    </row>
    <row r="60" spans="1:17">
      <c r="A60" t="s">
        <v>143</v>
      </c>
      <c r="B60">
        <v>19800120</v>
      </c>
      <c r="C60">
        <v>19800120</v>
      </c>
      <c r="D60" s="1">
        <v>29240</v>
      </c>
      <c r="E60" t="s">
        <v>13</v>
      </c>
      <c r="K60" t="s">
        <v>144</v>
      </c>
      <c r="L60" t="s">
        <v>86</v>
      </c>
      <c r="M60" s="17" t="str">
        <f>VLOOKUP(L60,都道府県コード!$A$2:$B$48,2,FALSE)</f>
        <v>08</v>
      </c>
      <c r="N60" s="17" t="str">
        <f>M60&amp;L60</f>
        <v>08茨城</v>
      </c>
      <c r="O60" s="17" t="str">
        <f>IF((COUNTIF(K60,"*ロゲ*"))&gt;0,"ロゲイン","フットO")</f>
        <v>フットO</v>
      </c>
      <c r="P60" t="str">
        <f>LEFT(A60,4)</f>
        <v>1980</v>
      </c>
      <c r="Q60">
        <f>C60-B60+1</f>
        <v>1</v>
      </c>
    </row>
    <row r="61" spans="1:17">
      <c r="A61" t="s">
        <v>161</v>
      </c>
      <c r="B61">
        <v>19800503</v>
      </c>
      <c r="C61">
        <v>19800503</v>
      </c>
      <c r="D61" s="1">
        <v>29344</v>
      </c>
      <c r="E61" t="s">
        <v>13</v>
      </c>
      <c r="K61" t="s">
        <v>162</v>
      </c>
      <c r="L61" t="s">
        <v>15</v>
      </c>
      <c r="M61" s="17" t="str">
        <f>VLOOKUP(L61,都道府県コード!$A$2:$B$48,2,FALSE)</f>
        <v>11</v>
      </c>
      <c r="N61" s="17" t="str">
        <f>M61&amp;L61</f>
        <v>11埼玉</v>
      </c>
      <c r="O61" s="17" t="str">
        <f>IF((COUNTIF(K61,"*ロゲ*"))&gt;0,"ロゲイン","フットO")</f>
        <v>フットO</v>
      </c>
      <c r="P61" t="str">
        <f>LEFT(A61,4)</f>
        <v>1980</v>
      </c>
      <c r="Q61">
        <f>C61-B61+1</f>
        <v>1</v>
      </c>
    </row>
    <row r="62" spans="1:17">
      <c r="A62" t="s">
        <v>163</v>
      </c>
      <c r="B62">
        <v>19800503</v>
      </c>
      <c r="C62">
        <v>19800503</v>
      </c>
      <c r="D62" s="1">
        <v>29346</v>
      </c>
      <c r="E62" t="s">
        <v>13</v>
      </c>
      <c r="K62" t="s">
        <v>162</v>
      </c>
      <c r="L62" t="s">
        <v>15</v>
      </c>
      <c r="M62" s="17" t="str">
        <f>VLOOKUP(L62,都道府県コード!$A$2:$B$48,2,FALSE)</f>
        <v>11</v>
      </c>
      <c r="N62" s="17" t="str">
        <f>M62&amp;L62</f>
        <v>11埼玉</v>
      </c>
      <c r="O62" s="17" t="str">
        <f>IF((COUNTIF(K62,"*ロゲ*"))&gt;0,"ロゲイン","フットO")</f>
        <v>フットO</v>
      </c>
      <c r="P62" t="str">
        <f>LEFT(A62,4)</f>
        <v>1980</v>
      </c>
      <c r="Q62">
        <f>C62-B62+1</f>
        <v>1</v>
      </c>
    </row>
    <row r="63" spans="1:17">
      <c r="A63" t="s">
        <v>145</v>
      </c>
      <c r="B63">
        <v>19800210</v>
      </c>
      <c r="C63">
        <v>19800210</v>
      </c>
      <c r="D63" s="1">
        <v>29261</v>
      </c>
      <c r="E63" t="s">
        <v>13</v>
      </c>
      <c r="K63" t="s">
        <v>146</v>
      </c>
      <c r="L63" t="s">
        <v>57</v>
      </c>
      <c r="M63" s="17" t="str">
        <f>VLOOKUP(L63,都道府県コード!$A$2:$B$48,2,FALSE)</f>
        <v>12</v>
      </c>
      <c r="N63" s="17" t="str">
        <f>M63&amp;L63</f>
        <v>12千葉</v>
      </c>
      <c r="O63" s="17" t="str">
        <f>IF((COUNTIF(K63,"*ロゲ*"))&gt;0,"ロゲイン","フットO")</f>
        <v>フットO</v>
      </c>
      <c r="P63" t="str">
        <f>LEFT(A63,4)</f>
        <v>1980</v>
      </c>
      <c r="Q63">
        <f>C63-B63+1</f>
        <v>1</v>
      </c>
    </row>
    <row r="64" spans="1:17">
      <c r="A64" t="s">
        <v>147</v>
      </c>
      <c r="B64">
        <v>19800211</v>
      </c>
      <c r="C64">
        <v>19800211</v>
      </c>
      <c r="D64" s="1">
        <v>29262</v>
      </c>
      <c r="E64" t="s">
        <v>13</v>
      </c>
      <c r="K64" t="s">
        <v>146</v>
      </c>
      <c r="L64" t="s">
        <v>57</v>
      </c>
      <c r="M64" s="17" t="str">
        <f>VLOOKUP(L64,都道府県コード!$A$2:$B$48,2,FALSE)</f>
        <v>12</v>
      </c>
      <c r="N64" s="17" t="str">
        <f>M64&amp;L64</f>
        <v>12千葉</v>
      </c>
      <c r="O64" s="17" t="str">
        <f>IF((COUNTIF(K64,"*ロゲ*"))&gt;0,"ロゲイン","フットO")</f>
        <v>フットO</v>
      </c>
      <c r="P64" t="str">
        <f>LEFT(A64,4)</f>
        <v>1980</v>
      </c>
      <c r="Q64">
        <f>C64-B64+1</f>
        <v>1</v>
      </c>
    </row>
    <row r="65" spans="1:17">
      <c r="A65" t="s">
        <v>148</v>
      </c>
      <c r="B65">
        <v>19800224</v>
      </c>
      <c r="C65">
        <v>19800224</v>
      </c>
      <c r="D65" s="1">
        <v>29275</v>
      </c>
      <c r="E65" t="s">
        <v>13</v>
      </c>
      <c r="K65" t="s">
        <v>149</v>
      </c>
      <c r="L65" t="s">
        <v>57</v>
      </c>
      <c r="M65" s="17" t="str">
        <f>VLOOKUP(L65,都道府県コード!$A$2:$B$48,2,FALSE)</f>
        <v>12</v>
      </c>
      <c r="N65" s="17" t="str">
        <f>M65&amp;L65</f>
        <v>12千葉</v>
      </c>
      <c r="O65" s="17" t="str">
        <f>IF((COUNTIF(K65,"*ロゲ*"))&gt;0,"ロゲイン","フットO")</f>
        <v>フットO</v>
      </c>
      <c r="P65" t="str">
        <f>LEFT(A65,4)</f>
        <v>1980</v>
      </c>
      <c r="Q65">
        <f>C65-B65+1</f>
        <v>1</v>
      </c>
    </row>
    <row r="66" spans="1:17">
      <c r="A66" t="s">
        <v>164</v>
      </c>
      <c r="B66">
        <v>19800525</v>
      </c>
      <c r="C66">
        <v>19800525</v>
      </c>
      <c r="D66" s="1">
        <v>29366</v>
      </c>
      <c r="E66" t="s">
        <v>13</v>
      </c>
      <c r="K66" t="s">
        <v>165</v>
      </c>
      <c r="L66" t="s">
        <v>57</v>
      </c>
      <c r="M66" s="17" t="str">
        <f>VLOOKUP(L66,都道府県コード!$A$2:$B$48,2,FALSE)</f>
        <v>12</v>
      </c>
      <c r="N66" s="17" t="str">
        <f>M66&amp;L66</f>
        <v>12千葉</v>
      </c>
      <c r="O66" s="17" t="str">
        <f>IF((COUNTIF(K66,"*ロゲ*"))&gt;0,"ロゲイン","フットO")</f>
        <v>フットO</v>
      </c>
      <c r="P66" t="str">
        <f>LEFT(A66,4)</f>
        <v>1980</v>
      </c>
      <c r="Q66">
        <f>C66-B66+1</f>
        <v>1</v>
      </c>
    </row>
    <row r="67" spans="1:17">
      <c r="A67" t="s">
        <v>166</v>
      </c>
      <c r="B67">
        <v>19800615</v>
      </c>
      <c r="C67">
        <v>19800615</v>
      </c>
      <c r="D67" s="1">
        <v>29387</v>
      </c>
      <c r="E67" t="s">
        <v>13</v>
      </c>
      <c r="K67" t="s">
        <v>167</v>
      </c>
      <c r="L67" t="s">
        <v>57</v>
      </c>
      <c r="M67" s="17" t="str">
        <f>VLOOKUP(L67,都道府県コード!$A$2:$B$48,2,FALSE)</f>
        <v>12</v>
      </c>
      <c r="N67" s="17" t="str">
        <f>M67&amp;L67</f>
        <v>12千葉</v>
      </c>
      <c r="O67" s="17" t="str">
        <f>IF((COUNTIF(K67,"*ロゲ*"))&gt;0,"ロゲイン","フットO")</f>
        <v>フットO</v>
      </c>
      <c r="P67" t="str">
        <f>LEFT(A67,4)</f>
        <v>1980</v>
      </c>
      <c r="Q67">
        <f>C67-B67+1</f>
        <v>1</v>
      </c>
    </row>
    <row r="68" spans="1:17">
      <c r="A68" t="s">
        <v>168</v>
      </c>
      <c r="B68">
        <v>19801005</v>
      </c>
      <c r="C68">
        <v>19801005</v>
      </c>
      <c r="D68" s="1">
        <v>29499</v>
      </c>
      <c r="E68" t="s">
        <v>13</v>
      </c>
      <c r="K68" t="s">
        <v>169</v>
      </c>
      <c r="L68" t="s">
        <v>57</v>
      </c>
      <c r="M68" s="17" t="str">
        <f>VLOOKUP(L68,都道府県コード!$A$2:$B$48,2,FALSE)</f>
        <v>12</v>
      </c>
      <c r="N68" s="17" t="str">
        <f>M68&amp;L68</f>
        <v>12千葉</v>
      </c>
      <c r="O68" s="17" t="str">
        <f>IF((COUNTIF(K68,"*ロゲ*"))&gt;0,"ロゲイン","フットO")</f>
        <v>フットO</v>
      </c>
      <c r="P68" t="str">
        <f>LEFT(A68,4)</f>
        <v>1980</v>
      </c>
      <c r="Q68">
        <f>C68-B68+1</f>
        <v>1</v>
      </c>
    </row>
    <row r="69" spans="1:17">
      <c r="A69" t="s">
        <v>179</v>
      </c>
      <c r="B69">
        <v>19801207</v>
      </c>
      <c r="C69">
        <v>19801207</v>
      </c>
      <c r="D69" s="1">
        <v>29562</v>
      </c>
      <c r="E69" t="s">
        <v>13</v>
      </c>
      <c r="K69" t="s">
        <v>180</v>
      </c>
      <c r="L69" t="s">
        <v>57</v>
      </c>
      <c r="M69" s="17" t="str">
        <f>VLOOKUP(L69,都道府県コード!$A$2:$B$48,2,FALSE)</f>
        <v>12</v>
      </c>
      <c r="N69" s="17" t="str">
        <f>M69&amp;L69</f>
        <v>12千葉</v>
      </c>
      <c r="O69" s="17" t="str">
        <f>IF((COUNTIF(K69,"*ロゲ*"))&gt;0,"ロゲイン","フットO")</f>
        <v>フットO</v>
      </c>
      <c r="P69" t="str">
        <f>LEFT(A69,4)</f>
        <v>1980</v>
      </c>
      <c r="Q69">
        <f>C69-B69+1</f>
        <v>1</v>
      </c>
    </row>
    <row r="70" spans="1:17">
      <c r="A70" t="s">
        <v>181</v>
      </c>
      <c r="B70">
        <v>19801214</v>
      </c>
      <c r="C70">
        <v>19801214</v>
      </c>
      <c r="D70" s="1">
        <v>29569</v>
      </c>
      <c r="E70" t="s">
        <v>13</v>
      </c>
      <c r="K70" t="s">
        <v>182</v>
      </c>
      <c r="L70" t="s">
        <v>57</v>
      </c>
      <c r="M70" s="17" t="str">
        <f>VLOOKUP(L70,都道府県コード!$A$2:$B$48,2,FALSE)</f>
        <v>12</v>
      </c>
      <c r="N70" s="17" t="str">
        <f>M70&amp;L70</f>
        <v>12千葉</v>
      </c>
      <c r="O70" s="17" t="str">
        <f>IF((COUNTIF(K70,"*ロゲ*"))&gt;0,"ロゲイン","フットO")</f>
        <v>フットO</v>
      </c>
      <c r="P70" t="str">
        <f>LEFT(A70,4)</f>
        <v>1980</v>
      </c>
      <c r="Q70">
        <f>C70-B70+1</f>
        <v>1</v>
      </c>
    </row>
    <row r="71" spans="1:17">
      <c r="A71" t="s">
        <v>155</v>
      </c>
      <c r="B71">
        <v>19800326</v>
      </c>
      <c r="C71">
        <v>19800326</v>
      </c>
      <c r="D71" s="1">
        <v>29306</v>
      </c>
      <c r="E71" t="s">
        <v>13</v>
      </c>
      <c r="K71" t="s">
        <v>156</v>
      </c>
      <c r="L71" t="s">
        <v>51</v>
      </c>
      <c r="M71" s="17" t="str">
        <f>VLOOKUP(L71,都道府県コード!$A$2:$B$48,2,FALSE)</f>
        <v>13</v>
      </c>
      <c r="N71" s="17" t="str">
        <f>M71&amp;L71</f>
        <v>13東京</v>
      </c>
      <c r="O71" s="17" t="str">
        <f>IF((COUNTIF(K71,"*ロゲ*"))&gt;0,"ロゲイン","フットO")</f>
        <v>フットO</v>
      </c>
      <c r="P71" t="str">
        <f>LEFT(A71,4)</f>
        <v>1980</v>
      </c>
      <c r="Q71">
        <f>C71-B71+1</f>
        <v>1</v>
      </c>
    </row>
    <row r="72" spans="1:17">
      <c r="A72" t="s">
        <v>157</v>
      </c>
      <c r="B72">
        <v>19800420</v>
      </c>
      <c r="C72">
        <v>19800420</v>
      </c>
      <c r="D72" s="1">
        <v>29331</v>
      </c>
      <c r="E72" t="s">
        <v>13</v>
      </c>
      <c r="K72" t="s">
        <v>158</v>
      </c>
      <c r="L72" t="s">
        <v>51</v>
      </c>
      <c r="M72" s="17" t="str">
        <f>VLOOKUP(L72,都道府県コード!$A$2:$B$48,2,FALSE)</f>
        <v>13</v>
      </c>
      <c r="N72" s="17" t="str">
        <f>M72&amp;L72</f>
        <v>13東京</v>
      </c>
      <c r="O72" s="17" t="str">
        <f>IF((COUNTIF(K72,"*ロゲ*"))&gt;0,"ロゲイン","フットO")</f>
        <v>フットO</v>
      </c>
      <c r="P72" t="str">
        <f>LEFT(A72,4)</f>
        <v>1980</v>
      </c>
      <c r="Q72">
        <f>C72-B72+1</f>
        <v>1</v>
      </c>
    </row>
    <row r="73" spans="1:17">
      <c r="A73" t="s">
        <v>175</v>
      </c>
      <c r="B73">
        <v>19801130</v>
      </c>
      <c r="C73">
        <v>19801130</v>
      </c>
      <c r="D73" s="1">
        <v>29555</v>
      </c>
      <c r="E73" t="s">
        <v>13</v>
      </c>
      <c r="K73" t="s">
        <v>176</v>
      </c>
      <c r="L73" t="s">
        <v>51</v>
      </c>
      <c r="M73" s="17" t="str">
        <f>VLOOKUP(L73,都道府県コード!$A$2:$B$48,2,FALSE)</f>
        <v>13</v>
      </c>
      <c r="N73" s="17" t="str">
        <f>M73&amp;L73</f>
        <v>13東京</v>
      </c>
      <c r="O73" s="17" t="str">
        <f>IF((COUNTIF(K73,"*ロゲ*"))&gt;0,"ロゲイン","フットO")</f>
        <v>フットO</v>
      </c>
      <c r="P73" t="str">
        <f>LEFT(A73,4)</f>
        <v>1980</v>
      </c>
      <c r="Q73">
        <f>C73-B73+1</f>
        <v>1</v>
      </c>
    </row>
    <row r="74" spans="1:17">
      <c r="A74" t="s">
        <v>141</v>
      </c>
      <c r="B74">
        <v>19800101</v>
      </c>
      <c r="C74">
        <v>19800101</v>
      </c>
      <c r="D74" s="1">
        <v>29221</v>
      </c>
      <c r="E74" t="s">
        <v>13</v>
      </c>
      <c r="K74" t="s">
        <v>142</v>
      </c>
      <c r="L74" t="s">
        <v>21</v>
      </c>
      <c r="M74" s="17" t="str">
        <f>VLOOKUP(L74,都道府県コード!$A$2:$B$48,2,FALSE)</f>
        <v>14</v>
      </c>
      <c r="N74" s="17" t="str">
        <f>M74&amp;L74</f>
        <v>14神奈川</v>
      </c>
      <c r="O74" s="17" t="str">
        <f>IF((COUNTIF(K74,"*ロゲ*"))&gt;0,"ロゲイン","フットO")</f>
        <v>フットO</v>
      </c>
      <c r="P74" t="str">
        <f>LEFT(A74,4)</f>
        <v>1980</v>
      </c>
      <c r="Q74">
        <f>C74-B74+1</f>
        <v>1</v>
      </c>
    </row>
    <row r="75" spans="1:17">
      <c r="A75" t="s">
        <v>150</v>
      </c>
      <c r="B75">
        <v>19809302</v>
      </c>
      <c r="C75">
        <v>19809302</v>
      </c>
      <c r="D75" s="1">
        <v>29282</v>
      </c>
      <c r="E75" t="s">
        <v>13</v>
      </c>
      <c r="K75" t="s">
        <v>151</v>
      </c>
      <c r="L75" t="s">
        <v>21</v>
      </c>
      <c r="M75" s="17" t="str">
        <f>VLOOKUP(L75,都道府県コード!$A$2:$B$48,2,FALSE)</f>
        <v>14</v>
      </c>
      <c r="N75" s="17" t="str">
        <f>M75&amp;L75</f>
        <v>14神奈川</v>
      </c>
      <c r="O75" s="17" t="str">
        <f>IF((COUNTIF(K75,"*ロゲ*"))&gt;0,"ロゲイン","フットO")</f>
        <v>フットO</v>
      </c>
      <c r="P75" t="str">
        <f>LEFT(A75,4)</f>
        <v>1980</v>
      </c>
      <c r="Q75">
        <f>C75-B75+1</f>
        <v>1</v>
      </c>
    </row>
    <row r="76" spans="1:17">
      <c r="A76" t="s">
        <v>159</v>
      </c>
      <c r="B76">
        <v>19800427</v>
      </c>
      <c r="C76">
        <v>19800427</v>
      </c>
      <c r="D76" s="1">
        <v>29338</v>
      </c>
      <c r="E76" t="s">
        <v>13</v>
      </c>
      <c r="K76" t="s">
        <v>160</v>
      </c>
      <c r="L76" t="s">
        <v>21</v>
      </c>
      <c r="M76" s="17" t="str">
        <f>VLOOKUP(L76,都道府県コード!$A$2:$B$48,2,FALSE)</f>
        <v>14</v>
      </c>
      <c r="N76" s="17" t="str">
        <f>M76&amp;L76</f>
        <v>14神奈川</v>
      </c>
      <c r="O76" s="17" t="str">
        <f>IF((COUNTIF(K76,"*ロゲ*"))&gt;0,"ロゲイン","フットO")</f>
        <v>フットO</v>
      </c>
      <c r="P76" t="str">
        <f>LEFT(A76,4)</f>
        <v>1980</v>
      </c>
      <c r="Q76">
        <f>C76-B76+1</f>
        <v>1</v>
      </c>
    </row>
    <row r="77" spans="1:17">
      <c r="A77" t="s">
        <v>177</v>
      </c>
      <c r="B77">
        <v>19801207</v>
      </c>
      <c r="C77">
        <v>19801207</v>
      </c>
      <c r="D77" s="1">
        <v>29562</v>
      </c>
      <c r="E77" t="s">
        <v>13</v>
      </c>
      <c r="K77" t="s">
        <v>178</v>
      </c>
      <c r="L77" t="s">
        <v>21</v>
      </c>
      <c r="M77" s="17" t="str">
        <f>VLOOKUP(L77,都道府県コード!$A$2:$B$48,2,FALSE)</f>
        <v>14</v>
      </c>
      <c r="N77" s="17" t="str">
        <f>M77&amp;L77</f>
        <v>14神奈川</v>
      </c>
      <c r="O77" s="17" t="str">
        <f>IF((COUNTIF(K77,"*ロゲ*"))&gt;0,"ロゲイン","フットO")</f>
        <v>フットO</v>
      </c>
      <c r="P77" t="str">
        <f>LEFT(A77,4)</f>
        <v>1980</v>
      </c>
      <c r="Q77">
        <f>C77-B77+1</f>
        <v>1</v>
      </c>
    </row>
    <row r="78" spans="1:17">
      <c r="A78" t="s">
        <v>152</v>
      </c>
      <c r="B78">
        <v>19800323</v>
      </c>
      <c r="C78">
        <v>19800323</v>
      </c>
      <c r="D78" s="1">
        <v>29303</v>
      </c>
      <c r="E78" t="s">
        <v>13</v>
      </c>
      <c r="K78" t="s">
        <v>153</v>
      </c>
      <c r="L78" t="s">
        <v>154</v>
      </c>
      <c r="M78" s="17" t="str">
        <f>VLOOKUP(L78,都道府県コード!$A$2:$B$48,2,FALSE)</f>
        <v>19</v>
      </c>
      <c r="N78" s="17" t="str">
        <f>M78&amp;L78</f>
        <v>19山梨</v>
      </c>
      <c r="O78" s="17" t="str">
        <f>IF((COUNTIF(K78,"*ロゲ*"))&gt;0,"ロゲイン","フットO")</f>
        <v>フットO</v>
      </c>
      <c r="P78" t="str">
        <f>LEFT(A78,4)</f>
        <v>1980</v>
      </c>
      <c r="Q78">
        <f>C78-B78+1</f>
        <v>1</v>
      </c>
    </row>
    <row r="79" spans="1:17">
      <c r="A79" t="s">
        <v>172</v>
      </c>
      <c r="B79">
        <v>19801123</v>
      </c>
      <c r="C79">
        <v>19801123</v>
      </c>
      <c r="D79" s="1">
        <v>29548</v>
      </c>
      <c r="E79" t="s">
        <v>13</v>
      </c>
      <c r="K79" t="s">
        <v>173</v>
      </c>
      <c r="L79" t="s">
        <v>174</v>
      </c>
      <c r="M79" s="17" t="str">
        <f>VLOOKUP(L79,都道府県コード!$A$2:$B$48,2,FALSE)</f>
        <v>33</v>
      </c>
      <c r="N79" s="17" t="str">
        <f>M79&amp;L79</f>
        <v>33岡山</v>
      </c>
      <c r="O79" s="17" t="str">
        <f>IF((COUNTIF(K79,"*ロゲ*"))&gt;0,"ロゲイン","フットO")</f>
        <v>フットO</v>
      </c>
      <c r="P79" t="str">
        <f>LEFT(A79,4)</f>
        <v>1980</v>
      </c>
      <c r="Q79">
        <f>C79-B79+1</f>
        <v>1</v>
      </c>
    </row>
    <row r="80" spans="1:17">
      <c r="A80" t="s">
        <v>208</v>
      </c>
      <c r="B80">
        <v>19810823</v>
      </c>
      <c r="C80">
        <v>19810823</v>
      </c>
      <c r="D80" s="1">
        <v>29821</v>
      </c>
      <c r="E80" t="s">
        <v>13</v>
      </c>
      <c r="K80" t="s">
        <v>209</v>
      </c>
      <c r="L80" t="s">
        <v>210</v>
      </c>
      <c r="M80" s="17" t="str">
        <f>VLOOKUP(L80,都道府県コード!$A$2:$B$48,2,FALSE)</f>
        <v>01</v>
      </c>
      <c r="N80" s="17" t="str">
        <f>M80&amp;L80</f>
        <v>01北海道</v>
      </c>
      <c r="O80" s="17" t="str">
        <f>IF((COUNTIF(K80,"*ロゲ*"))&gt;0,"ロゲイン","フットO")</f>
        <v>フットO</v>
      </c>
      <c r="P80" t="str">
        <f>LEFT(A80,4)</f>
        <v>1981</v>
      </c>
      <c r="Q80">
        <f>C80-B80+1</f>
        <v>1</v>
      </c>
    </row>
    <row r="81" spans="1:17">
      <c r="A81" t="s">
        <v>185</v>
      </c>
      <c r="B81">
        <v>19810118</v>
      </c>
      <c r="C81">
        <v>19810118</v>
      </c>
      <c r="D81" s="1">
        <v>29604</v>
      </c>
      <c r="E81" t="s">
        <v>13</v>
      </c>
      <c r="K81" t="s">
        <v>186</v>
      </c>
      <c r="L81" t="s">
        <v>86</v>
      </c>
      <c r="M81" s="17" t="str">
        <f>VLOOKUP(L81,都道府県コード!$A$2:$B$48,2,FALSE)</f>
        <v>08</v>
      </c>
      <c r="N81" s="17" t="str">
        <f>M81&amp;L81</f>
        <v>08茨城</v>
      </c>
      <c r="O81" s="17" t="str">
        <f>IF((COUNTIF(K81,"*ロゲ*"))&gt;0,"ロゲイン","フットO")</f>
        <v>フットO</v>
      </c>
      <c r="P81" t="str">
        <f>LEFT(A81,4)</f>
        <v>1981</v>
      </c>
      <c r="Q81">
        <f>C81-B81+1</f>
        <v>1</v>
      </c>
    </row>
    <row r="82" spans="1:17">
      <c r="A82" t="s">
        <v>223</v>
      </c>
      <c r="B82">
        <v>19811220</v>
      </c>
      <c r="C82">
        <v>19811220</v>
      </c>
      <c r="D82" s="1">
        <v>29940</v>
      </c>
      <c r="E82" t="s">
        <v>13</v>
      </c>
      <c r="K82" t="s">
        <v>224</v>
      </c>
      <c r="L82" t="s">
        <v>86</v>
      </c>
      <c r="M82" s="17" t="str">
        <f>VLOOKUP(L82,都道府県コード!$A$2:$B$48,2,FALSE)</f>
        <v>08</v>
      </c>
      <c r="N82" s="17" t="str">
        <f>M82&amp;L82</f>
        <v>08茨城</v>
      </c>
      <c r="O82" s="17" t="str">
        <f>IF((COUNTIF(K82,"*ロゲ*"))&gt;0,"ロゲイン","フットO")</f>
        <v>フットO</v>
      </c>
      <c r="P82" t="str">
        <f>LEFT(A82,4)</f>
        <v>1981</v>
      </c>
      <c r="Q82">
        <f>C82-B82+1</f>
        <v>1</v>
      </c>
    </row>
    <row r="83" spans="1:17">
      <c r="A83" t="s">
        <v>187</v>
      </c>
      <c r="B83">
        <v>19810222</v>
      </c>
      <c r="C83">
        <v>19810222</v>
      </c>
      <c r="D83" s="1">
        <v>29639</v>
      </c>
      <c r="E83" t="s">
        <v>13</v>
      </c>
      <c r="K83" t="s">
        <v>188</v>
      </c>
      <c r="L83" t="s">
        <v>15</v>
      </c>
      <c r="M83" s="17" t="str">
        <f>VLOOKUP(L83,都道府県コード!$A$2:$B$48,2,FALSE)</f>
        <v>11</v>
      </c>
      <c r="N83" s="17" t="str">
        <f>M83&amp;L83</f>
        <v>11埼玉</v>
      </c>
      <c r="O83" s="17" t="str">
        <f>IF((COUNTIF(K83,"*ロゲ*"))&gt;0,"ロゲイン","フットO")</f>
        <v>フットO</v>
      </c>
      <c r="P83" t="str">
        <f>LEFT(A83,4)</f>
        <v>1981</v>
      </c>
      <c r="Q83">
        <f>C83-B83+1</f>
        <v>1</v>
      </c>
    </row>
    <row r="84" spans="1:17">
      <c r="A84" t="s">
        <v>217</v>
      </c>
      <c r="B84">
        <v>19811108</v>
      </c>
      <c r="C84">
        <v>19811108</v>
      </c>
      <c r="D84" s="1">
        <v>29898</v>
      </c>
      <c r="E84" t="s">
        <v>13</v>
      </c>
      <c r="K84" t="s">
        <v>218</v>
      </c>
      <c r="L84" t="s">
        <v>15</v>
      </c>
      <c r="M84" s="17" t="str">
        <f>VLOOKUP(L84,都道府県コード!$A$2:$B$48,2,FALSE)</f>
        <v>11</v>
      </c>
      <c r="N84" s="17" t="str">
        <f>M84&amp;L84</f>
        <v>11埼玉</v>
      </c>
      <c r="O84" s="17" t="str">
        <f>IF((COUNTIF(K84,"*ロゲ*"))&gt;0,"ロゲイン","フットO")</f>
        <v>フットO</v>
      </c>
      <c r="P84" t="str">
        <f>LEFT(A84,4)</f>
        <v>1981</v>
      </c>
      <c r="Q84">
        <f>C84-B84+1</f>
        <v>1</v>
      </c>
    </row>
    <row r="85" spans="1:17">
      <c r="A85" t="s">
        <v>197</v>
      </c>
      <c r="B85">
        <v>19810531</v>
      </c>
      <c r="C85">
        <v>19810531</v>
      </c>
      <c r="D85" s="1">
        <v>29737</v>
      </c>
      <c r="E85" t="s">
        <v>13</v>
      </c>
      <c r="K85" t="s">
        <v>198</v>
      </c>
      <c r="L85" t="s">
        <v>57</v>
      </c>
      <c r="M85" s="17" t="str">
        <f>VLOOKUP(L85,都道府県コード!$A$2:$B$48,2,FALSE)</f>
        <v>12</v>
      </c>
      <c r="N85" s="17" t="str">
        <f>M85&amp;L85</f>
        <v>12千葉</v>
      </c>
      <c r="O85" s="17" t="str">
        <f>IF((COUNTIF(K85,"*ロゲ*"))&gt;0,"ロゲイン","フットO")</f>
        <v>フットO</v>
      </c>
      <c r="P85" t="str">
        <f>LEFT(A85,4)</f>
        <v>1981</v>
      </c>
      <c r="Q85">
        <f>C85-B85+1</f>
        <v>1</v>
      </c>
    </row>
    <row r="86" spans="1:17">
      <c r="A86" t="s">
        <v>195</v>
      </c>
      <c r="B86">
        <v>19810524</v>
      </c>
      <c r="C86">
        <v>19810524</v>
      </c>
      <c r="D86" s="1">
        <v>29730</v>
      </c>
      <c r="E86" t="s">
        <v>13</v>
      </c>
      <c r="K86" t="s">
        <v>196</v>
      </c>
      <c r="L86" t="s">
        <v>51</v>
      </c>
      <c r="M86" s="17" t="str">
        <f>VLOOKUP(L86,都道府県コード!$A$2:$B$48,2,FALSE)</f>
        <v>13</v>
      </c>
      <c r="N86" s="17" t="str">
        <f>M86&amp;L86</f>
        <v>13東京</v>
      </c>
      <c r="O86" s="17" t="str">
        <f>IF((COUNTIF(K86,"*ロゲ*"))&gt;0,"ロゲイン","フットO")</f>
        <v>フットO</v>
      </c>
      <c r="P86" t="str">
        <f>LEFT(A86,4)</f>
        <v>1981</v>
      </c>
      <c r="Q86">
        <f>C86-B86+1</f>
        <v>1</v>
      </c>
    </row>
    <row r="87" spans="1:17">
      <c r="A87" t="s">
        <v>199</v>
      </c>
      <c r="B87">
        <v>19810607</v>
      </c>
      <c r="C87">
        <v>19810607</v>
      </c>
      <c r="D87" s="1">
        <v>29744</v>
      </c>
      <c r="E87" t="s">
        <v>13</v>
      </c>
      <c r="K87" t="s">
        <v>200</v>
      </c>
      <c r="L87" t="s">
        <v>51</v>
      </c>
      <c r="M87" s="17" t="str">
        <f>VLOOKUP(L87,都道府県コード!$A$2:$B$48,2,FALSE)</f>
        <v>13</v>
      </c>
      <c r="N87" s="17" t="str">
        <f>M87&amp;L87</f>
        <v>13東京</v>
      </c>
      <c r="O87" s="17" t="str">
        <f>IF((COUNTIF(K87,"*ロゲ*"))&gt;0,"ロゲイン","フットO")</f>
        <v>フットO</v>
      </c>
      <c r="P87" t="str">
        <f>LEFT(A87,4)</f>
        <v>1981</v>
      </c>
      <c r="Q87">
        <f>C87-B87+1</f>
        <v>1</v>
      </c>
    </row>
    <row r="88" spans="1:17">
      <c r="A88" t="s">
        <v>204</v>
      </c>
      <c r="B88">
        <v>19810814</v>
      </c>
      <c r="C88">
        <v>19810814</v>
      </c>
      <c r="D88" s="1">
        <v>29812</v>
      </c>
      <c r="E88" t="s">
        <v>13</v>
      </c>
      <c r="K88" t="s">
        <v>205</v>
      </c>
      <c r="L88" t="s">
        <v>51</v>
      </c>
      <c r="M88" s="17" t="str">
        <f>VLOOKUP(L88,都道府県コード!$A$2:$B$48,2,FALSE)</f>
        <v>13</v>
      </c>
      <c r="N88" s="17" t="str">
        <f>M88&amp;L88</f>
        <v>13東京</v>
      </c>
      <c r="O88" s="17" t="str">
        <f>IF((COUNTIF(K88,"*ロゲ*"))&gt;0,"ロゲイン","フットO")</f>
        <v>フットO</v>
      </c>
      <c r="P88" t="str">
        <f>LEFT(A88,4)</f>
        <v>1981</v>
      </c>
      <c r="Q88">
        <f>C88-B88+1</f>
        <v>1</v>
      </c>
    </row>
    <row r="89" spans="1:17">
      <c r="A89" t="s">
        <v>206</v>
      </c>
      <c r="B89">
        <v>19810815</v>
      </c>
      <c r="C89">
        <v>19810815</v>
      </c>
      <c r="D89" s="1">
        <v>29813</v>
      </c>
      <c r="E89" t="s">
        <v>13</v>
      </c>
      <c r="K89" t="s">
        <v>205</v>
      </c>
      <c r="L89" t="s">
        <v>51</v>
      </c>
      <c r="M89" s="17" t="str">
        <f>VLOOKUP(L89,都道府県コード!$A$2:$B$48,2,FALSE)</f>
        <v>13</v>
      </c>
      <c r="N89" s="17" t="str">
        <f>M89&amp;L89</f>
        <v>13東京</v>
      </c>
      <c r="O89" s="17" t="str">
        <f>IF((COUNTIF(K89,"*ロゲ*"))&gt;0,"ロゲイン","フットO")</f>
        <v>フットO</v>
      </c>
      <c r="P89" t="str">
        <f>LEFT(A89,4)</f>
        <v>1981</v>
      </c>
      <c r="Q89">
        <f>C89-B89+1</f>
        <v>1</v>
      </c>
    </row>
    <row r="90" spans="1:17">
      <c r="A90" t="s">
        <v>207</v>
      </c>
      <c r="B90">
        <v>19810816</v>
      </c>
      <c r="C90">
        <v>19810816</v>
      </c>
      <c r="D90" s="1">
        <v>29814</v>
      </c>
      <c r="E90" t="s">
        <v>13</v>
      </c>
      <c r="K90" t="s">
        <v>205</v>
      </c>
      <c r="L90" t="s">
        <v>51</v>
      </c>
      <c r="M90" s="17" t="str">
        <f>VLOOKUP(L90,都道府県コード!$A$2:$B$48,2,FALSE)</f>
        <v>13</v>
      </c>
      <c r="N90" s="17" t="str">
        <f>M90&amp;L90</f>
        <v>13東京</v>
      </c>
      <c r="O90" s="17" t="str">
        <f>IF((COUNTIF(K90,"*ロゲ*"))&gt;0,"ロゲイン","フットO")</f>
        <v>フットO</v>
      </c>
      <c r="P90" t="str">
        <f>LEFT(A90,4)</f>
        <v>1981</v>
      </c>
      <c r="Q90">
        <f>C90-B90+1</f>
        <v>1</v>
      </c>
    </row>
    <row r="91" spans="1:17">
      <c r="A91" t="s">
        <v>225</v>
      </c>
      <c r="B91">
        <v>19811226</v>
      </c>
      <c r="C91">
        <v>19811226</v>
      </c>
      <c r="D91" s="1">
        <v>29946</v>
      </c>
      <c r="E91" t="s">
        <v>13</v>
      </c>
      <c r="K91" t="s">
        <v>226</v>
      </c>
      <c r="L91" t="s">
        <v>51</v>
      </c>
      <c r="M91" s="17" t="str">
        <f>VLOOKUP(L91,都道府県コード!$A$2:$B$48,2,FALSE)</f>
        <v>13</v>
      </c>
      <c r="N91" s="17" t="str">
        <f>M91&amp;L91</f>
        <v>13東京</v>
      </c>
      <c r="O91" s="17" t="str">
        <f>IF((COUNTIF(K91,"*ロゲ*"))&gt;0,"ロゲイン","フットO")</f>
        <v>フットO</v>
      </c>
      <c r="P91" t="str">
        <f>LEFT(A91,4)</f>
        <v>1981</v>
      </c>
      <c r="Q91">
        <f>C91-B91+1</f>
        <v>1</v>
      </c>
    </row>
    <row r="92" spans="1:17">
      <c r="A92" t="s">
        <v>183</v>
      </c>
      <c r="B92">
        <v>19810101</v>
      </c>
      <c r="C92">
        <v>19810101</v>
      </c>
      <c r="D92" s="1">
        <v>29587</v>
      </c>
      <c r="E92" t="s">
        <v>13</v>
      </c>
      <c r="K92" t="s">
        <v>184</v>
      </c>
      <c r="L92" t="s">
        <v>21</v>
      </c>
      <c r="M92" s="17" t="str">
        <f>VLOOKUP(L92,都道府県コード!$A$2:$B$48,2,FALSE)</f>
        <v>14</v>
      </c>
      <c r="N92" s="17" t="str">
        <f>M92&amp;L92</f>
        <v>14神奈川</v>
      </c>
      <c r="O92" s="17" t="str">
        <f>IF((COUNTIF(K92,"*ロゲ*"))&gt;0,"ロゲイン","フットO")</f>
        <v>フットO</v>
      </c>
      <c r="P92" t="str">
        <f>LEFT(A92,4)</f>
        <v>1981</v>
      </c>
      <c r="Q92">
        <f>C92-B92+1</f>
        <v>1</v>
      </c>
    </row>
    <row r="93" spans="1:17">
      <c r="A93" t="s">
        <v>191</v>
      </c>
      <c r="B93">
        <v>19810419</v>
      </c>
      <c r="C93">
        <v>19810419</v>
      </c>
      <c r="D93" s="1">
        <v>29695</v>
      </c>
      <c r="E93" t="s">
        <v>13</v>
      </c>
      <c r="K93" t="s">
        <v>192</v>
      </c>
      <c r="L93" t="s">
        <v>21</v>
      </c>
      <c r="M93" s="17" t="str">
        <f>VLOOKUP(L93,都道府県コード!$A$2:$B$48,2,FALSE)</f>
        <v>14</v>
      </c>
      <c r="N93" s="17" t="str">
        <f>M93&amp;L93</f>
        <v>14神奈川</v>
      </c>
      <c r="O93" s="17" t="str">
        <f>IF((COUNTIF(K93,"*ロゲ*"))&gt;0,"ロゲイン","フットO")</f>
        <v>フットO</v>
      </c>
      <c r="P93" t="str">
        <f>LEFT(A93,4)</f>
        <v>1981</v>
      </c>
      <c r="Q93">
        <f>C93-B93+1</f>
        <v>1</v>
      </c>
    </row>
    <row r="94" spans="1:17">
      <c r="A94" t="s">
        <v>193</v>
      </c>
      <c r="B94">
        <v>19810426</v>
      </c>
      <c r="C94">
        <v>19810426</v>
      </c>
      <c r="D94" s="1">
        <v>29702</v>
      </c>
      <c r="E94" t="s">
        <v>13</v>
      </c>
      <c r="K94" t="s">
        <v>194</v>
      </c>
      <c r="L94" t="s">
        <v>21</v>
      </c>
      <c r="M94" s="17" t="str">
        <f>VLOOKUP(L94,都道府県コード!$A$2:$B$48,2,FALSE)</f>
        <v>14</v>
      </c>
      <c r="N94" s="17" t="str">
        <f>M94&amp;L94</f>
        <v>14神奈川</v>
      </c>
      <c r="O94" s="17" t="str">
        <f>IF((COUNTIF(K94,"*ロゲ*"))&gt;0,"ロゲイン","フットO")</f>
        <v>フットO</v>
      </c>
      <c r="P94" t="str">
        <f>LEFT(A94,4)</f>
        <v>1981</v>
      </c>
      <c r="Q94">
        <f>C94-B94+1</f>
        <v>1</v>
      </c>
    </row>
    <row r="95" spans="1:17">
      <c r="A95" t="s">
        <v>211</v>
      </c>
      <c r="B95">
        <v>19811001</v>
      </c>
      <c r="C95">
        <v>19811001</v>
      </c>
      <c r="D95" s="17" t="s">
        <v>212</v>
      </c>
      <c r="E95" t="s">
        <v>13</v>
      </c>
      <c r="K95" t="s">
        <v>213</v>
      </c>
      <c r="L95" t="s">
        <v>21</v>
      </c>
      <c r="M95" s="17" t="str">
        <f>VLOOKUP(L95,都道府県コード!$A$2:$B$48,2,FALSE)</f>
        <v>14</v>
      </c>
      <c r="N95" s="17" t="str">
        <f>M95&amp;L95</f>
        <v>14神奈川</v>
      </c>
      <c r="O95" s="17" t="str">
        <f>IF((COUNTIF(K95,"*ロゲ*"))&gt;0,"ロゲイン","フットO")</f>
        <v>フットO</v>
      </c>
      <c r="P95" t="str">
        <f>LEFT(A95,4)</f>
        <v>1981</v>
      </c>
      <c r="Q95">
        <f>C95-B95+1</f>
        <v>1</v>
      </c>
    </row>
    <row r="96" spans="1:17">
      <c r="A96" t="s">
        <v>219</v>
      </c>
      <c r="B96">
        <v>19811129</v>
      </c>
      <c r="C96">
        <v>19811129</v>
      </c>
      <c r="D96" s="1">
        <v>29919</v>
      </c>
      <c r="E96" t="s">
        <v>13</v>
      </c>
      <c r="K96" t="s">
        <v>220</v>
      </c>
      <c r="L96" t="s">
        <v>21</v>
      </c>
      <c r="M96" s="17" t="str">
        <f>VLOOKUP(L96,都道府県コード!$A$2:$B$48,2,FALSE)</f>
        <v>14</v>
      </c>
      <c r="N96" s="17" t="str">
        <f>M96&amp;L96</f>
        <v>14神奈川</v>
      </c>
      <c r="O96" s="17" t="str">
        <f>IF((COUNTIF(K96,"*ロゲ*"))&gt;0,"ロゲイン","フットO")</f>
        <v>フットO</v>
      </c>
      <c r="P96" t="str">
        <f>LEFT(A96,4)</f>
        <v>1981</v>
      </c>
      <c r="Q96">
        <f>C96-B96+1</f>
        <v>1</v>
      </c>
    </row>
    <row r="97" spans="1:17">
      <c r="A97" t="s">
        <v>214</v>
      </c>
      <c r="B97">
        <v>19811010</v>
      </c>
      <c r="C97">
        <v>19811010</v>
      </c>
      <c r="D97" s="1">
        <v>29869</v>
      </c>
      <c r="E97" t="s">
        <v>13</v>
      </c>
      <c r="K97" t="s">
        <v>215</v>
      </c>
      <c r="L97" t="s">
        <v>127</v>
      </c>
      <c r="M97" s="17" t="str">
        <f>VLOOKUP(L97,都道府県コード!$A$2:$B$48,2,FALSE)</f>
        <v>17</v>
      </c>
      <c r="N97" s="17" t="str">
        <f>M97&amp;L97</f>
        <v>17石川</v>
      </c>
      <c r="O97" s="17" t="str">
        <f>IF((COUNTIF(K97,"*ロゲ*"))&gt;0,"ロゲイン","フットO")</f>
        <v>フットO</v>
      </c>
      <c r="P97" t="str">
        <f>LEFT(A97,4)</f>
        <v>1981</v>
      </c>
      <c r="Q97">
        <f>C97-B97+1</f>
        <v>1</v>
      </c>
    </row>
    <row r="98" spans="1:17">
      <c r="A98" t="s">
        <v>216</v>
      </c>
      <c r="B98">
        <v>19811011</v>
      </c>
      <c r="C98">
        <v>19811011</v>
      </c>
      <c r="D98" s="1">
        <v>29870</v>
      </c>
      <c r="E98" t="s">
        <v>13</v>
      </c>
      <c r="K98" t="s">
        <v>215</v>
      </c>
      <c r="L98" t="s">
        <v>127</v>
      </c>
      <c r="M98" s="17" t="str">
        <f>VLOOKUP(L98,都道府県コード!$A$2:$B$48,2,FALSE)</f>
        <v>17</v>
      </c>
      <c r="N98" s="17" t="str">
        <f>M98&amp;L98</f>
        <v>17石川</v>
      </c>
      <c r="O98" s="17" t="str">
        <f>IF((COUNTIF(K98,"*ロゲ*"))&gt;0,"ロゲイン","フットO")</f>
        <v>フットO</v>
      </c>
      <c r="P98" t="str">
        <f>LEFT(A98,4)</f>
        <v>1981</v>
      </c>
      <c r="Q98">
        <f>C98-B98+1</f>
        <v>1</v>
      </c>
    </row>
    <row r="99" spans="1:17">
      <c r="A99" t="s">
        <v>201</v>
      </c>
      <c r="B99">
        <v>19810802</v>
      </c>
      <c r="C99">
        <v>19810802</v>
      </c>
      <c r="D99" s="1">
        <v>29800</v>
      </c>
      <c r="E99" t="s">
        <v>13</v>
      </c>
      <c r="K99" t="s">
        <v>202</v>
      </c>
      <c r="L99" t="s">
        <v>203</v>
      </c>
      <c r="M99" s="17" t="str">
        <f>VLOOKUP(L99,都道府県コード!$A$2:$B$48,2,FALSE)</f>
        <v>20</v>
      </c>
      <c r="N99" s="17" t="str">
        <f>M99&amp;L99</f>
        <v>20長野</v>
      </c>
      <c r="O99" s="17" t="str">
        <f>IF((COUNTIF(K99,"*ロゲ*"))&gt;0,"ロゲイン","フットO")</f>
        <v>フットO</v>
      </c>
      <c r="P99" t="str">
        <f>LEFT(A99,4)</f>
        <v>1981</v>
      </c>
      <c r="Q99">
        <f>C99-B99+1</f>
        <v>1</v>
      </c>
    </row>
    <row r="100" spans="1:17">
      <c r="A100" t="s">
        <v>189</v>
      </c>
      <c r="B100">
        <v>19810322</v>
      </c>
      <c r="C100">
        <v>19810322</v>
      </c>
      <c r="D100" s="1">
        <v>29667</v>
      </c>
      <c r="E100" t="s">
        <v>13</v>
      </c>
      <c r="K100" t="s">
        <v>190</v>
      </c>
      <c r="L100" t="s">
        <v>119</v>
      </c>
      <c r="M100" s="17" t="str">
        <f>VLOOKUP(L100,都道府県コード!$A$2:$B$48,2,FALSE)</f>
        <v>21</v>
      </c>
      <c r="N100" s="17" t="str">
        <f>M100&amp;L100</f>
        <v>21岐阜</v>
      </c>
      <c r="O100" s="17" t="str">
        <f>IF((COUNTIF(K100,"*ロゲ*"))&gt;0,"ロゲイン","フットO")</f>
        <v>フットO</v>
      </c>
      <c r="P100" t="str">
        <f>LEFT(A100,4)</f>
        <v>1981</v>
      </c>
      <c r="Q100">
        <f>C100-B100+1</f>
        <v>1</v>
      </c>
    </row>
    <row r="101" spans="1:17">
      <c r="A101" t="s">
        <v>221</v>
      </c>
      <c r="B101">
        <v>19811206</v>
      </c>
      <c r="C101">
        <v>19811206</v>
      </c>
      <c r="D101" s="1">
        <v>29926</v>
      </c>
      <c r="E101" t="s">
        <v>13</v>
      </c>
      <c r="K101" t="s">
        <v>222</v>
      </c>
      <c r="L101" t="s">
        <v>44</v>
      </c>
      <c r="M101" s="17" t="str">
        <f>VLOOKUP(L101,都道府県コード!$A$2:$B$48,2,FALSE)</f>
        <v>34</v>
      </c>
      <c r="N101" s="17" t="str">
        <f>M101&amp;L101</f>
        <v>34広島</v>
      </c>
      <c r="O101" s="17" t="str">
        <f>IF((COUNTIF(K101,"*ロゲ*"))&gt;0,"ロゲイン","フットO")</f>
        <v>フットO</v>
      </c>
      <c r="P101" t="str">
        <f>LEFT(A101,4)</f>
        <v>1981</v>
      </c>
      <c r="Q101">
        <f>C101-B101+1</f>
        <v>1</v>
      </c>
    </row>
    <row r="102" spans="1:17">
      <c r="A102" t="s">
        <v>288</v>
      </c>
      <c r="B102">
        <v>19821010</v>
      </c>
      <c r="C102">
        <v>19821010</v>
      </c>
      <c r="D102" s="1">
        <v>30234</v>
      </c>
      <c r="E102" t="s">
        <v>13</v>
      </c>
      <c r="K102" t="s">
        <v>289</v>
      </c>
      <c r="L102" t="s">
        <v>210</v>
      </c>
      <c r="M102" s="17" t="str">
        <f>VLOOKUP(L102,都道府県コード!$A$2:$B$48,2,FALSE)</f>
        <v>01</v>
      </c>
      <c r="N102" s="17" t="str">
        <f>M102&amp;L102</f>
        <v>01北海道</v>
      </c>
      <c r="O102" s="17" t="str">
        <f>IF((COUNTIF(K102,"*ロゲ*"))&gt;0,"ロゲイン","フットO")</f>
        <v>フットO</v>
      </c>
      <c r="P102" t="str">
        <f>LEFT(A102,4)</f>
        <v>1982</v>
      </c>
      <c r="Q102">
        <f>C102-B102+1</f>
        <v>1</v>
      </c>
    </row>
    <row r="103" spans="1:17">
      <c r="A103" t="s">
        <v>290</v>
      </c>
      <c r="B103">
        <v>19821011</v>
      </c>
      <c r="C103">
        <v>19821011</v>
      </c>
      <c r="D103" s="1">
        <v>30235</v>
      </c>
      <c r="E103" t="s">
        <v>13</v>
      </c>
      <c r="K103" t="s">
        <v>289</v>
      </c>
      <c r="L103" t="s">
        <v>210</v>
      </c>
      <c r="M103" s="17" t="str">
        <f>VLOOKUP(L103,都道府県コード!$A$2:$B$48,2,FALSE)</f>
        <v>01</v>
      </c>
      <c r="N103" s="17" t="str">
        <f>M103&amp;L103</f>
        <v>01北海道</v>
      </c>
      <c r="O103" s="17" t="str">
        <f>IF((COUNTIF(K103,"*ロゲ*"))&gt;0,"ロゲイン","フットO")</f>
        <v>フットO</v>
      </c>
      <c r="P103" t="str">
        <f>LEFT(A103,4)</f>
        <v>1982</v>
      </c>
      <c r="Q103">
        <f>C103-B103+1</f>
        <v>1</v>
      </c>
    </row>
    <row r="104" spans="1:17">
      <c r="A104" t="s">
        <v>286</v>
      </c>
      <c r="B104">
        <v>19820926</v>
      </c>
      <c r="C104">
        <v>19820926</v>
      </c>
      <c r="D104" s="1">
        <v>30220</v>
      </c>
      <c r="E104" t="s">
        <v>13</v>
      </c>
      <c r="K104" t="s">
        <v>287</v>
      </c>
      <c r="L104" t="s">
        <v>86</v>
      </c>
      <c r="M104" s="17" t="str">
        <f>VLOOKUP(L104,都道府県コード!$A$2:$B$48,2,FALSE)</f>
        <v>08</v>
      </c>
      <c r="N104" s="17" t="str">
        <f>M104&amp;L104</f>
        <v>08茨城</v>
      </c>
      <c r="O104" s="17" t="str">
        <f>IF((COUNTIF(K104,"*ロゲ*"))&gt;0,"ロゲイン","フットO")</f>
        <v>フットO</v>
      </c>
      <c r="P104" t="str">
        <f>LEFT(A104,4)</f>
        <v>1982</v>
      </c>
      <c r="Q104">
        <f>C104-B104+1</f>
        <v>1</v>
      </c>
    </row>
    <row r="105" spans="1:17">
      <c r="A105" t="s">
        <v>307</v>
      </c>
      <c r="B105">
        <v>19821219</v>
      </c>
      <c r="C105">
        <v>19821219</v>
      </c>
      <c r="D105" s="1">
        <v>30304</v>
      </c>
      <c r="E105" t="s">
        <v>13</v>
      </c>
      <c r="K105" t="s">
        <v>308</v>
      </c>
      <c r="L105" t="s">
        <v>86</v>
      </c>
      <c r="M105" s="17" t="str">
        <f>VLOOKUP(L105,都道府県コード!$A$2:$B$48,2,FALSE)</f>
        <v>08</v>
      </c>
      <c r="N105" s="17" t="str">
        <f>M105&amp;L105</f>
        <v>08茨城</v>
      </c>
      <c r="O105" s="17" t="str">
        <f>IF((COUNTIF(K105,"*ロゲ*"))&gt;0,"ロゲイン","フットO")</f>
        <v>フットO</v>
      </c>
      <c r="P105" t="str">
        <f>LEFT(A105,4)</f>
        <v>1982</v>
      </c>
      <c r="Q105">
        <f>C105-B105+1</f>
        <v>1</v>
      </c>
    </row>
    <row r="106" spans="1:17">
      <c r="A106" t="s">
        <v>295</v>
      </c>
      <c r="B106">
        <v>19821114</v>
      </c>
      <c r="C106">
        <v>19821114</v>
      </c>
      <c r="D106" s="1">
        <v>30269</v>
      </c>
      <c r="E106" t="s">
        <v>13</v>
      </c>
      <c r="K106" t="s">
        <v>296</v>
      </c>
      <c r="L106" t="s">
        <v>297</v>
      </c>
      <c r="M106" s="17" t="str">
        <f>VLOOKUP(L106,都道府県コード!$A$2:$B$48,2,FALSE)</f>
        <v>10</v>
      </c>
      <c r="N106" s="17" t="str">
        <f>M106&amp;L106</f>
        <v>10群馬</v>
      </c>
      <c r="O106" s="17" t="str">
        <f>IF((COUNTIF(K106,"*ロゲ*"))&gt;0,"ロゲイン","フットO")</f>
        <v>フットO</v>
      </c>
      <c r="P106" t="str">
        <f>LEFT(A106,4)</f>
        <v>1982</v>
      </c>
      <c r="Q106">
        <f>C106-B106+1</f>
        <v>1</v>
      </c>
    </row>
    <row r="107" spans="1:17">
      <c r="A107" t="s">
        <v>230</v>
      </c>
      <c r="B107">
        <v>19820115</v>
      </c>
      <c r="C107">
        <v>19820115</v>
      </c>
      <c r="D107" s="1">
        <v>29966</v>
      </c>
      <c r="E107" t="s">
        <v>13</v>
      </c>
      <c r="K107" t="s">
        <v>231</v>
      </c>
      <c r="L107" t="s">
        <v>15</v>
      </c>
      <c r="M107" s="17" t="str">
        <f>VLOOKUP(L107,都道府県コード!$A$2:$B$48,2,FALSE)</f>
        <v>11</v>
      </c>
      <c r="N107" s="17" t="str">
        <f>M107&amp;L107</f>
        <v>11埼玉</v>
      </c>
      <c r="O107" s="17" t="str">
        <f>IF((COUNTIF(K107,"*ロゲ*"))&gt;0,"ロゲイン","フットO")</f>
        <v>フットO</v>
      </c>
      <c r="P107" t="str">
        <f>LEFT(A107,4)</f>
        <v>1982</v>
      </c>
      <c r="Q107">
        <f>C107-B107+1</f>
        <v>1</v>
      </c>
    </row>
    <row r="108" spans="1:17">
      <c r="A108" t="s">
        <v>232</v>
      </c>
      <c r="B108">
        <v>19820116</v>
      </c>
      <c r="C108">
        <v>19820116</v>
      </c>
      <c r="D108" s="1">
        <v>29967</v>
      </c>
      <c r="E108" t="s">
        <v>13</v>
      </c>
      <c r="K108" t="s">
        <v>231</v>
      </c>
      <c r="L108" t="s">
        <v>15</v>
      </c>
      <c r="M108" s="17" t="str">
        <f>VLOOKUP(L108,都道府県コード!$A$2:$B$48,2,FALSE)</f>
        <v>11</v>
      </c>
      <c r="N108" s="17" t="str">
        <f>M108&amp;L108</f>
        <v>11埼玉</v>
      </c>
      <c r="O108" s="17" t="str">
        <f>IF((COUNTIF(K108,"*ロゲ*"))&gt;0,"ロゲイン","フットO")</f>
        <v>フットO</v>
      </c>
      <c r="P108" t="str">
        <f>LEFT(A108,4)</f>
        <v>1982</v>
      </c>
      <c r="Q108">
        <f>C108-B108+1</f>
        <v>1</v>
      </c>
    </row>
    <row r="109" spans="1:17">
      <c r="A109" t="s">
        <v>233</v>
      </c>
      <c r="B109">
        <v>19820117</v>
      </c>
      <c r="C109">
        <v>19820117</v>
      </c>
      <c r="D109" s="1">
        <v>29968</v>
      </c>
      <c r="E109" t="s">
        <v>13</v>
      </c>
      <c r="K109" t="s">
        <v>234</v>
      </c>
      <c r="L109" t="s">
        <v>15</v>
      </c>
      <c r="M109" s="17" t="str">
        <f>VLOOKUP(L109,都道府県コード!$A$2:$B$48,2,FALSE)</f>
        <v>11</v>
      </c>
      <c r="N109" s="17" t="str">
        <f>M109&amp;L109</f>
        <v>11埼玉</v>
      </c>
      <c r="O109" s="17" t="str">
        <f>IF((COUNTIF(K109,"*ロゲ*"))&gt;0,"ロゲイン","フットO")</f>
        <v>フットO</v>
      </c>
      <c r="P109" t="str">
        <f>LEFT(A109,4)</f>
        <v>1982</v>
      </c>
      <c r="Q109">
        <f>C109-B109+1</f>
        <v>1</v>
      </c>
    </row>
    <row r="110" spans="1:17">
      <c r="A110" t="s">
        <v>237</v>
      </c>
      <c r="B110">
        <v>19820214</v>
      </c>
      <c r="C110">
        <v>19820214</v>
      </c>
      <c r="D110" s="1">
        <v>29996</v>
      </c>
      <c r="E110" t="s">
        <v>13</v>
      </c>
      <c r="K110" t="s">
        <v>238</v>
      </c>
      <c r="L110" t="s">
        <v>15</v>
      </c>
      <c r="M110" s="17" t="str">
        <f>VLOOKUP(L110,都道府県コード!$A$2:$B$48,2,FALSE)</f>
        <v>11</v>
      </c>
      <c r="N110" s="17" t="str">
        <f>M110&amp;L110</f>
        <v>11埼玉</v>
      </c>
      <c r="O110" s="17" t="str">
        <f>IF((COUNTIF(K110,"*ロゲ*"))&gt;0,"ロゲイン","フットO")</f>
        <v>フットO</v>
      </c>
      <c r="P110" t="str">
        <f>LEFT(A110,4)</f>
        <v>1982</v>
      </c>
      <c r="Q110">
        <f>C110-B110+1</f>
        <v>1</v>
      </c>
    </row>
    <row r="111" spans="1:17">
      <c r="A111" t="s">
        <v>271</v>
      </c>
      <c r="B111">
        <v>19820627</v>
      </c>
      <c r="C111">
        <v>19820627</v>
      </c>
      <c r="D111" s="1">
        <v>30129</v>
      </c>
      <c r="E111" t="s">
        <v>13</v>
      </c>
      <c r="K111" t="s">
        <v>272</v>
      </c>
      <c r="L111" t="s">
        <v>15</v>
      </c>
      <c r="M111" s="17" t="str">
        <f>VLOOKUP(L111,都道府県コード!$A$2:$B$48,2,FALSE)</f>
        <v>11</v>
      </c>
      <c r="N111" s="17" t="str">
        <f>M111&amp;L111</f>
        <v>11埼玉</v>
      </c>
      <c r="O111" s="17" t="str">
        <f>IF((COUNTIF(K111,"*ロゲ*"))&gt;0,"ロゲイン","フットO")</f>
        <v>フットO</v>
      </c>
      <c r="P111" t="str">
        <f>LEFT(A111,4)</f>
        <v>1982</v>
      </c>
      <c r="Q111">
        <f>C111-B111+1</f>
        <v>1</v>
      </c>
    </row>
    <row r="112" spans="1:17">
      <c r="A112" t="s">
        <v>273</v>
      </c>
      <c r="B112">
        <v>19820718</v>
      </c>
      <c r="C112">
        <v>19820718</v>
      </c>
      <c r="D112" s="1">
        <v>30150</v>
      </c>
      <c r="E112" t="s">
        <v>13</v>
      </c>
      <c r="K112" t="s">
        <v>274</v>
      </c>
      <c r="L112" t="s">
        <v>15</v>
      </c>
      <c r="M112" s="17" t="str">
        <f>VLOOKUP(L112,都道府県コード!$A$2:$B$48,2,FALSE)</f>
        <v>11</v>
      </c>
      <c r="N112" s="17" t="str">
        <f>M112&amp;L112</f>
        <v>11埼玉</v>
      </c>
      <c r="O112" s="17" t="str">
        <f>IF((COUNTIF(K112,"*ロゲ*"))&gt;0,"ロゲイン","フットO")</f>
        <v>フットO</v>
      </c>
      <c r="P112" t="str">
        <f>LEFT(A112,4)</f>
        <v>1982</v>
      </c>
      <c r="Q112">
        <f>C112-B112+1</f>
        <v>1</v>
      </c>
    </row>
    <row r="113" spans="1:17">
      <c r="A113" t="s">
        <v>309</v>
      </c>
      <c r="B113">
        <v>19821226</v>
      </c>
      <c r="C113">
        <v>19821226</v>
      </c>
      <c r="D113" s="1">
        <v>30311</v>
      </c>
      <c r="E113" t="s">
        <v>13</v>
      </c>
      <c r="K113" t="s">
        <v>310</v>
      </c>
      <c r="L113" t="s">
        <v>15</v>
      </c>
      <c r="M113" s="17" t="str">
        <f>VLOOKUP(L113,都道府県コード!$A$2:$B$48,2,FALSE)</f>
        <v>11</v>
      </c>
      <c r="N113" s="17" t="str">
        <f>M113&amp;L113</f>
        <v>11埼玉</v>
      </c>
      <c r="O113" s="17" t="str">
        <f>IF((COUNTIF(K113,"*ロゲ*"))&gt;0,"ロゲイン","フットO")</f>
        <v>フットO</v>
      </c>
      <c r="P113" t="str">
        <f>LEFT(A113,4)</f>
        <v>1982</v>
      </c>
      <c r="Q113">
        <f>C113-B113+1</f>
        <v>1</v>
      </c>
    </row>
    <row r="114" spans="1:17">
      <c r="A114" t="s">
        <v>239</v>
      </c>
      <c r="B114">
        <v>19820221</v>
      </c>
      <c r="C114">
        <v>19820221</v>
      </c>
      <c r="D114" s="1">
        <v>30003</v>
      </c>
      <c r="E114" t="s">
        <v>13</v>
      </c>
      <c r="K114" t="s">
        <v>240</v>
      </c>
      <c r="L114" t="s">
        <v>57</v>
      </c>
      <c r="M114" s="17" t="str">
        <f>VLOOKUP(L114,都道府県コード!$A$2:$B$48,2,FALSE)</f>
        <v>12</v>
      </c>
      <c r="N114" s="17" t="str">
        <f>M114&amp;L114</f>
        <v>12千葉</v>
      </c>
      <c r="O114" s="17" t="str">
        <f>IF((COUNTIF(K114,"*ロゲ*"))&gt;0,"ロゲイン","フットO")</f>
        <v>フットO</v>
      </c>
      <c r="P114" t="str">
        <f>LEFT(A114,4)</f>
        <v>1982</v>
      </c>
      <c r="Q114">
        <f>C114-B114+1</f>
        <v>1</v>
      </c>
    </row>
    <row r="115" spans="1:17">
      <c r="A115" t="s">
        <v>291</v>
      </c>
      <c r="B115">
        <v>19821015</v>
      </c>
      <c r="C115">
        <v>19821015</v>
      </c>
      <c r="D115" s="1">
        <v>30239</v>
      </c>
      <c r="E115" t="s">
        <v>13</v>
      </c>
      <c r="K115" t="s">
        <v>292</v>
      </c>
      <c r="L115" t="s">
        <v>57</v>
      </c>
      <c r="M115" s="17" t="str">
        <f>VLOOKUP(L115,都道府県コード!$A$2:$B$48,2,FALSE)</f>
        <v>12</v>
      </c>
      <c r="N115" s="17" t="str">
        <f>M115&amp;L115</f>
        <v>12千葉</v>
      </c>
      <c r="O115" s="17" t="str">
        <f>IF((COUNTIF(K115,"*ロゲ*"))&gt;0,"ロゲイン","フットO")</f>
        <v>フットO</v>
      </c>
      <c r="P115" t="str">
        <f>LEFT(A115,4)</f>
        <v>1982</v>
      </c>
      <c r="Q115">
        <f>C115-B115+1</f>
        <v>1</v>
      </c>
    </row>
    <row r="116" spans="1:17">
      <c r="A116" t="s">
        <v>305</v>
      </c>
      <c r="B116">
        <v>19821212</v>
      </c>
      <c r="C116">
        <v>19821212</v>
      </c>
      <c r="D116" s="1">
        <v>30297</v>
      </c>
      <c r="E116" t="s">
        <v>13</v>
      </c>
      <c r="K116" t="s">
        <v>306</v>
      </c>
      <c r="L116" t="s">
        <v>57</v>
      </c>
      <c r="M116" s="17" t="str">
        <f>VLOOKUP(L116,都道府県コード!$A$2:$B$48,2,FALSE)</f>
        <v>12</v>
      </c>
      <c r="N116" s="17" t="str">
        <f>M116&amp;L116</f>
        <v>12千葉</v>
      </c>
      <c r="O116" s="17" t="str">
        <f>IF((COUNTIF(K116,"*ロゲ*"))&gt;0,"ロゲイン","フットO")</f>
        <v>フットO</v>
      </c>
      <c r="P116" t="str">
        <f>LEFT(A116,4)</f>
        <v>1982</v>
      </c>
      <c r="Q116">
        <f>C116-B116+1</f>
        <v>1</v>
      </c>
    </row>
    <row r="117" spans="1:17">
      <c r="A117" t="s">
        <v>241</v>
      </c>
      <c r="B117">
        <v>19820228</v>
      </c>
      <c r="C117">
        <v>19820228</v>
      </c>
      <c r="D117" s="1">
        <v>30010</v>
      </c>
      <c r="E117" t="s">
        <v>13</v>
      </c>
      <c r="K117" t="s">
        <v>242</v>
      </c>
      <c r="L117" t="s">
        <v>51</v>
      </c>
      <c r="M117" s="17" t="str">
        <f>VLOOKUP(L117,都道府県コード!$A$2:$B$48,2,FALSE)</f>
        <v>13</v>
      </c>
      <c r="N117" s="17" t="str">
        <f>M117&amp;L117</f>
        <v>13東京</v>
      </c>
      <c r="O117" s="17" t="str">
        <f>IF((COUNTIF(K117,"*ロゲ*"))&gt;0,"ロゲイン","フットO")</f>
        <v>フットO</v>
      </c>
      <c r="P117" t="str">
        <f>LEFT(A117,4)</f>
        <v>1982</v>
      </c>
      <c r="Q117">
        <f>C117-B117+1</f>
        <v>1</v>
      </c>
    </row>
    <row r="118" spans="1:17">
      <c r="A118" t="s">
        <v>243</v>
      </c>
      <c r="B118">
        <v>19820307</v>
      </c>
      <c r="C118">
        <v>19820307</v>
      </c>
      <c r="D118" s="1">
        <v>30017</v>
      </c>
      <c r="E118" t="s">
        <v>13</v>
      </c>
      <c r="K118" t="s">
        <v>244</v>
      </c>
      <c r="L118" t="s">
        <v>51</v>
      </c>
      <c r="M118" s="17" t="str">
        <f>VLOOKUP(L118,都道府県コード!$A$2:$B$48,2,FALSE)</f>
        <v>13</v>
      </c>
      <c r="N118" s="17" t="str">
        <f>M118&amp;L118</f>
        <v>13東京</v>
      </c>
      <c r="O118" s="17" t="str">
        <f>IF((COUNTIF(K118,"*ロゲ*"))&gt;0,"ロゲイン","フットO")</f>
        <v>フットO</v>
      </c>
      <c r="P118" t="str">
        <f>LEFT(A118,4)</f>
        <v>1982</v>
      </c>
      <c r="Q118">
        <f>C118-B118+1</f>
        <v>1</v>
      </c>
    </row>
    <row r="119" spans="1:17">
      <c r="A119" t="s">
        <v>250</v>
      </c>
      <c r="B119">
        <v>19820425</v>
      </c>
      <c r="C119">
        <v>19820425</v>
      </c>
      <c r="D119" s="1">
        <v>30066</v>
      </c>
      <c r="E119" t="s">
        <v>13</v>
      </c>
      <c r="K119" t="s">
        <v>251</v>
      </c>
      <c r="L119" t="s">
        <v>51</v>
      </c>
      <c r="M119" s="17" t="str">
        <f>VLOOKUP(L119,都道府県コード!$A$2:$B$48,2,FALSE)</f>
        <v>13</v>
      </c>
      <c r="N119" s="17" t="str">
        <f>M119&amp;L119</f>
        <v>13東京</v>
      </c>
      <c r="O119" s="17" t="str">
        <f>IF((COUNTIF(K119,"*ロゲ*"))&gt;0,"ロゲイン","フットO")</f>
        <v>フットO</v>
      </c>
      <c r="P119" t="str">
        <f>LEFT(A119,4)</f>
        <v>1982</v>
      </c>
      <c r="Q119">
        <f>C119-B119+1</f>
        <v>1</v>
      </c>
    </row>
    <row r="120" spans="1:17">
      <c r="A120" t="s">
        <v>265</v>
      </c>
      <c r="B120">
        <v>19820516</v>
      </c>
      <c r="C120">
        <v>19820516</v>
      </c>
      <c r="D120" s="1">
        <v>30087</v>
      </c>
      <c r="E120" t="s">
        <v>13</v>
      </c>
      <c r="K120" t="s">
        <v>266</v>
      </c>
      <c r="L120" t="s">
        <v>51</v>
      </c>
      <c r="M120" s="17" t="str">
        <f>VLOOKUP(L120,都道府県コード!$A$2:$B$48,2,FALSE)</f>
        <v>13</v>
      </c>
      <c r="N120" s="17" t="str">
        <f>M120&amp;L120</f>
        <v>13東京</v>
      </c>
      <c r="O120" s="17" t="str">
        <f>IF((COUNTIF(K120,"*ロゲ*"))&gt;0,"ロゲイン","フットO")</f>
        <v>フットO</v>
      </c>
      <c r="P120" t="str">
        <f>LEFT(A120,4)</f>
        <v>1982</v>
      </c>
      <c r="Q120">
        <f>C120-B120+1</f>
        <v>1</v>
      </c>
    </row>
    <row r="121" spans="1:17">
      <c r="A121" t="s">
        <v>269</v>
      </c>
      <c r="B121">
        <v>19820606</v>
      </c>
      <c r="C121">
        <v>19820606</v>
      </c>
      <c r="D121" s="1">
        <v>30108</v>
      </c>
      <c r="E121" t="s">
        <v>13</v>
      </c>
      <c r="K121" t="s">
        <v>270</v>
      </c>
      <c r="L121" t="s">
        <v>51</v>
      </c>
      <c r="M121" s="17" t="str">
        <f>VLOOKUP(L121,都道府県コード!$A$2:$B$48,2,FALSE)</f>
        <v>13</v>
      </c>
      <c r="N121" s="17" t="str">
        <f>M121&amp;L121</f>
        <v>13東京</v>
      </c>
      <c r="O121" s="17" t="str">
        <f>IF((COUNTIF(K121,"*ロゲ*"))&gt;0,"ロゲイン","フットO")</f>
        <v>フットO</v>
      </c>
      <c r="P121" t="str">
        <f>LEFT(A121,4)</f>
        <v>1982</v>
      </c>
      <c r="Q121">
        <f>C121-B121+1</f>
        <v>1</v>
      </c>
    </row>
    <row r="122" spans="1:17">
      <c r="A122" t="s">
        <v>284</v>
      </c>
      <c r="B122">
        <v>19820829</v>
      </c>
      <c r="C122">
        <v>19820829</v>
      </c>
      <c r="D122" s="1">
        <v>30192</v>
      </c>
      <c r="E122" t="s">
        <v>13</v>
      </c>
      <c r="K122" t="s">
        <v>285</v>
      </c>
      <c r="L122" t="s">
        <v>51</v>
      </c>
      <c r="M122" s="17" t="str">
        <f>VLOOKUP(L122,都道府県コード!$A$2:$B$48,2,FALSE)</f>
        <v>13</v>
      </c>
      <c r="N122" s="17" t="str">
        <f>M122&amp;L122</f>
        <v>13東京</v>
      </c>
      <c r="O122" s="17" t="str">
        <f>IF((COUNTIF(K122,"*ロゲ*"))&gt;0,"ロゲイン","フットO")</f>
        <v>フットO</v>
      </c>
      <c r="P122" t="str">
        <f>LEFT(A122,4)</f>
        <v>1982</v>
      </c>
      <c r="Q122">
        <f>C122-B122+1</f>
        <v>1</v>
      </c>
    </row>
    <row r="123" spans="1:17">
      <c r="A123" t="s">
        <v>228</v>
      </c>
      <c r="B123">
        <v>19820101</v>
      </c>
      <c r="C123">
        <v>19820101</v>
      </c>
      <c r="D123" s="1">
        <v>29952</v>
      </c>
      <c r="E123" t="s">
        <v>13</v>
      </c>
      <c r="K123" t="s">
        <v>229</v>
      </c>
      <c r="L123" t="s">
        <v>21</v>
      </c>
      <c r="M123" s="17" t="str">
        <f>VLOOKUP(L123,都道府県コード!$A$2:$B$48,2,FALSE)</f>
        <v>14</v>
      </c>
      <c r="N123" s="17" t="str">
        <f>M123&amp;L123</f>
        <v>14神奈川</v>
      </c>
      <c r="O123" s="17" t="str">
        <f>IF((COUNTIF(K123,"*ロゲ*"))&gt;0,"ロゲイン","フットO")</f>
        <v>フットO</v>
      </c>
      <c r="P123" t="str">
        <f>LEFT(A123,4)</f>
        <v>1982</v>
      </c>
      <c r="Q123">
        <f>C123-B123+1</f>
        <v>1</v>
      </c>
    </row>
    <row r="124" spans="1:17">
      <c r="A124" t="s">
        <v>235</v>
      </c>
      <c r="B124">
        <v>19820131</v>
      </c>
      <c r="C124">
        <v>19820131</v>
      </c>
      <c r="D124" s="1">
        <v>29982</v>
      </c>
      <c r="E124" t="s">
        <v>13</v>
      </c>
      <c r="K124" t="s">
        <v>236</v>
      </c>
      <c r="L124" t="s">
        <v>21</v>
      </c>
      <c r="M124" s="17" t="str">
        <f>VLOOKUP(L124,都道府県コード!$A$2:$B$48,2,FALSE)</f>
        <v>14</v>
      </c>
      <c r="N124" s="17" t="str">
        <f>M124&amp;L124</f>
        <v>14神奈川</v>
      </c>
      <c r="O124" s="17" t="str">
        <f>IF((COUNTIF(K124,"*ロゲ*"))&gt;0,"ロゲイン","フットO")</f>
        <v>フットO</v>
      </c>
      <c r="P124" t="str">
        <f>LEFT(A124,4)</f>
        <v>1982</v>
      </c>
      <c r="Q124">
        <f>C124-B124+1</f>
        <v>1</v>
      </c>
    </row>
    <row r="125" spans="1:17">
      <c r="A125" t="s">
        <v>248</v>
      </c>
      <c r="B125">
        <v>19820418</v>
      </c>
      <c r="C125">
        <v>19820418</v>
      </c>
      <c r="D125" s="1">
        <v>30059</v>
      </c>
      <c r="E125" t="s">
        <v>13</v>
      </c>
      <c r="K125" t="s">
        <v>249</v>
      </c>
      <c r="L125" t="s">
        <v>21</v>
      </c>
      <c r="M125" s="17" t="str">
        <f>VLOOKUP(L125,都道府県コード!$A$2:$B$48,2,FALSE)</f>
        <v>14</v>
      </c>
      <c r="N125" s="17" t="str">
        <f>M125&amp;L125</f>
        <v>14神奈川</v>
      </c>
      <c r="O125" s="17" t="str">
        <f>IF((COUNTIF(K125,"*ロゲ*"))&gt;0,"ロゲイン","フットO")</f>
        <v>フットO</v>
      </c>
      <c r="P125" t="str">
        <f>LEFT(A125,4)</f>
        <v>1982</v>
      </c>
      <c r="Q125">
        <f>C125-B125+1</f>
        <v>1</v>
      </c>
    </row>
    <row r="126" spans="1:17">
      <c r="A126" t="s">
        <v>255</v>
      </c>
      <c r="B126">
        <v>19820503</v>
      </c>
      <c r="C126">
        <v>19820503</v>
      </c>
      <c r="D126" s="1">
        <v>30074</v>
      </c>
      <c r="E126" t="s">
        <v>13</v>
      </c>
      <c r="K126" t="s">
        <v>256</v>
      </c>
      <c r="L126" t="s">
        <v>21</v>
      </c>
      <c r="M126" s="17" t="str">
        <f>VLOOKUP(L126,都道府県コード!$A$2:$B$48,2,FALSE)</f>
        <v>14</v>
      </c>
      <c r="N126" s="17" t="str">
        <f>M126&amp;L126</f>
        <v>14神奈川</v>
      </c>
      <c r="O126" s="17" t="str">
        <f>IF((COUNTIF(K126,"*ロゲ*"))&gt;0,"ロゲイン","フットO")</f>
        <v>フットO</v>
      </c>
      <c r="P126" t="str">
        <f>LEFT(A126,4)</f>
        <v>1982</v>
      </c>
      <c r="Q126">
        <f>C126-B126+1</f>
        <v>1</v>
      </c>
    </row>
    <row r="127" spans="1:17">
      <c r="A127" t="s">
        <v>267</v>
      </c>
      <c r="B127">
        <v>19820530</v>
      </c>
      <c r="C127">
        <v>19820530</v>
      </c>
      <c r="D127" s="1">
        <v>30101</v>
      </c>
      <c r="E127" t="s">
        <v>13</v>
      </c>
      <c r="K127" t="s">
        <v>268</v>
      </c>
      <c r="L127" t="s">
        <v>21</v>
      </c>
      <c r="M127" s="17" t="str">
        <f>VLOOKUP(L127,都道府県コード!$A$2:$B$48,2,FALSE)</f>
        <v>14</v>
      </c>
      <c r="N127" s="17" t="str">
        <f>M127&amp;L127</f>
        <v>14神奈川</v>
      </c>
      <c r="O127" s="17" t="str">
        <f>IF((COUNTIF(K127,"*ロゲ*"))&gt;0,"ロゲイン","フットO")</f>
        <v>フットO</v>
      </c>
      <c r="P127" t="str">
        <f>LEFT(A127,4)</f>
        <v>1982</v>
      </c>
      <c r="Q127">
        <f>C127-B127+1</f>
        <v>1</v>
      </c>
    </row>
    <row r="128" spans="1:17">
      <c r="A128" t="s">
        <v>282</v>
      </c>
      <c r="B128">
        <v>19820828</v>
      </c>
      <c r="C128">
        <v>19820828</v>
      </c>
      <c r="D128" s="1">
        <v>30191</v>
      </c>
      <c r="E128" t="s">
        <v>13</v>
      </c>
      <c r="K128" t="s">
        <v>283</v>
      </c>
      <c r="L128" t="s">
        <v>21</v>
      </c>
      <c r="M128" s="17" t="str">
        <f>VLOOKUP(L128,都道府県コード!$A$2:$B$48,2,FALSE)</f>
        <v>14</v>
      </c>
      <c r="N128" s="17" t="str">
        <f>M128&amp;L128</f>
        <v>14神奈川</v>
      </c>
      <c r="O128" s="17" t="str">
        <f>IF((COUNTIF(K128,"*ロゲ*"))&gt;0,"ロゲイン","フットO")</f>
        <v>フットO</v>
      </c>
      <c r="P128" t="str">
        <f>LEFT(A128,4)</f>
        <v>1982</v>
      </c>
      <c r="Q128">
        <f>C128-B128+1</f>
        <v>1</v>
      </c>
    </row>
    <row r="129" spans="1:17">
      <c r="A129" t="s">
        <v>293</v>
      </c>
      <c r="B129">
        <v>19821107</v>
      </c>
      <c r="C129">
        <v>19821107</v>
      </c>
      <c r="D129" s="1">
        <v>30262</v>
      </c>
      <c r="E129" t="s">
        <v>13</v>
      </c>
      <c r="K129" t="s">
        <v>294</v>
      </c>
      <c r="L129" t="s">
        <v>21</v>
      </c>
      <c r="M129" s="17" t="str">
        <f>VLOOKUP(L129,都道府県コード!$A$2:$B$48,2,FALSE)</f>
        <v>14</v>
      </c>
      <c r="N129" s="17" t="str">
        <f>M129&amp;L129</f>
        <v>14神奈川</v>
      </c>
      <c r="O129" s="17" t="str">
        <f>IF((COUNTIF(K129,"*ロゲ*"))&gt;0,"ロゲイン","フットO")</f>
        <v>フットO</v>
      </c>
      <c r="P129" t="str">
        <f>LEFT(A129,4)</f>
        <v>1982</v>
      </c>
      <c r="Q129">
        <f>C129-B129+1</f>
        <v>1</v>
      </c>
    </row>
    <row r="130" spans="1:17">
      <c r="A130" t="s">
        <v>298</v>
      </c>
      <c r="B130">
        <v>19821128</v>
      </c>
      <c r="C130">
        <v>19821128</v>
      </c>
      <c r="D130" s="1">
        <v>30283</v>
      </c>
      <c r="E130" t="s">
        <v>13</v>
      </c>
      <c r="K130" t="s">
        <v>299</v>
      </c>
      <c r="L130" t="s">
        <v>21</v>
      </c>
      <c r="M130" s="17" t="str">
        <f>VLOOKUP(L130,都道府県コード!$A$2:$B$48,2,FALSE)</f>
        <v>14</v>
      </c>
      <c r="N130" s="17" t="str">
        <f>M130&amp;L130</f>
        <v>14神奈川</v>
      </c>
      <c r="O130" s="17" t="str">
        <f>IF((COUNTIF(K130,"*ロゲ*"))&gt;0,"ロゲイン","フットO")</f>
        <v>フットO</v>
      </c>
      <c r="P130" t="str">
        <f>LEFT(A130,4)</f>
        <v>1982</v>
      </c>
      <c r="Q130">
        <f>C130-B130+1</f>
        <v>1</v>
      </c>
    </row>
    <row r="131" spans="1:17">
      <c r="A131" t="s">
        <v>263</v>
      </c>
      <c r="B131">
        <v>19820509</v>
      </c>
      <c r="C131">
        <v>19820509</v>
      </c>
      <c r="D131" s="1">
        <v>30080</v>
      </c>
      <c r="E131" t="s">
        <v>13</v>
      </c>
      <c r="K131" t="s">
        <v>264</v>
      </c>
      <c r="L131" t="s">
        <v>154</v>
      </c>
      <c r="M131" s="17" t="str">
        <f>VLOOKUP(L131,都道府県コード!$A$2:$B$48,2,FALSE)</f>
        <v>19</v>
      </c>
      <c r="N131" s="17" t="str">
        <f>M131&amp;L131</f>
        <v>19山梨</v>
      </c>
      <c r="O131" s="17" t="str">
        <f>IF((COUNTIF(K131,"*ロゲ*"))&gt;0,"ロゲイン","フットO")</f>
        <v>フットO</v>
      </c>
      <c r="P131" t="str">
        <f>LEFT(A131,4)</f>
        <v>1982</v>
      </c>
      <c r="Q131">
        <f>C131-B131+1</f>
        <v>1</v>
      </c>
    </row>
    <row r="132" spans="1:17">
      <c r="A132" t="s">
        <v>275</v>
      </c>
      <c r="B132">
        <v>19820731</v>
      </c>
      <c r="C132">
        <v>19820731</v>
      </c>
      <c r="D132" s="1">
        <v>30163</v>
      </c>
      <c r="E132" t="s">
        <v>13</v>
      </c>
      <c r="K132" t="s">
        <v>276</v>
      </c>
      <c r="L132" t="s">
        <v>203</v>
      </c>
      <c r="M132" s="17" t="str">
        <f>VLOOKUP(L132,都道府県コード!$A$2:$B$48,2,FALSE)</f>
        <v>20</v>
      </c>
      <c r="N132" s="17" t="str">
        <f>M132&amp;L132</f>
        <v>20長野</v>
      </c>
      <c r="O132" s="17" t="str">
        <f>IF((COUNTIF(K132,"*ロゲ*"))&gt;0,"ロゲイン","フットO")</f>
        <v>フットO</v>
      </c>
      <c r="P132" t="str">
        <f>LEFT(A132,4)</f>
        <v>1982</v>
      </c>
      <c r="Q132">
        <f>C132-B132+1</f>
        <v>1</v>
      </c>
    </row>
    <row r="133" spans="1:17">
      <c r="A133" t="s">
        <v>277</v>
      </c>
      <c r="B133">
        <v>19820801</v>
      </c>
      <c r="C133">
        <v>19820801</v>
      </c>
      <c r="D133" s="1">
        <v>30164</v>
      </c>
      <c r="E133" t="s">
        <v>13</v>
      </c>
      <c r="K133" t="s">
        <v>276</v>
      </c>
      <c r="L133" t="s">
        <v>203</v>
      </c>
      <c r="M133" s="17" t="str">
        <f>VLOOKUP(L133,都道府県コード!$A$2:$B$48,2,FALSE)</f>
        <v>20</v>
      </c>
      <c r="N133" s="17" t="str">
        <f>M133&amp;L133</f>
        <v>20長野</v>
      </c>
      <c r="O133" s="17" t="str">
        <f>IF((COUNTIF(K133,"*ロゲ*"))&gt;0,"ロゲイン","フットO")</f>
        <v>フットO</v>
      </c>
      <c r="P133" t="str">
        <f>LEFT(A133,4)</f>
        <v>1982</v>
      </c>
      <c r="Q133">
        <f>C133-B133+1</f>
        <v>1</v>
      </c>
    </row>
    <row r="134" spans="1:17">
      <c r="A134" t="s">
        <v>252</v>
      </c>
      <c r="B134">
        <v>19820502</v>
      </c>
      <c r="C134">
        <v>19820502</v>
      </c>
      <c r="D134" s="1">
        <v>30073</v>
      </c>
      <c r="E134" t="s">
        <v>13</v>
      </c>
      <c r="K134" t="s">
        <v>253</v>
      </c>
      <c r="L134" t="s">
        <v>254</v>
      </c>
      <c r="M134" s="17" t="str">
        <f>VLOOKUP(L134,都道府県コード!$A$2:$B$48,2,FALSE)</f>
        <v>22</v>
      </c>
      <c r="N134" s="17" t="str">
        <f>M134&amp;L134</f>
        <v>22静岡</v>
      </c>
      <c r="O134" s="17" t="str">
        <f>IF((COUNTIF(K134,"*ロゲ*"))&gt;0,"ロゲイン","フットO")</f>
        <v>フットO</v>
      </c>
      <c r="P134" t="str">
        <f>LEFT(A134,4)</f>
        <v>1982</v>
      </c>
      <c r="Q134">
        <f>C134-B134+1</f>
        <v>1</v>
      </c>
    </row>
    <row r="135" spans="1:17">
      <c r="A135" t="s">
        <v>278</v>
      </c>
      <c r="B135">
        <v>19820807</v>
      </c>
      <c r="C135">
        <v>19820807</v>
      </c>
      <c r="D135" s="1">
        <v>30170</v>
      </c>
      <c r="E135" t="s">
        <v>13</v>
      </c>
      <c r="K135" t="s">
        <v>279</v>
      </c>
      <c r="L135" t="s">
        <v>254</v>
      </c>
      <c r="M135" s="17" t="str">
        <f>VLOOKUP(L135,都道府県コード!$A$2:$B$48,2,FALSE)</f>
        <v>22</v>
      </c>
      <c r="N135" s="17" t="str">
        <f>M135&amp;L135</f>
        <v>22静岡</v>
      </c>
      <c r="O135" s="17" t="str">
        <f>IF((COUNTIF(K135,"*ロゲ*"))&gt;0,"ロゲイン","フットO")</f>
        <v>フットO</v>
      </c>
      <c r="P135" t="str">
        <f>LEFT(A135,4)</f>
        <v>1982</v>
      </c>
      <c r="Q135">
        <f>C135-B135+1</f>
        <v>1</v>
      </c>
    </row>
    <row r="136" spans="1:17">
      <c r="A136" t="s">
        <v>280</v>
      </c>
      <c r="B136">
        <v>19820808</v>
      </c>
      <c r="C136">
        <v>19820808</v>
      </c>
      <c r="D136" s="1">
        <v>30171</v>
      </c>
      <c r="E136" t="s">
        <v>13</v>
      </c>
      <c r="K136" t="s">
        <v>279</v>
      </c>
      <c r="L136" t="s">
        <v>254</v>
      </c>
      <c r="M136" s="17" t="str">
        <f>VLOOKUP(L136,都道府県コード!$A$2:$B$48,2,FALSE)</f>
        <v>22</v>
      </c>
      <c r="N136" s="17" t="str">
        <f>M136&amp;L136</f>
        <v>22静岡</v>
      </c>
      <c r="O136" s="17" t="str">
        <f>IF((COUNTIF(K136,"*ロゲ*"))&gt;0,"ロゲイン","フットO")</f>
        <v>フットO</v>
      </c>
      <c r="P136" t="str">
        <f>LEFT(A136,4)</f>
        <v>1982</v>
      </c>
      <c r="Q136">
        <f>C136-B136+1</f>
        <v>1</v>
      </c>
    </row>
    <row r="137" spans="1:17">
      <c r="A137" t="s">
        <v>281</v>
      </c>
      <c r="B137">
        <v>19820808</v>
      </c>
      <c r="C137">
        <v>19820808</v>
      </c>
      <c r="D137" s="1">
        <v>30171</v>
      </c>
      <c r="E137" t="s">
        <v>13</v>
      </c>
      <c r="K137" t="s">
        <v>279</v>
      </c>
      <c r="L137" t="s">
        <v>254</v>
      </c>
      <c r="M137" s="17" t="str">
        <f>VLOOKUP(L137,都道府県コード!$A$2:$B$48,2,FALSE)</f>
        <v>22</v>
      </c>
      <c r="N137" s="17" t="str">
        <f>M137&amp;L137</f>
        <v>22静岡</v>
      </c>
      <c r="O137" s="17" t="str">
        <f>IF((COUNTIF(K137,"*ロゲ*"))&gt;0,"ロゲイン","フットO")</f>
        <v>フットO</v>
      </c>
      <c r="P137" t="str">
        <f>LEFT(A137,4)</f>
        <v>1982</v>
      </c>
      <c r="Q137">
        <f>C137-B137+1</f>
        <v>1</v>
      </c>
    </row>
    <row r="138" spans="1:17">
      <c r="A138" t="s">
        <v>257</v>
      </c>
      <c r="B138">
        <v>19820503</v>
      </c>
      <c r="C138">
        <v>19820503</v>
      </c>
      <c r="D138" s="1">
        <v>30074</v>
      </c>
      <c r="E138" t="s">
        <v>13</v>
      </c>
      <c r="K138" t="s">
        <v>258</v>
      </c>
      <c r="L138" t="s">
        <v>259</v>
      </c>
      <c r="M138" s="17" t="str">
        <f>VLOOKUP(L138,都道府県コード!$A$2:$B$48,2,FALSE)</f>
        <v>26</v>
      </c>
      <c r="N138" s="17" t="str">
        <f>M138&amp;L138</f>
        <v>26京都</v>
      </c>
      <c r="O138" s="17" t="str">
        <f>IF((COUNTIF(K138,"*ロゲ*"))&gt;0,"ロゲイン","フットO")</f>
        <v>フットO</v>
      </c>
      <c r="P138" t="str">
        <f>LEFT(A138,4)</f>
        <v>1982</v>
      </c>
      <c r="Q138">
        <f>C138-B138+1</f>
        <v>1</v>
      </c>
    </row>
    <row r="139" spans="1:17">
      <c r="A139" t="s">
        <v>260</v>
      </c>
      <c r="B139">
        <v>19820505</v>
      </c>
      <c r="C139">
        <v>19820505</v>
      </c>
      <c r="D139" s="1">
        <v>30076</v>
      </c>
      <c r="E139" t="s">
        <v>13</v>
      </c>
      <c r="K139" t="s">
        <v>261</v>
      </c>
      <c r="L139" t="s">
        <v>262</v>
      </c>
      <c r="M139" s="17" t="str">
        <f>VLOOKUP(L139,都道府県コード!$A$2:$B$48,2,FALSE)</f>
        <v>27</v>
      </c>
      <c r="N139" s="17" t="str">
        <f>M139&amp;L139</f>
        <v>27大阪</v>
      </c>
      <c r="O139" s="17" t="str">
        <f>IF((COUNTIF(K139,"*ロゲ*"))&gt;0,"ロゲイン","フットO")</f>
        <v>フットO</v>
      </c>
      <c r="P139" t="str">
        <f>LEFT(A139,4)</f>
        <v>1982</v>
      </c>
      <c r="Q139">
        <f>C139-B139+1</f>
        <v>1</v>
      </c>
    </row>
    <row r="140" spans="1:17">
      <c r="A140" t="s">
        <v>246</v>
      </c>
      <c r="B140">
        <v>19820321</v>
      </c>
      <c r="C140">
        <v>19820321</v>
      </c>
      <c r="D140" s="1">
        <v>30031</v>
      </c>
      <c r="E140" t="s">
        <v>13</v>
      </c>
      <c r="K140" t="s">
        <v>247</v>
      </c>
      <c r="L140" t="s">
        <v>245</v>
      </c>
      <c r="M140" s="17" t="str">
        <f>VLOOKUP(L140,都道府県コード!$A$2:$B$48,2,FALSE)</f>
        <v>30</v>
      </c>
      <c r="N140" s="17" t="str">
        <f>M140&amp;L140</f>
        <v>30和歌山</v>
      </c>
      <c r="O140" s="17" t="str">
        <f>IF((COUNTIF(K140,"*ロゲ*"))&gt;0,"ロゲイン","フットO")</f>
        <v>フットO</v>
      </c>
      <c r="P140" t="str">
        <f>LEFT(A140,4)</f>
        <v>1982</v>
      </c>
      <c r="Q140">
        <f>C140-B140+1</f>
        <v>1</v>
      </c>
    </row>
    <row r="141" spans="1:17">
      <c r="A141" t="s">
        <v>300</v>
      </c>
      <c r="B141">
        <v>19821128</v>
      </c>
      <c r="C141">
        <v>19821128</v>
      </c>
      <c r="D141" s="1">
        <v>30283</v>
      </c>
      <c r="E141" t="s">
        <v>13</v>
      </c>
      <c r="K141" t="s">
        <v>301</v>
      </c>
      <c r="L141" t="s">
        <v>54</v>
      </c>
      <c r="M141" s="17" t="str">
        <f>VLOOKUP(L141,都道府県コード!$A$2:$B$48,2,FALSE)</f>
        <v>32</v>
      </c>
      <c r="N141" s="17" t="str">
        <f>M141&amp;L141</f>
        <v>32島根</v>
      </c>
      <c r="O141" s="17" t="str">
        <f>IF((COUNTIF(K141,"*ロゲ*"))&gt;0,"ロゲイン","フットO")</f>
        <v>フットO</v>
      </c>
      <c r="P141" t="str">
        <f>LEFT(A141,4)</f>
        <v>1982</v>
      </c>
      <c r="Q141">
        <f>C141-B141+1</f>
        <v>1</v>
      </c>
    </row>
    <row r="142" spans="1:17">
      <c r="A142" t="s">
        <v>302</v>
      </c>
      <c r="B142">
        <v>19821205</v>
      </c>
      <c r="C142">
        <v>19821205</v>
      </c>
      <c r="D142" s="1">
        <v>30290</v>
      </c>
      <c r="E142" t="s">
        <v>13</v>
      </c>
      <c r="K142" t="s">
        <v>303</v>
      </c>
      <c r="L142" t="s">
        <v>304</v>
      </c>
      <c r="M142" s="17" t="str">
        <f>VLOOKUP(L142,都道府県コード!$A$2:$B$48,2,FALSE)</f>
        <v>40</v>
      </c>
      <c r="N142" s="17" t="str">
        <f>M142&amp;L142</f>
        <v>40福岡</v>
      </c>
      <c r="O142" s="17" t="str">
        <f>IF((COUNTIF(K142,"*ロゲ*"))&gt;0,"ロゲイン","フットO")</f>
        <v>フットO</v>
      </c>
      <c r="P142" t="str">
        <f>LEFT(A142,4)</f>
        <v>1982</v>
      </c>
      <c r="Q142">
        <f>C142-B142+1</f>
        <v>1</v>
      </c>
    </row>
    <row r="143" spans="1:17">
      <c r="A143" t="s">
        <v>370</v>
      </c>
      <c r="B143">
        <v>19831218</v>
      </c>
      <c r="C143">
        <v>19831218</v>
      </c>
      <c r="D143" s="1">
        <v>30668</v>
      </c>
      <c r="E143" t="s">
        <v>13</v>
      </c>
      <c r="K143" t="s">
        <v>371</v>
      </c>
      <c r="L143" t="s">
        <v>62</v>
      </c>
      <c r="M143" s="17" t="str">
        <f>VLOOKUP(L143,都道府県コード!$A$2:$B$48,2,FALSE)</f>
        <v>09</v>
      </c>
      <c r="N143" s="17" t="str">
        <f>M143&amp;L143</f>
        <v>09栃木</v>
      </c>
      <c r="O143" s="17" t="str">
        <f>IF((COUNTIF(K143,"*ロゲ*"))&gt;0,"ロゲイン","フットO")</f>
        <v>フットO</v>
      </c>
      <c r="P143" t="str">
        <f>LEFT(A143,4)</f>
        <v>1983</v>
      </c>
      <c r="Q143">
        <f>C143-B143+1</f>
        <v>1</v>
      </c>
    </row>
    <row r="144" spans="1:17">
      <c r="A144" t="s">
        <v>316</v>
      </c>
      <c r="B144">
        <v>19830227</v>
      </c>
      <c r="C144">
        <v>19830227</v>
      </c>
      <c r="D144" s="1">
        <v>30374</v>
      </c>
      <c r="E144" t="s">
        <v>13</v>
      </c>
      <c r="K144" t="s">
        <v>317</v>
      </c>
      <c r="L144" t="s">
        <v>15</v>
      </c>
      <c r="M144" s="17" t="str">
        <f>VLOOKUP(L144,都道府県コード!$A$2:$B$48,2,FALSE)</f>
        <v>11</v>
      </c>
      <c r="N144" s="17" t="str">
        <f>M144&amp;L144</f>
        <v>11埼玉</v>
      </c>
      <c r="O144" s="17" t="str">
        <f>IF((COUNTIF(K144,"*ロゲ*"))&gt;0,"ロゲイン","フットO")</f>
        <v>フットO</v>
      </c>
      <c r="P144" t="str">
        <f>LEFT(A144,4)</f>
        <v>1983</v>
      </c>
      <c r="Q144">
        <f>C144-B144+1</f>
        <v>1</v>
      </c>
    </row>
    <row r="145" spans="1:17">
      <c r="A145" t="s">
        <v>340</v>
      </c>
      <c r="B145">
        <v>19830605</v>
      </c>
      <c r="C145">
        <v>19830605</v>
      </c>
      <c r="D145" s="1">
        <v>30472</v>
      </c>
      <c r="E145" t="s">
        <v>13</v>
      </c>
      <c r="K145" t="s">
        <v>341</v>
      </c>
      <c r="L145" t="s">
        <v>15</v>
      </c>
      <c r="M145" s="17" t="str">
        <f>VLOOKUP(L145,都道府県コード!$A$2:$B$48,2,FALSE)</f>
        <v>11</v>
      </c>
      <c r="N145" s="17" t="str">
        <f>M145&amp;L145</f>
        <v>11埼玉</v>
      </c>
      <c r="O145" s="17" t="str">
        <f>IF((COUNTIF(K145,"*ロゲ*"))&gt;0,"ロゲイン","フットO")</f>
        <v>フットO</v>
      </c>
      <c r="P145" t="str">
        <f>LEFT(A145,4)</f>
        <v>1983</v>
      </c>
      <c r="Q145">
        <f>C145-B145+1</f>
        <v>1</v>
      </c>
    </row>
    <row r="146" spans="1:17">
      <c r="A146" t="s">
        <v>352</v>
      </c>
      <c r="B146">
        <v>19830827</v>
      </c>
      <c r="C146">
        <v>19830827</v>
      </c>
      <c r="D146" s="1">
        <v>30555</v>
      </c>
      <c r="E146" t="s">
        <v>13</v>
      </c>
      <c r="K146" t="s">
        <v>351</v>
      </c>
      <c r="L146" t="s">
        <v>15</v>
      </c>
      <c r="M146" s="17" t="str">
        <f>VLOOKUP(L146,都道府県コード!$A$2:$B$48,2,FALSE)</f>
        <v>11</v>
      </c>
      <c r="N146" s="17" t="str">
        <f>M146&amp;L146</f>
        <v>11埼玉</v>
      </c>
      <c r="O146" s="17" t="str">
        <f>IF((COUNTIF(K146,"*ロゲ*"))&gt;0,"ロゲイン","フットO")</f>
        <v>フットO</v>
      </c>
      <c r="P146" t="str">
        <f>LEFT(A146,4)</f>
        <v>1983</v>
      </c>
      <c r="Q146">
        <f>C146-B146+1</f>
        <v>1</v>
      </c>
    </row>
    <row r="147" spans="1:17">
      <c r="A147" t="s">
        <v>372</v>
      </c>
      <c r="B147">
        <v>19831225</v>
      </c>
      <c r="C147">
        <v>19831225</v>
      </c>
      <c r="D147" s="1">
        <v>30675</v>
      </c>
      <c r="E147" t="s">
        <v>13</v>
      </c>
      <c r="K147" t="s">
        <v>373</v>
      </c>
      <c r="L147" t="s">
        <v>15</v>
      </c>
      <c r="M147" s="17" t="str">
        <f>VLOOKUP(L147,都道府県コード!$A$2:$B$48,2,FALSE)</f>
        <v>11</v>
      </c>
      <c r="N147" s="17" t="str">
        <f>M147&amp;L147</f>
        <v>11埼玉</v>
      </c>
      <c r="O147" s="17" t="str">
        <f>IF((COUNTIF(K147,"*ロゲ*"))&gt;0,"ロゲイン","フットO")</f>
        <v>フットO</v>
      </c>
      <c r="P147" t="str">
        <f>LEFT(A147,4)</f>
        <v>1983</v>
      </c>
      <c r="Q147">
        <f>C147-B147+1</f>
        <v>1</v>
      </c>
    </row>
    <row r="148" spans="1:17">
      <c r="A148" t="s">
        <v>321</v>
      </c>
      <c r="B148">
        <v>19830320</v>
      </c>
      <c r="C148">
        <v>19830320</v>
      </c>
      <c r="D148" s="1">
        <v>30395</v>
      </c>
      <c r="E148" t="s">
        <v>13</v>
      </c>
      <c r="K148" t="s">
        <v>322</v>
      </c>
      <c r="L148" t="s">
        <v>57</v>
      </c>
      <c r="M148" s="17" t="str">
        <f>VLOOKUP(L148,都道府県コード!$A$2:$B$48,2,FALSE)</f>
        <v>12</v>
      </c>
      <c r="N148" s="17" t="str">
        <f>M148&amp;L148</f>
        <v>12千葉</v>
      </c>
      <c r="O148" s="17" t="str">
        <f>IF((COUNTIF(K148,"*ロゲ*"))&gt;0,"ロゲイン","フットO")</f>
        <v>フットO</v>
      </c>
      <c r="P148" t="str">
        <f>LEFT(A148,4)</f>
        <v>1983</v>
      </c>
      <c r="Q148">
        <f>C148-B148+1</f>
        <v>1</v>
      </c>
    </row>
    <row r="149" spans="1:17">
      <c r="A149" t="s">
        <v>323</v>
      </c>
      <c r="B149">
        <v>19830321</v>
      </c>
      <c r="C149">
        <v>19830321</v>
      </c>
      <c r="D149" s="1">
        <v>30396</v>
      </c>
      <c r="E149" t="s">
        <v>13</v>
      </c>
      <c r="K149" t="s">
        <v>324</v>
      </c>
      <c r="L149" t="s">
        <v>57</v>
      </c>
      <c r="M149" s="17" t="str">
        <f>VLOOKUP(L149,都道府県コード!$A$2:$B$48,2,FALSE)</f>
        <v>12</v>
      </c>
      <c r="N149" s="17" t="str">
        <f>M149&amp;L149</f>
        <v>12千葉</v>
      </c>
      <c r="O149" s="17" t="str">
        <f>IF((COUNTIF(K149,"*ロゲ*"))&gt;0,"ロゲイン","フットO")</f>
        <v>フットO</v>
      </c>
      <c r="P149" t="str">
        <f>LEFT(A149,4)</f>
        <v>1983</v>
      </c>
      <c r="Q149">
        <f>C149-B149+1</f>
        <v>1</v>
      </c>
    </row>
    <row r="150" spans="1:17">
      <c r="A150" t="s">
        <v>318</v>
      </c>
      <c r="B150">
        <v>19830301</v>
      </c>
      <c r="C150">
        <v>19830301</v>
      </c>
      <c r="D150" s="17" t="s">
        <v>319</v>
      </c>
      <c r="E150" t="s">
        <v>13</v>
      </c>
      <c r="K150" t="s">
        <v>320</v>
      </c>
      <c r="L150" t="s">
        <v>57</v>
      </c>
      <c r="M150" s="17" t="str">
        <f>VLOOKUP(L150,都道府県コード!$A$2:$B$48,2,FALSE)</f>
        <v>12</v>
      </c>
      <c r="N150" s="17" t="str">
        <f>M150&amp;L150</f>
        <v>12千葉</v>
      </c>
      <c r="O150" s="17" t="str">
        <f>IF((COUNTIF(K150,"*ロゲ*"))&gt;0,"ロゲイン","フットO")</f>
        <v>フットO</v>
      </c>
      <c r="P150" t="str">
        <f>LEFT(A150,4)</f>
        <v>1983</v>
      </c>
      <c r="Q150">
        <f>C150-B150+1</f>
        <v>1</v>
      </c>
    </row>
    <row r="151" spans="1:17">
      <c r="A151" t="s">
        <v>364</v>
      </c>
      <c r="B151">
        <v>19831127</v>
      </c>
      <c r="C151">
        <v>19831127</v>
      </c>
      <c r="D151" s="1">
        <v>30647</v>
      </c>
      <c r="E151" t="s">
        <v>13</v>
      </c>
      <c r="K151" t="s">
        <v>365</v>
      </c>
      <c r="L151" t="s">
        <v>57</v>
      </c>
      <c r="M151" s="17" t="str">
        <f>VLOOKUP(L151,都道府県コード!$A$2:$B$48,2,FALSE)</f>
        <v>12</v>
      </c>
      <c r="N151" s="17" t="str">
        <f>M151&amp;L151</f>
        <v>12千葉</v>
      </c>
      <c r="O151" s="17" t="str">
        <f>IF((COUNTIF(K151,"*ロゲ*"))&gt;0,"ロゲイン","フットO")</f>
        <v>フットO</v>
      </c>
      <c r="P151" t="str">
        <f>LEFT(A151,4)</f>
        <v>1983</v>
      </c>
      <c r="Q151">
        <f>C151-B151+1</f>
        <v>1</v>
      </c>
    </row>
    <row r="152" spans="1:17">
      <c r="A152" t="s">
        <v>368</v>
      </c>
      <c r="B152">
        <v>19831211</v>
      </c>
      <c r="C152">
        <v>19831211</v>
      </c>
      <c r="D152" s="1">
        <v>30661</v>
      </c>
      <c r="E152" t="s">
        <v>13</v>
      </c>
      <c r="K152" t="s">
        <v>369</v>
      </c>
      <c r="L152" t="s">
        <v>57</v>
      </c>
      <c r="M152" s="17" t="str">
        <f>VLOOKUP(L152,都道府県コード!$A$2:$B$48,2,FALSE)</f>
        <v>12</v>
      </c>
      <c r="N152" s="17" t="str">
        <f>M152&amp;L152</f>
        <v>12千葉</v>
      </c>
      <c r="O152" s="17" t="str">
        <f>IF((COUNTIF(K152,"*ロゲ*"))&gt;0,"ロゲイン","フットO")</f>
        <v>フットO</v>
      </c>
      <c r="P152" t="str">
        <f>LEFT(A152,4)</f>
        <v>1983</v>
      </c>
      <c r="Q152">
        <f>C152-B152+1</f>
        <v>1</v>
      </c>
    </row>
    <row r="153" spans="1:17">
      <c r="A153" t="s">
        <v>315</v>
      </c>
      <c r="B153">
        <v>19830213</v>
      </c>
      <c r="C153">
        <v>19830213</v>
      </c>
      <c r="D153" s="1">
        <v>30360</v>
      </c>
      <c r="E153" t="s">
        <v>13</v>
      </c>
      <c r="K153" t="s">
        <v>244</v>
      </c>
      <c r="L153" t="s">
        <v>51</v>
      </c>
      <c r="M153" s="17" t="str">
        <f>VLOOKUP(L153,都道府県コード!$A$2:$B$48,2,FALSE)</f>
        <v>13</v>
      </c>
      <c r="N153" s="17" t="str">
        <f>M153&amp;L153</f>
        <v>13東京</v>
      </c>
      <c r="O153" s="17" t="str">
        <f>IF((COUNTIF(K153,"*ロゲ*"))&gt;0,"ロゲイン","フットO")</f>
        <v>フットO</v>
      </c>
      <c r="P153" t="str">
        <f>LEFT(A153,4)</f>
        <v>1983</v>
      </c>
      <c r="Q153">
        <f>C153-B153+1</f>
        <v>1</v>
      </c>
    </row>
    <row r="154" spans="1:17">
      <c r="A154" t="s">
        <v>327</v>
      </c>
      <c r="B154">
        <v>19830424</v>
      </c>
      <c r="C154">
        <v>19830424</v>
      </c>
      <c r="D154" s="1">
        <v>30430</v>
      </c>
      <c r="E154" t="s">
        <v>13</v>
      </c>
      <c r="K154" t="s">
        <v>328</v>
      </c>
      <c r="L154" t="s">
        <v>51</v>
      </c>
      <c r="M154" s="17" t="str">
        <f>VLOOKUP(L154,都道府県コード!$A$2:$B$48,2,FALSE)</f>
        <v>13</v>
      </c>
      <c r="N154" s="17" t="str">
        <f>M154&amp;L154</f>
        <v>13東京</v>
      </c>
      <c r="O154" s="17" t="str">
        <f>IF((COUNTIF(K154,"*ロゲ*"))&gt;0,"ロゲイン","フットO")</f>
        <v>フットO</v>
      </c>
      <c r="P154" t="str">
        <f>LEFT(A154,4)</f>
        <v>1983</v>
      </c>
      <c r="Q154">
        <f>C154-B154+1</f>
        <v>1</v>
      </c>
    </row>
    <row r="155" spans="1:17">
      <c r="A155" t="s">
        <v>336</v>
      </c>
      <c r="B155">
        <v>19830522</v>
      </c>
      <c r="C155">
        <v>19830522</v>
      </c>
      <c r="D155" s="1">
        <v>30458</v>
      </c>
      <c r="E155" t="s">
        <v>13</v>
      </c>
      <c r="K155" t="s">
        <v>337</v>
      </c>
      <c r="L155" t="s">
        <v>51</v>
      </c>
      <c r="M155" s="17" t="str">
        <f>VLOOKUP(L155,都道府県コード!$A$2:$B$48,2,FALSE)</f>
        <v>13</v>
      </c>
      <c r="N155" s="17" t="str">
        <f>M155&amp;L155</f>
        <v>13東京</v>
      </c>
      <c r="O155" s="17" t="str">
        <f>IF((COUNTIF(K155,"*ロゲ*"))&gt;0,"ロゲイン","フットO")</f>
        <v>フットO</v>
      </c>
      <c r="P155" t="str">
        <f>LEFT(A155,4)</f>
        <v>1983</v>
      </c>
      <c r="Q155">
        <f>C155-B155+1</f>
        <v>1</v>
      </c>
    </row>
    <row r="156" spans="1:17">
      <c r="A156" t="s">
        <v>342</v>
      </c>
      <c r="B156">
        <v>19830612</v>
      </c>
      <c r="C156">
        <v>19830612</v>
      </c>
      <c r="D156" s="1">
        <v>30479</v>
      </c>
      <c r="E156" t="s">
        <v>13</v>
      </c>
      <c r="K156" t="s">
        <v>343</v>
      </c>
      <c r="L156" t="s">
        <v>51</v>
      </c>
      <c r="M156" s="17" t="str">
        <f>VLOOKUP(L156,都道府県コード!$A$2:$B$48,2,FALSE)</f>
        <v>13</v>
      </c>
      <c r="N156" s="17" t="str">
        <f>M156&amp;L156</f>
        <v>13東京</v>
      </c>
      <c r="O156" s="17" t="str">
        <f>IF((COUNTIF(K156,"*ロゲ*"))&gt;0,"ロゲイン","フットO")</f>
        <v>フットO</v>
      </c>
      <c r="P156" t="str">
        <f>LEFT(A156,4)</f>
        <v>1983</v>
      </c>
      <c r="Q156">
        <f>C156-B156+1</f>
        <v>1</v>
      </c>
    </row>
    <row r="157" spans="1:17">
      <c r="A157" t="s">
        <v>346</v>
      </c>
      <c r="B157">
        <v>19830813</v>
      </c>
      <c r="C157">
        <v>19830813</v>
      </c>
      <c r="D157" s="1">
        <v>30541</v>
      </c>
      <c r="E157" t="s">
        <v>13</v>
      </c>
      <c r="K157" t="s">
        <v>347</v>
      </c>
      <c r="L157" t="s">
        <v>51</v>
      </c>
      <c r="M157" s="17" t="str">
        <f>VLOOKUP(L157,都道府県コード!$A$2:$B$48,2,FALSE)</f>
        <v>13</v>
      </c>
      <c r="N157" s="17" t="str">
        <f>M157&amp;L157</f>
        <v>13東京</v>
      </c>
      <c r="O157" s="17" t="str">
        <f>IF((COUNTIF(K157,"*ロゲ*"))&gt;0,"ロゲイン","フットO")</f>
        <v>フットO</v>
      </c>
      <c r="P157" t="str">
        <f>LEFT(A157,4)</f>
        <v>1983</v>
      </c>
      <c r="Q157">
        <f>C157-B157+1</f>
        <v>1</v>
      </c>
    </row>
    <row r="158" spans="1:17">
      <c r="A158" t="s">
        <v>348</v>
      </c>
      <c r="B158">
        <v>19830814</v>
      </c>
      <c r="C158">
        <v>19830814</v>
      </c>
      <c r="D158" s="1">
        <v>30542</v>
      </c>
      <c r="E158" t="s">
        <v>13</v>
      </c>
      <c r="K158" t="s">
        <v>347</v>
      </c>
      <c r="L158" t="s">
        <v>51</v>
      </c>
      <c r="M158" s="17" t="str">
        <f>VLOOKUP(L158,都道府県コード!$A$2:$B$48,2,FALSE)</f>
        <v>13</v>
      </c>
      <c r="N158" s="17" t="str">
        <f>M158&amp;L158</f>
        <v>13東京</v>
      </c>
      <c r="O158" s="17" t="str">
        <f>IF((COUNTIF(K158,"*ロゲ*"))&gt;0,"ロゲイン","フットO")</f>
        <v>フットO</v>
      </c>
      <c r="P158" t="str">
        <f>LEFT(A158,4)</f>
        <v>1983</v>
      </c>
      <c r="Q158">
        <f>C158-B158+1</f>
        <v>1</v>
      </c>
    </row>
    <row r="159" spans="1:17">
      <c r="A159" t="s">
        <v>349</v>
      </c>
      <c r="B159">
        <v>19830822</v>
      </c>
      <c r="C159">
        <v>19830822</v>
      </c>
      <c r="D159" s="1">
        <v>30550</v>
      </c>
      <c r="E159" t="s">
        <v>13</v>
      </c>
      <c r="K159" t="s">
        <v>347</v>
      </c>
      <c r="L159" t="s">
        <v>51</v>
      </c>
      <c r="M159" s="17" t="str">
        <f>VLOOKUP(L159,都道府県コード!$A$2:$B$48,2,FALSE)</f>
        <v>13</v>
      </c>
      <c r="N159" s="17" t="str">
        <f>M159&amp;L159</f>
        <v>13東京</v>
      </c>
      <c r="O159" s="17" t="str">
        <f>IF((COUNTIF(K159,"*ロゲ*"))&gt;0,"ロゲイン","フットO")</f>
        <v>フットO</v>
      </c>
      <c r="P159" t="str">
        <f>LEFT(A159,4)</f>
        <v>1983</v>
      </c>
      <c r="Q159">
        <f>C159-B159+1</f>
        <v>1</v>
      </c>
    </row>
    <row r="160" spans="1:17">
      <c r="A160" t="s">
        <v>350</v>
      </c>
      <c r="B160">
        <v>19830826</v>
      </c>
      <c r="C160">
        <v>19830826</v>
      </c>
      <c r="D160" s="1">
        <v>30554</v>
      </c>
      <c r="E160" t="s">
        <v>13</v>
      </c>
      <c r="K160" t="s">
        <v>351</v>
      </c>
      <c r="L160" t="s">
        <v>51</v>
      </c>
      <c r="M160" s="17" t="str">
        <f>VLOOKUP(L160,都道府県コード!$A$2:$B$48,2,FALSE)</f>
        <v>13</v>
      </c>
      <c r="N160" s="17" t="str">
        <f>M160&amp;L160</f>
        <v>13東京</v>
      </c>
      <c r="O160" s="17" t="str">
        <f>IF((COUNTIF(K160,"*ロゲ*"))&gt;0,"ロゲイン","フットO")</f>
        <v>フットO</v>
      </c>
      <c r="P160" t="str">
        <f>LEFT(A160,4)</f>
        <v>1983</v>
      </c>
      <c r="Q160">
        <f>C160-B160+1</f>
        <v>1</v>
      </c>
    </row>
    <row r="161" spans="1:17">
      <c r="A161" t="s">
        <v>353</v>
      </c>
      <c r="B161">
        <v>19830828</v>
      </c>
      <c r="C161">
        <v>19830828</v>
      </c>
      <c r="D161" s="1">
        <v>30556</v>
      </c>
      <c r="E161" t="s">
        <v>13</v>
      </c>
      <c r="K161" t="s">
        <v>351</v>
      </c>
      <c r="L161" t="s">
        <v>51</v>
      </c>
      <c r="M161" s="17" t="str">
        <f>VLOOKUP(L161,都道府県コード!$A$2:$B$48,2,FALSE)</f>
        <v>13</v>
      </c>
      <c r="N161" s="17" t="str">
        <f>M161&amp;L161</f>
        <v>13東京</v>
      </c>
      <c r="O161" s="17" t="str">
        <f>IF((COUNTIF(K161,"*ロゲ*"))&gt;0,"ロゲイン","フットO")</f>
        <v>フットO</v>
      </c>
      <c r="P161" t="str">
        <f>LEFT(A161,4)</f>
        <v>1983</v>
      </c>
      <c r="Q161">
        <f>C161-B161+1</f>
        <v>1</v>
      </c>
    </row>
    <row r="162" spans="1:17">
      <c r="A162" t="s">
        <v>311</v>
      </c>
      <c r="B162">
        <v>19830101</v>
      </c>
      <c r="C162">
        <v>19830101</v>
      </c>
      <c r="D162" s="1">
        <v>30317</v>
      </c>
      <c r="E162" t="s">
        <v>13</v>
      </c>
      <c r="K162" t="s">
        <v>312</v>
      </c>
      <c r="L162" t="s">
        <v>21</v>
      </c>
      <c r="M162" s="17" t="str">
        <f>VLOOKUP(L162,都道府県コード!$A$2:$B$48,2,FALSE)</f>
        <v>14</v>
      </c>
      <c r="N162" s="17" t="str">
        <f>M162&amp;L162</f>
        <v>14神奈川</v>
      </c>
      <c r="O162" s="17" t="str">
        <f>IF((COUNTIF(K162,"*ロゲ*"))&gt;0,"ロゲイン","フットO")</f>
        <v>フットO</v>
      </c>
      <c r="P162" t="str">
        <f>LEFT(A162,4)</f>
        <v>1983</v>
      </c>
      <c r="Q162">
        <f>C162-B162+1</f>
        <v>1</v>
      </c>
    </row>
    <row r="163" spans="1:17">
      <c r="A163" t="s">
        <v>313</v>
      </c>
      <c r="B163">
        <v>19830131</v>
      </c>
      <c r="C163">
        <v>19830131</v>
      </c>
      <c r="D163" s="1">
        <v>30347</v>
      </c>
      <c r="E163" t="s">
        <v>13</v>
      </c>
      <c r="K163" t="s">
        <v>314</v>
      </c>
      <c r="L163" t="s">
        <v>21</v>
      </c>
      <c r="M163" s="17" t="str">
        <f>VLOOKUP(L163,都道府県コード!$A$2:$B$48,2,FALSE)</f>
        <v>14</v>
      </c>
      <c r="N163" s="17" t="str">
        <f>M163&amp;L163</f>
        <v>14神奈川</v>
      </c>
      <c r="O163" s="17" t="str">
        <f>IF((COUNTIF(K163,"*ロゲ*"))&gt;0,"ロゲイン","フットO")</f>
        <v>フットO</v>
      </c>
      <c r="P163" t="str">
        <f>LEFT(A163,4)</f>
        <v>1983</v>
      </c>
      <c r="Q163">
        <f>C163-B163+1</f>
        <v>1</v>
      </c>
    </row>
    <row r="164" spans="1:17">
      <c r="A164" t="s">
        <v>325</v>
      </c>
      <c r="B164">
        <v>19830424</v>
      </c>
      <c r="C164">
        <v>19830424</v>
      </c>
      <c r="D164" s="1">
        <v>30430</v>
      </c>
      <c r="E164" t="s">
        <v>13</v>
      </c>
      <c r="K164" t="s">
        <v>326</v>
      </c>
      <c r="L164" t="s">
        <v>21</v>
      </c>
      <c r="M164" s="17" t="str">
        <f>VLOOKUP(L164,都道府県コード!$A$2:$B$48,2,FALSE)</f>
        <v>14</v>
      </c>
      <c r="N164" s="17" t="str">
        <f>M164&amp;L164</f>
        <v>14神奈川</v>
      </c>
      <c r="O164" s="17" t="str">
        <f>IF((COUNTIF(K164,"*ロゲ*"))&gt;0,"ロゲイン","フットO")</f>
        <v>フットO</v>
      </c>
      <c r="P164" t="str">
        <f>LEFT(A164,4)</f>
        <v>1983</v>
      </c>
      <c r="Q164">
        <f>C164-B164+1</f>
        <v>1</v>
      </c>
    </row>
    <row r="165" spans="1:17">
      <c r="A165" t="s">
        <v>332</v>
      </c>
      <c r="B165">
        <v>19830503</v>
      </c>
      <c r="C165">
        <v>19830503</v>
      </c>
      <c r="D165" s="1">
        <v>30439</v>
      </c>
      <c r="E165" t="s">
        <v>13</v>
      </c>
      <c r="K165" t="s">
        <v>333</v>
      </c>
      <c r="L165" t="s">
        <v>21</v>
      </c>
      <c r="M165" s="17" t="str">
        <f>VLOOKUP(L165,都道府県コード!$A$2:$B$48,2,FALSE)</f>
        <v>14</v>
      </c>
      <c r="N165" s="17" t="str">
        <f>M165&amp;L165</f>
        <v>14神奈川</v>
      </c>
      <c r="O165" s="17" t="str">
        <f>IF((COUNTIF(K165,"*ロゲ*"))&gt;0,"ロゲイン","フットO")</f>
        <v>フットO</v>
      </c>
      <c r="P165" t="str">
        <f>LEFT(A165,4)</f>
        <v>1983</v>
      </c>
      <c r="Q165">
        <f>C165-B165+1</f>
        <v>1</v>
      </c>
    </row>
    <row r="166" spans="1:17">
      <c r="A166" t="s">
        <v>334</v>
      </c>
      <c r="B166">
        <v>19830515</v>
      </c>
      <c r="C166">
        <v>19830515</v>
      </c>
      <c r="D166" s="1">
        <v>30451</v>
      </c>
      <c r="E166" t="s">
        <v>13</v>
      </c>
      <c r="K166" t="s">
        <v>335</v>
      </c>
      <c r="L166" t="s">
        <v>21</v>
      </c>
      <c r="M166" s="17" t="str">
        <f>VLOOKUP(L166,都道府県コード!$A$2:$B$48,2,FALSE)</f>
        <v>14</v>
      </c>
      <c r="N166" s="17" t="str">
        <f>M166&amp;L166</f>
        <v>14神奈川</v>
      </c>
      <c r="O166" s="17" t="str">
        <f>IF((COUNTIF(K166,"*ロゲ*"))&gt;0,"ロゲイン","フットO")</f>
        <v>フットO</v>
      </c>
      <c r="P166" t="str">
        <f>LEFT(A166,4)</f>
        <v>1983</v>
      </c>
      <c r="Q166">
        <f>C166-B166+1</f>
        <v>1</v>
      </c>
    </row>
    <row r="167" spans="1:17">
      <c r="A167" t="s">
        <v>338</v>
      </c>
      <c r="B167">
        <v>19830529</v>
      </c>
      <c r="C167">
        <v>19830529</v>
      </c>
      <c r="D167" s="1">
        <v>30465</v>
      </c>
      <c r="E167" t="s">
        <v>13</v>
      </c>
      <c r="K167" t="s">
        <v>339</v>
      </c>
      <c r="L167" t="s">
        <v>21</v>
      </c>
      <c r="M167" s="17" t="str">
        <f>VLOOKUP(L167,都道府県コード!$A$2:$B$48,2,FALSE)</f>
        <v>14</v>
      </c>
      <c r="N167" s="17" t="str">
        <f>M167&amp;L167</f>
        <v>14神奈川</v>
      </c>
      <c r="O167" s="17" t="str">
        <f>IF((COUNTIF(K167,"*ロゲ*"))&gt;0,"ロゲイン","フットO")</f>
        <v>フットO</v>
      </c>
      <c r="P167" t="str">
        <f>LEFT(A167,4)</f>
        <v>1983</v>
      </c>
      <c r="Q167">
        <f>C167-B167+1</f>
        <v>1</v>
      </c>
    </row>
    <row r="168" spans="1:17">
      <c r="A168" t="s">
        <v>354</v>
      </c>
      <c r="B168">
        <v>19830918</v>
      </c>
      <c r="C168">
        <v>19830918</v>
      </c>
      <c r="D168" s="1">
        <v>30577</v>
      </c>
      <c r="E168" t="s">
        <v>13</v>
      </c>
      <c r="K168" t="s">
        <v>355</v>
      </c>
      <c r="L168" t="s">
        <v>21</v>
      </c>
      <c r="M168" s="17" t="str">
        <f>VLOOKUP(L168,都道府県コード!$A$2:$B$48,2,FALSE)</f>
        <v>14</v>
      </c>
      <c r="N168" s="17" t="str">
        <f>M168&amp;L168</f>
        <v>14神奈川</v>
      </c>
      <c r="O168" s="17" t="str">
        <f>IF((COUNTIF(K168,"*ロゲ*"))&gt;0,"ロゲイン","フットO")</f>
        <v>フットO</v>
      </c>
      <c r="P168" t="str">
        <f>LEFT(A168,4)</f>
        <v>1983</v>
      </c>
      <c r="Q168">
        <f>C168-B168+1</f>
        <v>1</v>
      </c>
    </row>
    <row r="169" spans="1:17">
      <c r="A169" t="s">
        <v>361</v>
      </c>
      <c r="B169">
        <v>19831113</v>
      </c>
      <c r="C169">
        <v>19831113</v>
      </c>
      <c r="D169" s="1">
        <v>30633</v>
      </c>
      <c r="E169" t="s">
        <v>13</v>
      </c>
      <c r="K169" t="s">
        <v>362</v>
      </c>
      <c r="L169" t="s">
        <v>363</v>
      </c>
      <c r="M169" s="17" t="str">
        <f>VLOOKUP(L169,都道府県コード!$A$2:$B$48,2,FALSE)</f>
        <v>15</v>
      </c>
      <c r="N169" s="17" t="str">
        <f>M169&amp;L169</f>
        <v>15新潟</v>
      </c>
      <c r="O169" s="17" t="str">
        <f>IF((COUNTIF(K169,"*ロゲ*"))&gt;0,"ロゲイン","フットO")</f>
        <v>フットO</v>
      </c>
      <c r="P169" t="str">
        <f>LEFT(A169,4)</f>
        <v>1983</v>
      </c>
      <c r="Q169">
        <f>C169-B169+1</f>
        <v>1</v>
      </c>
    </row>
    <row r="170" spans="1:17">
      <c r="A170" t="s">
        <v>329</v>
      </c>
      <c r="B170">
        <v>19830430</v>
      </c>
      <c r="C170">
        <v>19830430</v>
      </c>
      <c r="D170" s="1">
        <v>30436</v>
      </c>
      <c r="E170" t="s">
        <v>13</v>
      </c>
      <c r="K170" t="s">
        <v>330</v>
      </c>
      <c r="L170" t="s">
        <v>203</v>
      </c>
      <c r="M170" s="17" t="str">
        <f>VLOOKUP(L170,都道府県コード!$A$2:$B$48,2,FALSE)</f>
        <v>20</v>
      </c>
      <c r="N170" s="17" t="str">
        <f>M170&amp;L170</f>
        <v>20長野</v>
      </c>
      <c r="O170" s="17" t="str">
        <f>IF((COUNTIF(K170,"*ロゲ*"))&gt;0,"ロゲイン","フットO")</f>
        <v>フットO</v>
      </c>
      <c r="P170" t="str">
        <f>LEFT(A170,4)</f>
        <v>1983</v>
      </c>
      <c r="Q170">
        <f>C170-B170+1</f>
        <v>1</v>
      </c>
    </row>
    <row r="171" spans="1:17">
      <c r="A171" t="s">
        <v>331</v>
      </c>
      <c r="B171">
        <v>19830501</v>
      </c>
      <c r="C171">
        <v>19830501</v>
      </c>
      <c r="D171" s="1">
        <v>30437</v>
      </c>
      <c r="E171" t="s">
        <v>13</v>
      </c>
      <c r="K171" t="s">
        <v>330</v>
      </c>
      <c r="L171" t="s">
        <v>203</v>
      </c>
      <c r="M171" s="17" t="str">
        <f>VLOOKUP(L171,都道府県コード!$A$2:$B$48,2,FALSE)</f>
        <v>20</v>
      </c>
      <c r="N171" s="17" t="str">
        <f>M171&amp;L171</f>
        <v>20長野</v>
      </c>
      <c r="O171" s="17" t="str">
        <f>IF((COUNTIF(K171,"*ロゲ*"))&gt;0,"ロゲイン","フットO")</f>
        <v>フットO</v>
      </c>
      <c r="P171" t="str">
        <f>LEFT(A171,4)</f>
        <v>1983</v>
      </c>
      <c r="Q171">
        <f>C171-B171+1</f>
        <v>1</v>
      </c>
    </row>
    <row r="172" spans="1:17">
      <c r="A172" t="s">
        <v>344</v>
      </c>
      <c r="B172">
        <v>19830725</v>
      </c>
      <c r="C172">
        <v>19830725</v>
      </c>
      <c r="D172" s="1">
        <v>30522</v>
      </c>
      <c r="E172" t="s">
        <v>13</v>
      </c>
      <c r="K172" t="s">
        <v>345</v>
      </c>
      <c r="L172" t="s">
        <v>254</v>
      </c>
      <c r="M172" s="17" t="str">
        <f>VLOOKUP(L172,都道府県コード!$A$2:$B$48,2,FALSE)</f>
        <v>22</v>
      </c>
      <c r="N172" s="17" t="str">
        <f>M172&amp;L172</f>
        <v>22静岡</v>
      </c>
      <c r="O172" s="17" t="str">
        <f>IF((COUNTIF(K172,"*ロゲ*"))&gt;0,"ロゲイン","フットO")</f>
        <v>フットO</v>
      </c>
      <c r="P172" t="str">
        <f>LEFT(A172,4)</f>
        <v>1983</v>
      </c>
      <c r="Q172">
        <f>C172-B172+1</f>
        <v>1</v>
      </c>
    </row>
    <row r="173" spans="1:17">
      <c r="A173" t="s">
        <v>356</v>
      </c>
      <c r="B173">
        <v>19831016</v>
      </c>
      <c r="C173">
        <v>19831016</v>
      </c>
      <c r="D173" s="1">
        <v>30605</v>
      </c>
      <c r="E173" t="s">
        <v>13</v>
      </c>
      <c r="K173" t="s">
        <v>357</v>
      </c>
      <c r="L173" t="s">
        <v>358</v>
      </c>
      <c r="M173" s="17" t="str">
        <f>VLOOKUP(L173,都道府県コード!$A$2:$B$48,2,FALSE)</f>
        <v>25</v>
      </c>
      <c r="N173" s="17" t="str">
        <f>M173&amp;L173</f>
        <v>25滋賀</v>
      </c>
      <c r="O173" s="17" t="str">
        <f>IF((COUNTIF(K173,"*ロゲ*"))&gt;0,"ロゲイン","フットO")</f>
        <v>フットO</v>
      </c>
      <c r="P173" t="str">
        <f>LEFT(A173,4)</f>
        <v>1983</v>
      </c>
      <c r="Q173">
        <f>C173-B173+1</f>
        <v>1</v>
      </c>
    </row>
    <row r="174" spans="1:17">
      <c r="A174" t="s">
        <v>359</v>
      </c>
      <c r="B174">
        <v>19831030</v>
      </c>
      <c r="C174">
        <v>19831030</v>
      </c>
      <c r="D174" s="1">
        <v>30619</v>
      </c>
      <c r="E174" t="s">
        <v>13</v>
      </c>
      <c r="K174" t="s">
        <v>360</v>
      </c>
      <c r="L174" t="s">
        <v>358</v>
      </c>
      <c r="M174" s="17" t="str">
        <f>VLOOKUP(L174,都道府県コード!$A$2:$B$48,2,FALSE)</f>
        <v>25</v>
      </c>
      <c r="N174" s="17" t="str">
        <f>M174&amp;L174</f>
        <v>25滋賀</v>
      </c>
      <c r="O174" s="17" t="str">
        <f>IF((COUNTIF(K174,"*ロゲ*"))&gt;0,"ロゲイン","フットO")</f>
        <v>フットO</v>
      </c>
      <c r="P174" t="str">
        <f>LEFT(A174,4)</f>
        <v>1983</v>
      </c>
      <c r="Q174">
        <f>C174-B174+1</f>
        <v>1</v>
      </c>
    </row>
    <row r="175" spans="1:17">
      <c r="A175" t="s">
        <v>366</v>
      </c>
      <c r="B175">
        <v>19831204</v>
      </c>
      <c r="C175">
        <v>19831204</v>
      </c>
      <c r="D175" s="1">
        <v>30654</v>
      </c>
      <c r="E175" t="s">
        <v>13</v>
      </c>
      <c r="K175" t="s">
        <v>367</v>
      </c>
      <c r="L175" t="s">
        <v>259</v>
      </c>
      <c r="M175" s="17" t="str">
        <f>VLOOKUP(L175,都道府県コード!$A$2:$B$48,2,FALSE)</f>
        <v>26</v>
      </c>
      <c r="N175" s="17" t="str">
        <f>M175&amp;L175</f>
        <v>26京都</v>
      </c>
      <c r="O175" s="17" t="str">
        <f>IF((COUNTIF(K175,"*ロゲ*"))&gt;0,"ロゲイン","フットO")</f>
        <v>フットO</v>
      </c>
      <c r="P175" t="str">
        <f>LEFT(A175,4)</f>
        <v>1983</v>
      </c>
      <c r="Q175">
        <f>C175-B175+1</f>
        <v>1</v>
      </c>
    </row>
    <row r="176" spans="1:17">
      <c r="A176" t="s">
        <v>405</v>
      </c>
      <c r="B176">
        <v>19841125</v>
      </c>
      <c r="C176">
        <v>19841125</v>
      </c>
      <c r="D176" s="1">
        <v>31011</v>
      </c>
      <c r="E176" t="s">
        <v>13</v>
      </c>
      <c r="K176" t="s">
        <v>406</v>
      </c>
      <c r="L176" t="s">
        <v>86</v>
      </c>
      <c r="M176" s="17" t="str">
        <f>VLOOKUP(L176,都道府県コード!$A$2:$B$48,2,FALSE)</f>
        <v>08</v>
      </c>
      <c r="N176" s="17" t="str">
        <f>M176&amp;L176</f>
        <v>08茨城</v>
      </c>
      <c r="O176" s="17" t="str">
        <f>IF((COUNTIF(K176,"*ロゲ*"))&gt;0,"ロゲイン","フットO")</f>
        <v>フットO</v>
      </c>
      <c r="P176" t="str">
        <f>LEFT(A176,4)</f>
        <v>1984</v>
      </c>
      <c r="Q176">
        <f>C176-B176+1</f>
        <v>1</v>
      </c>
    </row>
    <row r="177" spans="1:17">
      <c r="A177" t="s">
        <v>396</v>
      </c>
      <c r="B177">
        <v>19841021</v>
      </c>
      <c r="C177">
        <v>19841021</v>
      </c>
      <c r="D177" s="1">
        <v>30976</v>
      </c>
      <c r="E177" t="s">
        <v>13</v>
      </c>
      <c r="K177" t="s">
        <v>397</v>
      </c>
      <c r="L177" t="s">
        <v>62</v>
      </c>
      <c r="M177" s="17" t="str">
        <f>VLOOKUP(L177,都道府県コード!$A$2:$B$48,2,FALSE)</f>
        <v>09</v>
      </c>
      <c r="N177" s="17" t="str">
        <f>M177&amp;L177</f>
        <v>09栃木</v>
      </c>
      <c r="O177" s="17" t="str">
        <f>IF((COUNTIF(K177,"*ロゲ*"))&gt;0,"ロゲイン","フットO")</f>
        <v>フットO</v>
      </c>
      <c r="P177" t="str">
        <f>LEFT(A177,4)</f>
        <v>1984</v>
      </c>
      <c r="Q177">
        <f>C177-B177+1</f>
        <v>1</v>
      </c>
    </row>
    <row r="178" spans="1:17">
      <c r="A178" t="s">
        <v>376</v>
      </c>
      <c r="B178">
        <v>19840226</v>
      </c>
      <c r="C178">
        <v>19840226</v>
      </c>
      <c r="D178" s="1">
        <v>30738</v>
      </c>
      <c r="E178" t="s">
        <v>13</v>
      </c>
      <c r="K178" t="s">
        <v>377</v>
      </c>
      <c r="L178" t="s">
        <v>15</v>
      </c>
      <c r="M178" s="17" t="str">
        <f>VLOOKUP(L178,都道府県コード!$A$2:$B$48,2,FALSE)</f>
        <v>11</v>
      </c>
      <c r="N178" s="17" t="str">
        <f>M178&amp;L178</f>
        <v>11埼玉</v>
      </c>
      <c r="O178" s="17" t="str">
        <f>IF((COUNTIF(K178,"*ロゲ*"))&gt;0,"ロゲイン","フットO")</f>
        <v>フットO</v>
      </c>
      <c r="P178" t="str">
        <f>LEFT(A178,4)</f>
        <v>1984</v>
      </c>
      <c r="Q178">
        <f>C178-B178+1</f>
        <v>1</v>
      </c>
    </row>
    <row r="179" spans="1:17">
      <c r="A179" t="s">
        <v>386</v>
      </c>
      <c r="B179">
        <v>19840527</v>
      </c>
      <c r="C179">
        <v>19840527</v>
      </c>
      <c r="D179" s="1">
        <v>30829</v>
      </c>
      <c r="E179" t="s">
        <v>13</v>
      </c>
      <c r="K179" t="s">
        <v>387</v>
      </c>
      <c r="L179" t="s">
        <v>15</v>
      </c>
      <c r="M179" s="17" t="str">
        <f>VLOOKUP(L179,都道府県コード!$A$2:$B$48,2,FALSE)</f>
        <v>11</v>
      </c>
      <c r="N179" s="17" t="str">
        <f>M179&amp;L179</f>
        <v>11埼玉</v>
      </c>
      <c r="O179" s="17" t="str">
        <f>IF((COUNTIF(K179,"*ロゲ*"))&gt;0,"ロゲイン","フットO")</f>
        <v>フットO</v>
      </c>
      <c r="P179" t="str">
        <f>LEFT(A179,4)</f>
        <v>1984</v>
      </c>
      <c r="Q179">
        <f>C179-B179+1</f>
        <v>1</v>
      </c>
    </row>
    <row r="180" spans="1:17">
      <c r="A180" t="s">
        <v>393</v>
      </c>
      <c r="B180">
        <v>19840817</v>
      </c>
      <c r="C180">
        <v>19840817</v>
      </c>
      <c r="D180" s="1">
        <v>30911</v>
      </c>
      <c r="E180" t="s">
        <v>13</v>
      </c>
      <c r="K180" t="s">
        <v>351</v>
      </c>
      <c r="L180" t="s">
        <v>15</v>
      </c>
      <c r="M180" s="17" t="str">
        <f>VLOOKUP(L180,都道府県コード!$A$2:$B$48,2,FALSE)</f>
        <v>11</v>
      </c>
      <c r="N180" s="17" t="str">
        <f>M180&amp;L180</f>
        <v>11埼玉</v>
      </c>
      <c r="O180" s="17" t="str">
        <f>IF((COUNTIF(K180,"*ロゲ*"))&gt;0,"ロゲイン","フットO")</f>
        <v>フットO</v>
      </c>
      <c r="P180" t="str">
        <f>LEFT(A180,4)</f>
        <v>1984</v>
      </c>
      <c r="Q180">
        <f>C180-B180+1</f>
        <v>1</v>
      </c>
    </row>
    <row r="181" spans="1:17">
      <c r="A181" t="s">
        <v>394</v>
      </c>
      <c r="B181">
        <v>19840818</v>
      </c>
      <c r="C181">
        <v>19840818</v>
      </c>
      <c r="D181" s="1">
        <v>30912</v>
      </c>
      <c r="E181" t="s">
        <v>13</v>
      </c>
      <c r="K181" t="s">
        <v>351</v>
      </c>
      <c r="L181" t="s">
        <v>15</v>
      </c>
      <c r="M181" s="17" t="str">
        <f>VLOOKUP(L181,都道府県コード!$A$2:$B$48,2,FALSE)</f>
        <v>11</v>
      </c>
      <c r="N181" s="17" t="str">
        <f>M181&amp;L181</f>
        <v>11埼玉</v>
      </c>
      <c r="O181" s="17" t="str">
        <f>IF((COUNTIF(K181,"*ロゲ*"))&gt;0,"ロゲイン","フットO")</f>
        <v>フットO</v>
      </c>
      <c r="P181" t="str">
        <f>LEFT(A181,4)</f>
        <v>1984</v>
      </c>
      <c r="Q181">
        <f>C181-B181+1</f>
        <v>1</v>
      </c>
    </row>
    <row r="182" spans="1:17">
      <c r="A182" t="s">
        <v>395</v>
      </c>
      <c r="B182">
        <v>19840819</v>
      </c>
      <c r="C182">
        <v>19840819</v>
      </c>
      <c r="D182" s="1">
        <v>30913</v>
      </c>
      <c r="E182" t="s">
        <v>13</v>
      </c>
      <c r="K182" t="s">
        <v>351</v>
      </c>
      <c r="L182" t="s">
        <v>15</v>
      </c>
      <c r="M182" s="17" t="str">
        <f>VLOOKUP(L182,都道府県コード!$A$2:$B$48,2,FALSE)</f>
        <v>11</v>
      </c>
      <c r="N182" s="17" t="str">
        <f>M182&amp;L182</f>
        <v>11埼玉</v>
      </c>
      <c r="O182" s="17" t="str">
        <f>IF((COUNTIF(K182,"*ロゲ*"))&gt;0,"ロゲイン","フットO")</f>
        <v>フットO</v>
      </c>
      <c r="P182" t="str">
        <f>LEFT(A182,4)</f>
        <v>1984</v>
      </c>
      <c r="Q182">
        <f>C182-B182+1</f>
        <v>1</v>
      </c>
    </row>
    <row r="183" spans="1:17">
      <c r="A183" t="s">
        <v>388</v>
      </c>
      <c r="B183">
        <v>19840603</v>
      </c>
      <c r="C183">
        <v>19840603</v>
      </c>
      <c r="D183" s="1">
        <v>30836</v>
      </c>
      <c r="E183" t="s">
        <v>13</v>
      </c>
      <c r="K183" t="s">
        <v>389</v>
      </c>
      <c r="L183" t="s">
        <v>57</v>
      </c>
      <c r="M183" s="17" t="str">
        <f>VLOOKUP(L183,都道府県コード!$A$2:$B$48,2,FALSE)</f>
        <v>12</v>
      </c>
      <c r="N183" s="17" t="str">
        <f>M183&amp;L183</f>
        <v>12千葉</v>
      </c>
      <c r="O183" s="17" t="str">
        <f>IF((COUNTIF(K183,"*ロゲ*"))&gt;0,"ロゲイン","フットO")</f>
        <v>フットO</v>
      </c>
      <c r="P183" t="str">
        <f>LEFT(A183,4)</f>
        <v>1984</v>
      </c>
      <c r="Q183">
        <f>C183-B183+1</f>
        <v>1</v>
      </c>
    </row>
    <row r="184" spans="1:17">
      <c r="A184" t="s">
        <v>410</v>
      </c>
      <c r="B184">
        <v>19841216</v>
      </c>
      <c r="C184">
        <v>19841216</v>
      </c>
      <c r="D184" s="1">
        <v>31032</v>
      </c>
      <c r="E184" t="s">
        <v>13</v>
      </c>
      <c r="K184" t="s">
        <v>411</v>
      </c>
      <c r="L184" t="s">
        <v>57</v>
      </c>
      <c r="M184" s="17" t="str">
        <f>VLOOKUP(L184,都道府県コード!$A$2:$B$48,2,FALSE)</f>
        <v>12</v>
      </c>
      <c r="N184" s="17" t="str">
        <f>M184&amp;L184</f>
        <v>12千葉</v>
      </c>
      <c r="O184" s="17" t="str">
        <f>IF((COUNTIF(K184,"*ロゲ*"))&gt;0,"ロゲイン","フットO")</f>
        <v>フットO</v>
      </c>
      <c r="P184" t="str">
        <f>LEFT(A184,4)</f>
        <v>1984</v>
      </c>
      <c r="Q184">
        <f>C184-B184+1</f>
        <v>1</v>
      </c>
    </row>
    <row r="185" spans="1:17">
      <c r="A185" t="s">
        <v>390</v>
      </c>
      <c r="B185">
        <v>19840810</v>
      </c>
      <c r="C185">
        <v>19840810</v>
      </c>
      <c r="D185" s="1">
        <v>30904</v>
      </c>
      <c r="E185" t="s">
        <v>13</v>
      </c>
      <c r="K185" t="s">
        <v>391</v>
      </c>
      <c r="L185" t="s">
        <v>51</v>
      </c>
      <c r="M185" s="17" t="str">
        <f>VLOOKUP(L185,都道府県コード!$A$2:$B$48,2,FALSE)</f>
        <v>13</v>
      </c>
      <c r="N185" s="17" t="str">
        <f>M185&amp;L185</f>
        <v>13東京</v>
      </c>
      <c r="O185" s="17" t="str">
        <f>IF((COUNTIF(K185,"*ロゲ*"))&gt;0,"ロゲイン","フットO")</f>
        <v>フットO</v>
      </c>
      <c r="P185" t="str">
        <f>LEFT(A185,4)</f>
        <v>1984</v>
      </c>
      <c r="Q185">
        <f>C185-B185+1</f>
        <v>1</v>
      </c>
    </row>
    <row r="186" spans="1:17">
      <c r="A186" t="s">
        <v>392</v>
      </c>
      <c r="B186">
        <v>19840812</v>
      </c>
      <c r="C186">
        <v>19840812</v>
      </c>
      <c r="D186" s="1">
        <v>30906</v>
      </c>
      <c r="E186" t="s">
        <v>13</v>
      </c>
      <c r="K186" t="s">
        <v>391</v>
      </c>
      <c r="L186" t="s">
        <v>51</v>
      </c>
      <c r="M186" s="17" t="str">
        <f>VLOOKUP(L186,都道府県コード!$A$2:$B$48,2,FALSE)</f>
        <v>13</v>
      </c>
      <c r="N186" s="17" t="str">
        <f>M186&amp;L186</f>
        <v>13東京</v>
      </c>
      <c r="O186" s="17" t="str">
        <f>IF((COUNTIF(K186,"*ロゲ*"))&gt;0,"ロゲイン","フットO")</f>
        <v>フットO</v>
      </c>
      <c r="P186" t="str">
        <f>LEFT(A186,4)</f>
        <v>1984</v>
      </c>
      <c r="Q186">
        <f>C186-B186+1</f>
        <v>1</v>
      </c>
    </row>
    <row r="187" spans="1:17">
      <c r="A187" t="s">
        <v>374</v>
      </c>
      <c r="B187">
        <v>19840101</v>
      </c>
      <c r="C187">
        <v>19840101</v>
      </c>
      <c r="D187" s="1">
        <v>30682</v>
      </c>
      <c r="E187" t="s">
        <v>13</v>
      </c>
      <c r="K187" t="s">
        <v>375</v>
      </c>
      <c r="L187" t="s">
        <v>21</v>
      </c>
      <c r="M187" s="17" t="str">
        <f>VLOOKUP(L187,都道府県コード!$A$2:$B$48,2,FALSE)</f>
        <v>14</v>
      </c>
      <c r="N187" s="17" t="str">
        <f>M187&amp;L187</f>
        <v>14神奈川</v>
      </c>
      <c r="O187" s="17" t="str">
        <f>IF((COUNTIF(K187,"*ロゲ*"))&gt;0,"ロゲイン","フットO")</f>
        <v>フットO</v>
      </c>
      <c r="P187" t="str">
        <f>LEFT(A187,4)</f>
        <v>1984</v>
      </c>
      <c r="Q187">
        <f>C187-B187+1</f>
        <v>1</v>
      </c>
    </row>
    <row r="188" spans="1:17">
      <c r="A188" t="s">
        <v>378</v>
      </c>
      <c r="B188">
        <v>19840311</v>
      </c>
      <c r="C188">
        <v>19840311</v>
      </c>
      <c r="D188" s="1">
        <v>30752</v>
      </c>
      <c r="E188" t="s">
        <v>13</v>
      </c>
      <c r="K188" t="s">
        <v>379</v>
      </c>
      <c r="L188" t="s">
        <v>21</v>
      </c>
      <c r="M188" s="17" t="str">
        <f>VLOOKUP(L188,都道府県コード!$A$2:$B$48,2,FALSE)</f>
        <v>14</v>
      </c>
      <c r="N188" s="17" t="str">
        <f>M188&amp;L188</f>
        <v>14神奈川</v>
      </c>
      <c r="O188" s="17" t="str">
        <f>IF((COUNTIF(K188,"*ロゲ*"))&gt;0,"ロゲイン","フットO")</f>
        <v>フットO</v>
      </c>
      <c r="P188" t="str">
        <f>LEFT(A188,4)</f>
        <v>1984</v>
      </c>
      <c r="Q188">
        <f>C188-B188+1</f>
        <v>1</v>
      </c>
    </row>
    <row r="189" spans="1:17">
      <c r="A189" t="s">
        <v>382</v>
      </c>
      <c r="B189">
        <v>19840422</v>
      </c>
      <c r="C189">
        <v>19840422</v>
      </c>
      <c r="D189" s="1">
        <v>30794</v>
      </c>
      <c r="E189" t="s">
        <v>13</v>
      </c>
      <c r="K189" t="s">
        <v>383</v>
      </c>
      <c r="L189" t="s">
        <v>21</v>
      </c>
      <c r="M189" s="17" t="str">
        <f>VLOOKUP(L189,都道府県コード!$A$2:$B$48,2,FALSE)</f>
        <v>14</v>
      </c>
      <c r="N189" s="17" t="str">
        <f>M189&amp;L189</f>
        <v>14神奈川</v>
      </c>
      <c r="O189" s="17" t="str">
        <f>IF((COUNTIF(K189,"*ロゲ*"))&gt;0,"ロゲイン","フットO")</f>
        <v>フットO</v>
      </c>
      <c r="P189" t="str">
        <f>LEFT(A189,4)</f>
        <v>1984</v>
      </c>
      <c r="Q189">
        <f>C189-B189+1</f>
        <v>1</v>
      </c>
    </row>
    <row r="190" spans="1:17">
      <c r="A190" t="s">
        <v>384</v>
      </c>
      <c r="B190">
        <v>19840520</v>
      </c>
      <c r="C190">
        <v>19840520</v>
      </c>
      <c r="D190" s="1">
        <v>30822</v>
      </c>
      <c r="E190" t="s">
        <v>13</v>
      </c>
      <c r="K190" t="s">
        <v>385</v>
      </c>
      <c r="L190" t="s">
        <v>21</v>
      </c>
      <c r="M190" s="17" t="str">
        <f>VLOOKUP(L190,都道府県コード!$A$2:$B$48,2,FALSE)</f>
        <v>14</v>
      </c>
      <c r="N190" s="17" t="str">
        <f>M190&amp;L190</f>
        <v>14神奈川</v>
      </c>
      <c r="O190" s="17" t="str">
        <f>IF((COUNTIF(K190,"*ロゲ*"))&gt;0,"ロゲイン","フットO")</f>
        <v>フットO</v>
      </c>
      <c r="P190" t="str">
        <f>LEFT(A190,4)</f>
        <v>1984</v>
      </c>
      <c r="Q190">
        <f>C190-B190+1</f>
        <v>1</v>
      </c>
    </row>
    <row r="191" spans="1:17">
      <c r="A191" t="s">
        <v>398</v>
      </c>
      <c r="B191">
        <v>19841021</v>
      </c>
      <c r="C191">
        <v>19841021</v>
      </c>
      <c r="D191" s="1">
        <v>30976</v>
      </c>
      <c r="E191" t="s">
        <v>13</v>
      </c>
      <c r="K191" t="s">
        <v>399</v>
      </c>
      <c r="L191" t="s">
        <v>21</v>
      </c>
      <c r="M191" s="17" t="str">
        <f>VLOOKUP(L191,都道府県コード!$A$2:$B$48,2,FALSE)</f>
        <v>14</v>
      </c>
      <c r="N191" s="17" t="str">
        <f>M191&amp;L191</f>
        <v>14神奈川</v>
      </c>
      <c r="O191" s="17" t="str">
        <f>IF((COUNTIF(K191,"*ロゲ*"))&gt;0,"ロゲイン","フットO")</f>
        <v>フットO</v>
      </c>
      <c r="P191" t="str">
        <f>LEFT(A191,4)</f>
        <v>1984</v>
      </c>
      <c r="Q191">
        <f>C191-B191+1</f>
        <v>1</v>
      </c>
    </row>
    <row r="192" spans="1:17">
      <c r="A192" t="s">
        <v>400</v>
      </c>
      <c r="B192">
        <v>19841104</v>
      </c>
      <c r="C192">
        <v>19841104</v>
      </c>
      <c r="D192" s="1">
        <v>30990</v>
      </c>
      <c r="E192" t="s">
        <v>13</v>
      </c>
      <c r="K192" t="s">
        <v>401</v>
      </c>
      <c r="L192" t="s">
        <v>21</v>
      </c>
      <c r="M192" s="17" t="str">
        <f>VLOOKUP(L192,都道府県コード!$A$2:$B$48,2,FALSE)</f>
        <v>14</v>
      </c>
      <c r="N192" s="17" t="str">
        <f>M192&amp;L192</f>
        <v>14神奈川</v>
      </c>
      <c r="O192" s="17" t="str">
        <f>IF((COUNTIF(K192,"*ロゲ*"))&gt;0,"ロゲイン","フットO")</f>
        <v>フットO</v>
      </c>
      <c r="P192" t="str">
        <f>LEFT(A192,4)</f>
        <v>1984</v>
      </c>
      <c r="Q192">
        <f>C192-B192+1</f>
        <v>1</v>
      </c>
    </row>
    <row r="193" spans="1:17">
      <c r="A193" t="s">
        <v>402</v>
      </c>
      <c r="B193">
        <v>19841111</v>
      </c>
      <c r="C193">
        <v>19841111</v>
      </c>
      <c r="D193" s="1">
        <v>30997</v>
      </c>
      <c r="E193" t="s">
        <v>13</v>
      </c>
      <c r="K193" t="s">
        <v>403</v>
      </c>
      <c r="L193" t="s">
        <v>404</v>
      </c>
      <c r="M193" s="17" t="str">
        <f>VLOOKUP(L193,都道府県コード!$A$2:$B$48,2,FALSE)</f>
        <v>24</v>
      </c>
      <c r="N193" s="17" t="str">
        <f>M193&amp;L193</f>
        <v>24三重</v>
      </c>
      <c r="O193" s="17" t="str">
        <f>IF((COUNTIF(K193,"*ロゲ*"))&gt;0,"ロゲイン","フットO")</f>
        <v>フットO</v>
      </c>
      <c r="P193" t="str">
        <f>LEFT(A193,4)</f>
        <v>1984</v>
      </c>
      <c r="Q193">
        <f>C193-B193+1</f>
        <v>1</v>
      </c>
    </row>
    <row r="194" spans="1:17">
      <c r="A194" t="s">
        <v>380</v>
      </c>
      <c r="B194">
        <v>19840325</v>
      </c>
      <c r="C194">
        <v>19840325</v>
      </c>
      <c r="D194" s="1">
        <v>30766</v>
      </c>
      <c r="E194" t="s">
        <v>13</v>
      </c>
      <c r="K194" t="s">
        <v>381</v>
      </c>
      <c r="L194" t="s">
        <v>18</v>
      </c>
      <c r="M194" s="17" t="str">
        <f>VLOOKUP(L194,都道府県コード!$A$2:$B$48,2,FALSE)</f>
        <v>35</v>
      </c>
      <c r="N194" s="17" t="str">
        <f>M194&amp;L194</f>
        <v>35山口</v>
      </c>
      <c r="O194" s="17" t="str">
        <f>IF((COUNTIF(K194,"*ロゲ*"))&gt;0,"ロゲイン","フットO")</f>
        <v>フットO</v>
      </c>
      <c r="P194" t="str">
        <f>LEFT(A194,4)</f>
        <v>1984</v>
      </c>
      <c r="Q194">
        <f>C194-B194+1</f>
        <v>1</v>
      </c>
    </row>
    <row r="195" spans="1:17">
      <c r="A195" t="s">
        <v>407</v>
      </c>
      <c r="B195">
        <v>19841202</v>
      </c>
      <c r="C195">
        <v>19841202</v>
      </c>
      <c r="D195" s="1">
        <v>31018</v>
      </c>
      <c r="E195" t="s">
        <v>13</v>
      </c>
      <c r="K195" t="s">
        <v>408</v>
      </c>
      <c r="L195" t="s">
        <v>409</v>
      </c>
      <c r="M195" s="17" t="str">
        <f>VLOOKUP(L195,都道府県コード!$A$2:$B$48,2,FALSE)</f>
        <v>43</v>
      </c>
      <c r="N195" s="17" t="str">
        <f>M195&amp;L195</f>
        <v>43熊本</v>
      </c>
      <c r="O195" s="17" t="str">
        <f>IF((COUNTIF(K195,"*ロゲ*"))&gt;0,"ロゲイン","フットO")</f>
        <v>フットO</v>
      </c>
      <c r="P195" t="str">
        <f>LEFT(A195,4)</f>
        <v>1984</v>
      </c>
      <c r="Q195">
        <f>C195-B195+1</f>
        <v>1</v>
      </c>
    </row>
    <row r="196" spans="1:17">
      <c r="A196" t="s">
        <v>420</v>
      </c>
      <c r="B196">
        <v>19850324</v>
      </c>
      <c r="C196">
        <v>19850324</v>
      </c>
      <c r="D196" s="1">
        <v>31130</v>
      </c>
      <c r="E196" t="s">
        <v>13</v>
      </c>
      <c r="K196" t="s">
        <v>421</v>
      </c>
      <c r="L196" t="s">
        <v>422</v>
      </c>
      <c r="M196" s="17" t="str">
        <f>VLOOKUP(L196,都道府県コード!$A$2:$B$48,2,FALSE)</f>
        <v>03</v>
      </c>
      <c r="N196" s="17" t="str">
        <f>M196&amp;L196</f>
        <v>03岩手</v>
      </c>
      <c r="O196" s="17" t="str">
        <f>IF((COUNTIF(K196,"*ロゲ*"))&gt;0,"ロゲイン","フットO")</f>
        <v>フットO</v>
      </c>
      <c r="P196" t="str">
        <f>LEFT(A196,4)</f>
        <v>1985</v>
      </c>
      <c r="Q196">
        <f>C196-B196+1</f>
        <v>1</v>
      </c>
    </row>
    <row r="197" spans="1:17">
      <c r="A197" t="s">
        <v>449</v>
      </c>
      <c r="B197">
        <v>19851215</v>
      </c>
      <c r="C197">
        <v>19851215</v>
      </c>
      <c r="D197" s="1">
        <v>31396</v>
      </c>
      <c r="E197" t="s">
        <v>13</v>
      </c>
      <c r="K197" t="s">
        <v>450</v>
      </c>
      <c r="L197" t="s">
        <v>86</v>
      </c>
      <c r="M197" s="17" t="str">
        <f>VLOOKUP(L197,都道府県コード!$A$2:$B$48,2,FALSE)</f>
        <v>08</v>
      </c>
      <c r="N197" s="17" t="str">
        <f>M197&amp;L197</f>
        <v>08茨城</v>
      </c>
      <c r="O197" s="17" t="str">
        <f>IF((COUNTIF(K197,"*ロゲ*"))&gt;0,"ロゲイン","フットO")</f>
        <v>フットO</v>
      </c>
      <c r="P197" t="str">
        <f>LEFT(A197,4)</f>
        <v>1985</v>
      </c>
      <c r="Q197">
        <f>C197-B197+1</f>
        <v>1</v>
      </c>
    </row>
    <row r="198" spans="1:17">
      <c r="A198" t="s">
        <v>431</v>
      </c>
      <c r="B198">
        <v>19850609</v>
      </c>
      <c r="C198">
        <v>19850609</v>
      </c>
      <c r="D198" s="1">
        <v>31207</v>
      </c>
      <c r="E198" t="s">
        <v>13</v>
      </c>
      <c r="K198" t="s">
        <v>432</v>
      </c>
      <c r="L198" t="s">
        <v>297</v>
      </c>
      <c r="M198" s="17" t="str">
        <f>VLOOKUP(L198,都道府県コード!$A$2:$B$48,2,FALSE)</f>
        <v>10</v>
      </c>
      <c r="N198" s="17" t="str">
        <f>M198&amp;L198</f>
        <v>10群馬</v>
      </c>
      <c r="O198" s="17" t="str">
        <f>IF((COUNTIF(K198,"*ロゲ*"))&gt;0,"ロゲイン","フットO")</f>
        <v>フットO</v>
      </c>
      <c r="P198" t="str">
        <f>LEFT(A198,4)</f>
        <v>1985</v>
      </c>
      <c r="Q198">
        <f>C198-B198+1</f>
        <v>1</v>
      </c>
    </row>
    <row r="199" spans="1:17">
      <c r="A199" t="s">
        <v>441</v>
      </c>
      <c r="B199">
        <v>19851027</v>
      </c>
      <c r="C199">
        <v>19851027</v>
      </c>
      <c r="D199" s="1">
        <v>31347</v>
      </c>
      <c r="E199" t="s">
        <v>13</v>
      </c>
      <c r="K199" t="s">
        <v>442</v>
      </c>
      <c r="L199" t="s">
        <v>15</v>
      </c>
      <c r="M199" s="17" t="str">
        <f>VLOOKUP(L199,都道府県コード!$A$2:$B$48,2,FALSE)</f>
        <v>11</v>
      </c>
      <c r="N199" s="17" t="str">
        <f>M199&amp;L199</f>
        <v>11埼玉</v>
      </c>
      <c r="O199" s="17" t="str">
        <f>IF((COUNTIF(K199,"*ロゲ*"))&gt;0,"ロゲイン","フットO")</f>
        <v>フットO</v>
      </c>
      <c r="P199" t="str">
        <f>LEFT(A199,4)</f>
        <v>1985</v>
      </c>
      <c r="Q199">
        <f>C199-B199+1</f>
        <v>1</v>
      </c>
    </row>
    <row r="200" spans="1:17">
      <c r="A200" t="s">
        <v>447</v>
      </c>
      <c r="B200">
        <v>19851124</v>
      </c>
      <c r="C200">
        <v>19851124</v>
      </c>
      <c r="D200" s="1">
        <v>31375</v>
      </c>
      <c r="E200" t="s">
        <v>13</v>
      </c>
      <c r="K200" t="s">
        <v>448</v>
      </c>
      <c r="L200" t="s">
        <v>15</v>
      </c>
      <c r="M200" s="17" t="str">
        <f>VLOOKUP(L200,都道府県コード!$A$2:$B$48,2,FALSE)</f>
        <v>11</v>
      </c>
      <c r="N200" s="17" t="str">
        <f>M200&amp;L200</f>
        <v>11埼玉</v>
      </c>
      <c r="O200" s="17" t="str">
        <f>IF((COUNTIF(K200,"*ロゲ*"))&gt;0,"ロゲイン","フットO")</f>
        <v>フットO</v>
      </c>
      <c r="P200" t="str">
        <f>LEFT(A200,4)</f>
        <v>1985</v>
      </c>
      <c r="Q200">
        <f>C200-B200+1</f>
        <v>1</v>
      </c>
    </row>
    <row r="201" spans="1:17">
      <c r="A201" t="s">
        <v>418</v>
      </c>
      <c r="B201">
        <v>19850224</v>
      </c>
      <c r="C201">
        <v>19850224</v>
      </c>
      <c r="D201" s="1">
        <v>31102</v>
      </c>
      <c r="E201" t="s">
        <v>13</v>
      </c>
      <c r="K201" t="s">
        <v>419</v>
      </c>
      <c r="L201" t="s">
        <v>57</v>
      </c>
      <c r="M201" s="17" t="str">
        <f>VLOOKUP(L201,都道府県コード!$A$2:$B$48,2,FALSE)</f>
        <v>12</v>
      </c>
      <c r="N201" s="17" t="str">
        <f>M201&amp;L201</f>
        <v>12千葉</v>
      </c>
      <c r="O201" s="17" t="str">
        <f>IF((COUNTIF(K201,"*ロゲ*"))&gt;0,"ロゲイン","フットO")</f>
        <v>フットO</v>
      </c>
      <c r="P201" t="str">
        <f>LEFT(A201,4)</f>
        <v>1985</v>
      </c>
      <c r="Q201">
        <f>C201-B201+1</f>
        <v>1</v>
      </c>
    </row>
    <row r="202" spans="1:17">
      <c r="A202" t="s">
        <v>433</v>
      </c>
      <c r="B202">
        <v>19850623</v>
      </c>
      <c r="C202">
        <v>19850623</v>
      </c>
      <c r="D202" s="1">
        <v>31221</v>
      </c>
      <c r="E202" t="s">
        <v>13</v>
      </c>
      <c r="K202" t="s">
        <v>434</v>
      </c>
      <c r="L202" t="s">
        <v>57</v>
      </c>
      <c r="M202" s="17" t="str">
        <f>VLOOKUP(L202,都道府県コード!$A$2:$B$48,2,FALSE)</f>
        <v>12</v>
      </c>
      <c r="N202" s="17" t="str">
        <f>M202&amp;L202</f>
        <v>12千葉</v>
      </c>
      <c r="O202" s="17" t="str">
        <f>IF((COUNTIF(K202,"*ロゲ*"))&gt;0,"ロゲイン","フットO")</f>
        <v>フットO</v>
      </c>
      <c r="P202" t="str">
        <f>LEFT(A202,4)</f>
        <v>1985</v>
      </c>
      <c r="Q202">
        <f>C202-B202+1</f>
        <v>1</v>
      </c>
    </row>
    <row r="203" spans="1:17">
      <c r="A203" t="s">
        <v>416</v>
      </c>
      <c r="B203">
        <v>19850211</v>
      </c>
      <c r="C203">
        <v>19850211</v>
      </c>
      <c r="D203" s="1">
        <v>31089</v>
      </c>
      <c r="E203" t="s">
        <v>13</v>
      </c>
      <c r="K203" t="s">
        <v>417</v>
      </c>
      <c r="L203" t="s">
        <v>51</v>
      </c>
      <c r="M203" s="17" t="str">
        <f>VLOOKUP(L203,都道府県コード!$A$2:$B$48,2,FALSE)</f>
        <v>13</v>
      </c>
      <c r="N203" s="17" t="str">
        <f>M203&amp;L203</f>
        <v>13東京</v>
      </c>
      <c r="O203" s="17" t="str">
        <f>IF((COUNTIF(K203,"*ロゲ*"))&gt;0,"ロゲイン","フットO")</f>
        <v>フットO</v>
      </c>
      <c r="P203" t="str">
        <f>LEFT(A203,4)</f>
        <v>1985</v>
      </c>
      <c r="Q203">
        <f>C203-B203+1</f>
        <v>1</v>
      </c>
    </row>
    <row r="204" spans="1:17">
      <c r="A204" t="s">
        <v>437</v>
      </c>
      <c r="B204">
        <v>19850824</v>
      </c>
      <c r="C204">
        <v>19850824</v>
      </c>
      <c r="D204" s="1">
        <v>31283</v>
      </c>
      <c r="E204" t="s">
        <v>13</v>
      </c>
      <c r="K204" t="s">
        <v>438</v>
      </c>
      <c r="L204" t="s">
        <v>51</v>
      </c>
      <c r="M204" s="17" t="str">
        <f>VLOOKUP(L204,都道府県コード!$A$2:$B$48,2,FALSE)</f>
        <v>13</v>
      </c>
      <c r="N204" s="17" t="str">
        <f>M204&amp;L204</f>
        <v>13東京</v>
      </c>
      <c r="O204" s="17" t="str">
        <f>IF((COUNTIF(K204,"*ロゲ*"))&gt;0,"ロゲイン","フットO")</f>
        <v>フットO</v>
      </c>
      <c r="P204" t="str">
        <f>LEFT(A204,4)</f>
        <v>1985</v>
      </c>
      <c r="Q204">
        <f>C204-B204+1</f>
        <v>1</v>
      </c>
    </row>
    <row r="205" spans="1:17">
      <c r="A205" t="s">
        <v>412</v>
      </c>
      <c r="B205">
        <v>19850101</v>
      </c>
      <c r="C205">
        <v>19850101</v>
      </c>
      <c r="D205" s="1">
        <v>31048</v>
      </c>
      <c r="E205" t="s">
        <v>13</v>
      </c>
      <c r="K205" t="s">
        <v>413</v>
      </c>
      <c r="L205" t="s">
        <v>21</v>
      </c>
      <c r="M205" s="17" t="str">
        <f>VLOOKUP(L205,都道府県コード!$A$2:$B$48,2,FALSE)</f>
        <v>14</v>
      </c>
      <c r="N205" s="17" t="str">
        <f>M205&amp;L205</f>
        <v>14神奈川</v>
      </c>
      <c r="O205" s="17" t="str">
        <f>IF((COUNTIF(K205,"*ロゲ*"))&gt;0,"ロゲイン","フットO")</f>
        <v>フットO</v>
      </c>
      <c r="P205" t="str">
        <f>LEFT(A205,4)</f>
        <v>1985</v>
      </c>
      <c r="Q205">
        <f>C205-B205+1</f>
        <v>1</v>
      </c>
    </row>
    <row r="206" spans="1:17">
      <c r="A206" t="s">
        <v>414</v>
      </c>
      <c r="B206">
        <v>19850203</v>
      </c>
      <c r="C206">
        <v>19850203</v>
      </c>
      <c r="D206" s="1">
        <v>31081</v>
      </c>
      <c r="E206" t="s">
        <v>13</v>
      </c>
      <c r="K206" t="s">
        <v>415</v>
      </c>
      <c r="L206" t="s">
        <v>21</v>
      </c>
      <c r="M206" s="17" t="str">
        <f>VLOOKUP(L206,都道府県コード!$A$2:$B$48,2,FALSE)</f>
        <v>14</v>
      </c>
      <c r="N206" s="17" t="str">
        <f>M206&amp;L206</f>
        <v>14神奈川</v>
      </c>
      <c r="O206" s="17" t="str">
        <f>IF((COUNTIF(K206,"*ロゲ*"))&gt;0,"ロゲイン","フットO")</f>
        <v>フットO</v>
      </c>
      <c r="P206" t="str">
        <f>LEFT(A206,4)</f>
        <v>1985</v>
      </c>
      <c r="Q206">
        <f>C206-B206+1</f>
        <v>1</v>
      </c>
    </row>
    <row r="207" spans="1:17">
      <c r="A207" t="s">
        <v>423</v>
      </c>
      <c r="B207">
        <v>19850407</v>
      </c>
      <c r="C207">
        <v>19850407</v>
      </c>
      <c r="D207" s="1">
        <v>31144</v>
      </c>
      <c r="E207" t="s">
        <v>13</v>
      </c>
      <c r="K207" t="s">
        <v>424</v>
      </c>
      <c r="L207" t="s">
        <v>21</v>
      </c>
      <c r="M207" s="17" t="str">
        <f>VLOOKUP(L207,都道府県コード!$A$2:$B$48,2,FALSE)</f>
        <v>14</v>
      </c>
      <c r="N207" s="17" t="str">
        <f>M207&amp;L207</f>
        <v>14神奈川</v>
      </c>
      <c r="O207" s="17" t="str">
        <f>IF((COUNTIF(K207,"*ロゲ*"))&gt;0,"ロゲイン","フットO")</f>
        <v>フットO</v>
      </c>
      <c r="P207" t="str">
        <f>LEFT(A207,4)</f>
        <v>1985</v>
      </c>
      <c r="Q207">
        <f>C207-B207+1</f>
        <v>1</v>
      </c>
    </row>
    <row r="208" spans="1:17">
      <c r="A208" t="s">
        <v>425</v>
      </c>
      <c r="B208">
        <v>19850421</v>
      </c>
      <c r="C208">
        <v>19850421</v>
      </c>
      <c r="D208" s="1">
        <v>31158</v>
      </c>
      <c r="E208" t="s">
        <v>13</v>
      </c>
      <c r="K208" t="s">
        <v>426</v>
      </c>
      <c r="L208" t="s">
        <v>21</v>
      </c>
      <c r="M208" s="17" t="str">
        <f>VLOOKUP(L208,都道府県コード!$A$2:$B$48,2,FALSE)</f>
        <v>14</v>
      </c>
      <c r="N208" s="17" t="str">
        <f>M208&amp;L208</f>
        <v>14神奈川</v>
      </c>
      <c r="O208" s="17" t="str">
        <f>IF((COUNTIF(K208,"*ロゲ*"))&gt;0,"ロゲイン","フットO")</f>
        <v>フットO</v>
      </c>
      <c r="P208" t="str">
        <f>LEFT(A208,4)</f>
        <v>1985</v>
      </c>
      <c r="Q208">
        <f>C208-B208+1</f>
        <v>1</v>
      </c>
    </row>
    <row r="209" spans="1:17">
      <c r="A209" t="s">
        <v>439</v>
      </c>
      <c r="B209">
        <v>19851020</v>
      </c>
      <c r="C209">
        <v>19851020</v>
      </c>
      <c r="D209" s="1">
        <v>31340</v>
      </c>
      <c r="E209" t="s">
        <v>13</v>
      </c>
      <c r="K209" t="s">
        <v>440</v>
      </c>
      <c r="L209" t="s">
        <v>21</v>
      </c>
      <c r="M209" s="17" t="str">
        <f>VLOOKUP(L209,都道府県コード!$A$2:$B$48,2,FALSE)</f>
        <v>14</v>
      </c>
      <c r="N209" s="17" t="str">
        <f>M209&amp;L209</f>
        <v>14神奈川</v>
      </c>
      <c r="O209" s="17" t="str">
        <f>IF((COUNTIF(K209,"*ロゲ*"))&gt;0,"ロゲイン","フットO")</f>
        <v>フットO</v>
      </c>
      <c r="P209" t="str">
        <f>LEFT(A209,4)</f>
        <v>1985</v>
      </c>
      <c r="Q209">
        <f>C209-B209+1</f>
        <v>1</v>
      </c>
    </row>
    <row r="210" spans="1:17">
      <c r="A210" t="s">
        <v>429</v>
      </c>
      <c r="B210">
        <v>19850512</v>
      </c>
      <c r="C210">
        <v>19850512</v>
      </c>
      <c r="D210" s="1">
        <v>31179</v>
      </c>
      <c r="E210" t="s">
        <v>13</v>
      </c>
      <c r="K210" t="s">
        <v>430</v>
      </c>
      <c r="L210" t="s">
        <v>154</v>
      </c>
      <c r="M210" s="17" t="str">
        <f>VLOOKUP(L210,都道府県コード!$A$2:$B$48,2,FALSE)</f>
        <v>19</v>
      </c>
      <c r="N210" s="17" t="str">
        <f>M210&amp;L210</f>
        <v>19山梨</v>
      </c>
      <c r="O210" s="17" t="str">
        <f>IF((COUNTIF(K210,"*ロゲ*"))&gt;0,"ロゲイン","フットO")</f>
        <v>フットO</v>
      </c>
      <c r="P210" t="str">
        <f>LEFT(A210,4)</f>
        <v>1985</v>
      </c>
      <c r="Q210">
        <f>C210-B210+1</f>
        <v>1</v>
      </c>
    </row>
    <row r="211" spans="1:17">
      <c r="A211" t="s">
        <v>435</v>
      </c>
      <c r="B211">
        <v>19850818</v>
      </c>
      <c r="C211">
        <v>19850818</v>
      </c>
      <c r="D211" s="1">
        <v>31277</v>
      </c>
      <c r="E211" t="s">
        <v>13</v>
      </c>
      <c r="K211" t="s">
        <v>436</v>
      </c>
      <c r="L211" t="s">
        <v>154</v>
      </c>
      <c r="M211" s="17" t="str">
        <f>VLOOKUP(L211,都道府県コード!$A$2:$B$48,2,FALSE)</f>
        <v>19</v>
      </c>
      <c r="N211" s="17" t="str">
        <f>M211&amp;L211</f>
        <v>19山梨</v>
      </c>
      <c r="O211" s="17" t="str">
        <f>IF((COUNTIF(K211,"*ロゲ*"))&gt;0,"ロゲイン","フットO")</f>
        <v>フットO</v>
      </c>
      <c r="P211" t="str">
        <f>LEFT(A211,4)</f>
        <v>1985</v>
      </c>
      <c r="Q211">
        <f>C211-B211+1</f>
        <v>1</v>
      </c>
    </row>
    <row r="212" spans="1:17">
      <c r="A212" t="s">
        <v>443</v>
      </c>
      <c r="B212">
        <v>19851103</v>
      </c>
      <c r="C212">
        <v>19851103</v>
      </c>
      <c r="D212" s="1">
        <v>31354</v>
      </c>
      <c r="E212" t="s">
        <v>13</v>
      </c>
      <c r="K212" t="s">
        <v>444</v>
      </c>
      <c r="L212" t="s">
        <v>254</v>
      </c>
      <c r="M212" s="17" t="str">
        <f>VLOOKUP(L212,都道府県コード!$A$2:$B$48,2,FALSE)</f>
        <v>22</v>
      </c>
      <c r="N212" s="17" t="str">
        <f>M212&amp;L212</f>
        <v>22静岡</v>
      </c>
      <c r="O212" s="17" t="str">
        <f>IF((COUNTIF(K212,"*ロゲ*"))&gt;0,"ロゲイン","フットO")</f>
        <v>フットO</v>
      </c>
      <c r="P212" t="str">
        <f>LEFT(A212,4)</f>
        <v>1985</v>
      </c>
      <c r="Q212">
        <f>C212-B212+1</f>
        <v>1</v>
      </c>
    </row>
    <row r="213" spans="1:17">
      <c r="A213" t="s">
        <v>445</v>
      </c>
      <c r="B213">
        <v>19851104</v>
      </c>
      <c r="C213">
        <v>19851104</v>
      </c>
      <c r="D213" s="1">
        <v>31355</v>
      </c>
      <c r="E213" t="s">
        <v>13</v>
      </c>
      <c r="K213" t="s">
        <v>446</v>
      </c>
      <c r="L213" t="s">
        <v>254</v>
      </c>
      <c r="M213" s="17" t="str">
        <f>VLOOKUP(L213,都道府県コード!$A$2:$B$48,2,FALSE)</f>
        <v>22</v>
      </c>
      <c r="N213" s="17" t="str">
        <f>M213&amp;L213</f>
        <v>22静岡</v>
      </c>
      <c r="O213" s="17" t="str">
        <f>IF((COUNTIF(K213,"*ロゲ*"))&gt;0,"ロゲイン","フットO")</f>
        <v>フットO</v>
      </c>
      <c r="P213" t="str">
        <f>LEFT(A213,4)</f>
        <v>1985</v>
      </c>
      <c r="Q213">
        <f>C213-B213+1</f>
        <v>1</v>
      </c>
    </row>
    <row r="214" spans="1:17">
      <c r="A214" t="s">
        <v>427</v>
      </c>
      <c r="B214">
        <v>19850505</v>
      </c>
      <c r="C214">
        <v>19850505</v>
      </c>
      <c r="D214" s="1">
        <v>31172</v>
      </c>
      <c r="E214" t="s">
        <v>13</v>
      </c>
      <c r="K214" t="s">
        <v>428</v>
      </c>
      <c r="L214" t="s">
        <v>259</v>
      </c>
      <c r="M214" s="17" t="str">
        <f>VLOOKUP(L214,都道府県コード!$A$2:$B$48,2,FALSE)</f>
        <v>26</v>
      </c>
      <c r="N214" s="17" t="str">
        <f>M214&amp;L214</f>
        <v>26京都</v>
      </c>
      <c r="O214" s="17" t="str">
        <f>IF((COUNTIF(K214,"*ロゲ*"))&gt;0,"ロゲイン","フットO")</f>
        <v>フットO</v>
      </c>
      <c r="P214" t="str">
        <f>LEFT(A214,4)</f>
        <v>1985</v>
      </c>
      <c r="Q214">
        <f>C214-B214+1</f>
        <v>1</v>
      </c>
    </row>
    <row r="215" spans="1:17">
      <c r="A215" t="s">
        <v>483</v>
      </c>
      <c r="B215">
        <v>19861221</v>
      </c>
      <c r="C215">
        <v>19861221</v>
      </c>
      <c r="D215" s="1">
        <v>31767</v>
      </c>
      <c r="E215" t="s">
        <v>13</v>
      </c>
      <c r="K215" t="s">
        <v>484</v>
      </c>
      <c r="L215" t="s">
        <v>86</v>
      </c>
      <c r="M215" s="17" t="str">
        <f>VLOOKUP(L215,都道府県コード!$A$2:$B$48,2,FALSE)</f>
        <v>08</v>
      </c>
      <c r="N215" s="17" t="str">
        <f>M215&amp;L215</f>
        <v>08茨城</v>
      </c>
      <c r="O215" s="17" t="str">
        <f>IF((COUNTIF(K215,"*ロゲ*"))&gt;0,"ロゲイン","フットO")</f>
        <v>フットO</v>
      </c>
      <c r="P215" t="str">
        <f>LEFT(A215,4)</f>
        <v>1986</v>
      </c>
      <c r="Q215">
        <f>C215-B215+1</f>
        <v>1</v>
      </c>
    </row>
    <row r="216" spans="1:17">
      <c r="A216" t="s">
        <v>453</v>
      </c>
      <c r="B216">
        <v>19860115</v>
      </c>
      <c r="C216">
        <v>19860115</v>
      </c>
      <c r="D216" s="1">
        <v>31427</v>
      </c>
      <c r="E216" t="s">
        <v>13</v>
      </c>
      <c r="K216" t="s">
        <v>454</v>
      </c>
      <c r="L216" t="s">
        <v>57</v>
      </c>
      <c r="M216" s="17" t="str">
        <f>VLOOKUP(L216,都道府県コード!$A$2:$B$48,2,FALSE)</f>
        <v>12</v>
      </c>
      <c r="N216" s="17" t="str">
        <f>M216&amp;L216</f>
        <v>12千葉</v>
      </c>
      <c r="O216" s="17" t="str">
        <f>IF((COUNTIF(K216,"*ロゲ*"))&gt;0,"ロゲイン","フットO")</f>
        <v>フットO</v>
      </c>
      <c r="P216" t="str">
        <f>LEFT(A216,4)</f>
        <v>1986</v>
      </c>
      <c r="Q216">
        <f>C216-B216+1</f>
        <v>1</v>
      </c>
    </row>
    <row r="217" spans="1:17">
      <c r="A217" t="s">
        <v>475</v>
      </c>
      <c r="B217">
        <v>19861109</v>
      </c>
      <c r="C217">
        <v>19861109</v>
      </c>
      <c r="D217" s="1">
        <v>31725</v>
      </c>
      <c r="E217" t="s">
        <v>13</v>
      </c>
      <c r="K217" t="s">
        <v>476</v>
      </c>
      <c r="L217" t="s">
        <v>57</v>
      </c>
      <c r="M217" s="17" t="str">
        <f>VLOOKUP(L217,都道府県コード!$A$2:$B$48,2,FALSE)</f>
        <v>12</v>
      </c>
      <c r="N217" s="17" t="str">
        <f>M217&amp;L217</f>
        <v>12千葉</v>
      </c>
      <c r="O217" s="17" t="str">
        <f>IF((COUNTIF(K217,"*ロゲ*"))&gt;0,"ロゲイン","フットO")</f>
        <v>フットO</v>
      </c>
      <c r="P217" t="str">
        <f>LEFT(A217,4)</f>
        <v>1986</v>
      </c>
      <c r="Q217">
        <f>C217-B217+1</f>
        <v>1</v>
      </c>
    </row>
    <row r="218" spans="1:17">
      <c r="A218" t="s">
        <v>467</v>
      </c>
      <c r="B218">
        <v>19860608</v>
      </c>
      <c r="C218">
        <v>19860608</v>
      </c>
      <c r="D218" s="1">
        <v>31571</v>
      </c>
      <c r="E218" t="s">
        <v>13</v>
      </c>
      <c r="K218" t="s">
        <v>468</v>
      </c>
      <c r="L218" t="s">
        <v>51</v>
      </c>
      <c r="M218" s="17" t="str">
        <f>VLOOKUP(L218,都道府県コード!$A$2:$B$48,2,FALSE)</f>
        <v>13</v>
      </c>
      <c r="N218" s="17" t="str">
        <f>M218&amp;L218</f>
        <v>13東京</v>
      </c>
      <c r="O218" s="17" t="str">
        <f>IF((COUNTIF(K218,"*ロゲ*"))&gt;0,"ロゲイン","フットO")</f>
        <v>フットO</v>
      </c>
      <c r="P218" t="str">
        <f>LEFT(A218,4)</f>
        <v>1986</v>
      </c>
      <c r="Q218">
        <f>C218-B218+1</f>
        <v>1</v>
      </c>
    </row>
    <row r="219" spans="1:17">
      <c r="A219" t="s">
        <v>471</v>
      </c>
      <c r="B219">
        <v>19860928</v>
      </c>
      <c r="C219">
        <v>19860928</v>
      </c>
      <c r="D219" s="1">
        <v>31683</v>
      </c>
      <c r="E219" t="s">
        <v>13</v>
      </c>
      <c r="K219" t="s">
        <v>472</v>
      </c>
      <c r="L219" t="s">
        <v>51</v>
      </c>
      <c r="M219" s="17" t="str">
        <f>VLOOKUP(L219,都道府県コード!$A$2:$B$48,2,FALSE)</f>
        <v>13</v>
      </c>
      <c r="N219" s="17" t="str">
        <f>M219&amp;L219</f>
        <v>13東京</v>
      </c>
      <c r="O219" s="17" t="str">
        <f>IF((COUNTIF(K219,"*ロゲ*"))&gt;0,"ロゲイン","フットO")</f>
        <v>フットO</v>
      </c>
      <c r="P219" t="str">
        <f>LEFT(A219,4)</f>
        <v>1986</v>
      </c>
      <c r="Q219">
        <f>C219-B219+1</f>
        <v>1</v>
      </c>
    </row>
    <row r="220" spans="1:17">
      <c r="A220" t="s">
        <v>455</v>
      </c>
      <c r="B220">
        <v>19860126</v>
      </c>
      <c r="C220">
        <v>19860126</v>
      </c>
      <c r="D220" s="1">
        <v>31438</v>
      </c>
      <c r="E220" t="s">
        <v>13</v>
      </c>
      <c r="K220" t="s">
        <v>456</v>
      </c>
      <c r="L220" t="s">
        <v>21</v>
      </c>
      <c r="M220" s="17" t="str">
        <f>VLOOKUP(L220,都道府県コード!$A$2:$B$48,2,FALSE)</f>
        <v>14</v>
      </c>
      <c r="N220" s="17" t="str">
        <f>M220&amp;L220</f>
        <v>14神奈川</v>
      </c>
      <c r="O220" s="17" t="str">
        <f>IF((COUNTIF(K220,"*ロゲ*"))&gt;0,"ロゲイン","フットO")</f>
        <v>フットO</v>
      </c>
      <c r="P220" t="str">
        <f>LEFT(A220,4)</f>
        <v>1986</v>
      </c>
      <c r="Q220">
        <f>C220-B220+1</f>
        <v>1</v>
      </c>
    </row>
    <row r="221" spans="1:17">
      <c r="A221" t="s">
        <v>477</v>
      </c>
      <c r="B221">
        <v>19861123</v>
      </c>
      <c r="C221">
        <v>19861123</v>
      </c>
      <c r="D221" s="1">
        <v>31739</v>
      </c>
      <c r="E221" t="s">
        <v>13</v>
      </c>
      <c r="K221" t="s">
        <v>478</v>
      </c>
      <c r="L221" t="s">
        <v>21</v>
      </c>
      <c r="M221" s="17" t="str">
        <f>VLOOKUP(L221,都道府県コード!$A$2:$B$48,2,FALSE)</f>
        <v>14</v>
      </c>
      <c r="N221" s="17" t="str">
        <f>M221&amp;L221</f>
        <v>14神奈川</v>
      </c>
      <c r="O221" s="17" t="str">
        <f>IF((COUNTIF(K221,"*ロゲ*"))&gt;0,"ロゲイン","フットO")</f>
        <v>フットO</v>
      </c>
      <c r="P221" t="str">
        <f>LEFT(A221,4)</f>
        <v>1986</v>
      </c>
      <c r="Q221">
        <f>C221-B221+1</f>
        <v>1</v>
      </c>
    </row>
    <row r="222" spans="1:17">
      <c r="A222" t="s">
        <v>485</v>
      </c>
      <c r="B222">
        <v>19861231</v>
      </c>
      <c r="C222">
        <v>19861231</v>
      </c>
      <c r="D222" s="1">
        <v>31777</v>
      </c>
      <c r="E222" t="s">
        <v>13</v>
      </c>
      <c r="K222" t="s">
        <v>486</v>
      </c>
      <c r="L222" t="s">
        <v>21</v>
      </c>
      <c r="M222" s="17" t="str">
        <f>VLOOKUP(L222,都道府県コード!$A$2:$B$48,2,FALSE)</f>
        <v>14</v>
      </c>
      <c r="N222" s="17" t="str">
        <f>M222&amp;L222</f>
        <v>14神奈川</v>
      </c>
      <c r="O222" s="17" t="str">
        <f>IF((COUNTIF(K222,"*ロゲ*"))&gt;0,"ロゲイン","フットO")</f>
        <v>フットO</v>
      </c>
      <c r="P222" t="str">
        <f>LEFT(A222,4)</f>
        <v>1986</v>
      </c>
      <c r="Q222">
        <f>C222-B222+1</f>
        <v>1</v>
      </c>
    </row>
    <row r="223" spans="1:17">
      <c r="A223" t="s">
        <v>473</v>
      </c>
      <c r="B223">
        <v>19861012</v>
      </c>
      <c r="C223">
        <v>19861012</v>
      </c>
      <c r="D223" s="1">
        <v>31697</v>
      </c>
      <c r="E223" t="s">
        <v>13</v>
      </c>
      <c r="K223" t="s">
        <v>474</v>
      </c>
      <c r="L223" t="s">
        <v>127</v>
      </c>
      <c r="M223" s="17" t="str">
        <f>VLOOKUP(L223,都道府県コード!$A$2:$B$48,2,FALSE)</f>
        <v>17</v>
      </c>
      <c r="N223" s="17" t="str">
        <f>M223&amp;L223</f>
        <v>17石川</v>
      </c>
      <c r="O223" s="17" t="str">
        <f>IF((COUNTIF(K223,"*ロゲ*"))&gt;0,"ロゲイン","フットO")</f>
        <v>フットO</v>
      </c>
      <c r="P223" t="str">
        <f>LEFT(A223,4)</f>
        <v>1986</v>
      </c>
      <c r="Q223">
        <f>C223-B223+1</f>
        <v>1</v>
      </c>
    </row>
    <row r="224" spans="1:17">
      <c r="A224" t="s">
        <v>469</v>
      </c>
      <c r="B224">
        <v>19860921</v>
      </c>
      <c r="C224">
        <v>19860921</v>
      </c>
      <c r="D224" s="1">
        <v>31676</v>
      </c>
      <c r="E224" t="s">
        <v>13</v>
      </c>
      <c r="K224" t="s">
        <v>470</v>
      </c>
      <c r="L224" t="s">
        <v>154</v>
      </c>
      <c r="M224" s="17" t="str">
        <f>VLOOKUP(L224,都道府県コード!$A$2:$B$48,2,FALSE)</f>
        <v>19</v>
      </c>
      <c r="N224" s="17" t="str">
        <f>M224&amp;L224</f>
        <v>19山梨</v>
      </c>
      <c r="O224" s="17" t="str">
        <f>IF((COUNTIF(K224,"*ロゲ*"))&gt;0,"ロゲイン","フットO")</f>
        <v>フットO</v>
      </c>
      <c r="P224" t="str">
        <f>LEFT(A224,4)</f>
        <v>1986</v>
      </c>
      <c r="Q224">
        <f>C224-B224+1</f>
        <v>1</v>
      </c>
    </row>
    <row r="225" spans="1:17">
      <c r="A225" t="s">
        <v>481</v>
      </c>
      <c r="B225">
        <v>19861130</v>
      </c>
      <c r="C225">
        <v>19861130</v>
      </c>
      <c r="D225" s="1">
        <v>31746</v>
      </c>
      <c r="E225" t="s">
        <v>13</v>
      </c>
      <c r="K225" t="s">
        <v>482</v>
      </c>
      <c r="L225" t="s">
        <v>154</v>
      </c>
      <c r="M225" s="17" t="str">
        <f>VLOOKUP(L225,都道府県コード!$A$2:$B$48,2,FALSE)</f>
        <v>19</v>
      </c>
      <c r="N225" s="17" t="str">
        <f>M225&amp;L225</f>
        <v>19山梨</v>
      </c>
      <c r="O225" s="17" t="str">
        <f>IF((COUNTIF(K225,"*ロゲ*"))&gt;0,"ロゲイン","フットO")</f>
        <v>フットO</v>
      </c>
      <c r="P225" t="str">
        <f>LEFT(A225,4)</f>
        <v>1986</v>
      </c>
      <c r="Q225">
        <f>C225-B225+1</f>
        <v>1</v>
      </c>
    </row>
    <row r="226" spans="1:17">
      <c r="A226" t="s">
        <v>459</v>
      </c>
      <c r="B226">
        <v>19860316</v>
      </c>
      <c r="C226">
        <v>19860316</v>
      </c>
      <c r="D226" s="1">
        <v>31487</v>
      </c>
      <c r="E226" t="s">
        <v>13</v>
      </c>
      <c r="K226" t="s">
        <v>460</v>
      </c>
      <c r="L226" t="s">
        <v>203</v>
      </c>
      <c r="M226" s="17" t="str">
        <f>VLOOKUP(L226,都道府県コード!$A$2:$B$48,2,FALSE)</f>
        <v>20</v>
      </c>
      <c r="N226" s="17" t="str">
        <f>M226&amp;L226</f>
        <v>20長野</v>
      </c>
      <c r="O226" s="17" t="str">
        <f>IF((COUNTIF(K226,"*ロゲ*"))&gt;0,"ロゲイン","フットO")</f>
        <v>フットO</v>
      </c>
      <c r="P226" t="str">
        <f>LEFT(A226,4)</f>
        <v>1986</v>
      </c>
      <c r="Q226">
        <f>C226-B226+1</f>
        <v>1</v>
      </c>
    </row>
    <row r="227" spans="1:17">
      <c r="A227" t="s">
        <v>461</v>
      </c>
      <c r="B227">
        <v>19860316</v>
      </c>
      <c r="C227">
        <v>19860316</v>
      </c>
      <c r="D227" s="1">
        <v>31487</v>
      </c>
      <c r="E227" t="s">
        <v>13</v>
      </c>
      <c r="K227" t="s">
        <v>462</v>
      </c>
      <c r="L227" t="s">
        <v>203</v>
      </c>
      <c r="M227" s="17" t="str">
        <f>VLOOKUP(L227,都道府県コード!$A$2:$B$48,2,FALSE)</f>
        <v>20</v>
      </c>
      <c r="N227" s="17" t="str">
        <f>M227&amp;L227</f>
        <v>20長野</v>
      </c>
      <c r="O227" s="17" t="str">
        <f>IF((COUNTIF(K227,"*ロゲ*"))&gt;0,"ロゲイン","フットO")</f>
        <v>フットO</v>
      </c>
      <c r="P227" t="str">
        <f>LEFT(A227,4)</f>
        <v>1986</v>
      </c>
      <c r="Q227">
        <f>C227-B227+1</f>
        <v>1</v>
      </c>
    </row>
    <row r="228" spans="1:17">
      <c r="A228" t="s">
        <v>457</v>
      </c>
      <c r="B228">
        <v>19860223</v>
      </c>
      <c r="C228">
        <v>19860223</v>
      </c>
      <c r="D228" s="1">
        <v>31466</v>
      </c>
      <c r="E228" t="s">
        <v>13</v>
      </c>
      <c r="K228" t="s">
        <v>458</v>
      </c>
      <c r="L228" t="s">
        <v>254</v>
      </c>
      <c r="M228" s="17" t="str">
        <f>VLOOKUP(L228,都道府県コード!$A$2:$B$48,2,FALSE)</f>
        <v>22</v>
      </c>
      <c r="N228" s="17" t="str">
        <f>M228&amp;L228</f>
        <v>22静岡</v>
      </c>
      <c r="O228" s="17" t="str">
        <f>IF((COUNTIF(K228,"*ロゲ*"))&gt;0,"ロゲイン","フットO")</f>
        <v>フットO</v>
      </c>
      <c r="P228" t="str">
        <f>LEFT(A228,4)</f>
        <v>1986</v>
      </c>
      <c r="Q228">
        <f>C228-B228+1</f>
        <v>1</v>
      </c>
    </row>
    <row r="229" spans="1:17">
      <c r="A229" t="s">
        <v>465</v>
      </c>
      <c r="B229">
        <v>19860525</v>
      </c>
      <c r="C229">
        <v>19860525</v>
      </c>
      <c r="D229" s="1">
        <v>31557</v>
      </c>
      <c r="E229" t="s">
        <v>13</v>
      </c>
      <c r="K229" t="s">
        <v>466</v>
      </c>
      <c r="L229" t="s">
        <v>254</v>
      </c>
      <c r="M229" s="17" t="str">
        <f>VLOOKUP(L229,都道府県コード!$A$2:$B$48,2,FALSE)</f>
        <v>22</v>
      </c>
      <c r="N229" s="17" t="str">
        <f>M229&amp;L229</f>
        <v>22静岡</v>
      </c>
      <c r="O229" s="17" t="str">
        <f>IF((COUNTIF(K229,"*ロゲ*"))&gt;0,"ロゲイン","フットO")</f>
        <v>フットO</v>
      </c>
      <c r="P229" t="str">
        <f>LEFT(A229,4)</f>
        <v>1986</v>
      </c>
      <c r="Q229">
        <f>C229-B229+1</f>
        <v>1</v>
      </c>
    </row>
    <row r="230" spans="1:17">
      <c r="A230" t="s">
        <v>463</v>
      </c>
      <c r="B230">
        <v>19860323</v>
      </c>
      <c r="C230">
        <v>19860323</v>
      </c>
      <c r="D230" s="1">
        <v>31494</v>
      </c>
      <c r="E230" t="s">
        <v>13</v>
      </c>
      <c r="K230" t="s">
        <v>464</v>
      </c>
      <c r="L230" t="s">
        <v>69</v>
      </c>
      <c r="M230" s="17" t="str">
        <f>VLOOKUP(L230,都道府県コード!$A$2:$B$48,2,FALSE)</f>
        <v>23</v>
      </c>
      <c r="N230" s="17" t="str">
        <f>M230&amp;L230</f>
        <v>23愛知</v>
      </c>
      <c r="O230" s="17" t="str">
        <f>IF((COUNTIF(K230,"*ロゲ*"))&gt;0,"ロゲイン","フットO")</f>
        <v>フットO</v>
      </c>
      <c r="P230" t="str">
        <f>LEFT(A230,4)</f>
        <v>1986</v>
      </c>
      <c r="Q230">
        <f>C230-B230+1</f>
        <v>1</v>
      </c>
    </row>
    <row r="231" spans="1:17">
      <c r="A231" t="s">
        <v>451</v>
      </c>
      <c r="B231">
        <v>19860112</v>
      </c>
      <c r="C231">
        <v>19860112</v>
      </c>
      <c r="D231" s="1">
        <v>31424</v>
      </c>
      <c r="E231" t="s">
        <v>13</v>
      </c>
      <c r="K231" t="s">
        <v>452</v>
      </c>
      <c r="L231" t="s">
        <v>227</v>
      </c>
      <c r="M231" s="17" t="str">
        <f>VLOOKUP(L231,都道府県コード!$A$2:$B$48,2,FALSE)</f>
        <v>29</v>
      </c>
      <c r="N231" s="17" t="str">
        <f>M231&amp;L231</f>
        <v>29奈良</v>
      </c>
      <c r="O231" s="17" t="str">
        <f>IF((COUNTIF(K231,"*ロゲ*"))&gt;0,"ロゲイン","フットO")</f>
        <v>フットO</v>
      </c>
      <c r="P231" t="str">
        <f>LEFT(A231,4)</f>
        <v>1986</v>
      </c>
      <c r="Q231">
        <f>C231-B231+1</f>
        <v>1</v>
      </c>
    </row>
    <row r="232" spans="1:17">
      <c r="A232" t="s">
        <v>479</v>
      </c>
      <c r="B232">
        <v>19861123</v>
      </c>
      <c r="C232">
        <v>19861123</v>
      </c>
      <c r="D232" s="1">
        <v>31739</v>
      </c>
      <c r="E232" t="s">
        <v>13</v>
      </c>
      <c r="K232" t="s">
        <v>480</v>
      </c>
      <c r="L232" t="s">
        <v>44</v>
      </c>
      <c r="M232" s="17" t="str">
        <f>VLOOKUP(L232,都道府県コード!$A$2:$B$48,2,FALSE)</f>
        <v>34</v>
      </c>
      <c r="N232" s="17" t="str">
        <f>M232&amp;L232</f>
        <v>34広島</v>
      </c>
      <c r="O232" s="17" t="str">
        <f>IF((COUNTIF(K232,"*ロゲ*"))&gt;0,"ロゲイン","フットO")</f>
        <v>フットO</v>
      </c>
      <c r="P232" t="str">
        <f>LEFT(A232,4)</f>
        <v>1986</v>
      </c>
      <c r="Q232">
        <f>C232-B232+1</f>
        <v>1</v>
      </c>
    </row>
    <row r="233" spans="1:17">
      <c r="A233" t="s">
        <v>525</v>
      </c>
      <c r="B233">
        <v>19871220</v>
      </c>
      <c r="C233">
        <v>19871220</v>
      </c>
      <c r="D233" s="1">
        <v>32131</v>
      </c>
      <c r="E233" t="s">
        <v>13</v>
      </c>
      <c r="K233" t="s">
        <v>526</v>
      </c>
      <c r="L233" t="s">
        <v>86</v>
      </c>
      <c r="M233" s="17" t="str">
        <f>VLOOKUP(L233,都道府県コード!$A$2:$B$48,2,FALSE)</f>
        <v>08</v>
      </c>
      <c r="N233" s="17" t="str">
        <f>M233&amp;L233</f>
        <v>08茨城</v>
      </c>
      <c r="O233" s="17" t="str">
        <f>IF((COUNTIF(K233,"*ロゲ*"))&gt;0,"ロゲイン","フットO")</f>
        <v>フットO</v>
      </c>
      <c r="P233" t="str">
        <f>LEFT(A233,4)</f>
        <v>1987</v>
      </c>
      <c r="Q233">
        <f>C233-B233+1</f>
        <v>1</v>
      </c>
    </row>
    <row r="234" spans="1:17">
      <c r="A234" t="s">
        <v>499</v>
      </c>
      <c r="B234">
        <v>19870321</v>
      </c>
      <c r="C234">
        <v>19870321</v>
      </c>
      <c r="D234" s="1">
        <v>31857</v>
      </c>
      <c r="E234" t="s">
        <v>13</v>
      </c>
      <c r="K234" t="s">
        <v>500</v>
      </c>
      <c r="L234" t="s">
        <v>15</v>
      </c>
      <c r="M234" s="17" t="str">
        <f>VLOOKUP(L234,都道府県コード!$A$2:$B$48,2,FALSE)</f>
        <v>11</v>
      </c>
      <c r="N234" s="17" t="str">
        <f>M234&amp;L234</f>
        <v>11埼玉</v>
      </c>
      <c r="O234" s="17" t="str">
        <f>IF((COUNTIF(K234,"*ロゲ*"))&gt;0,"ロゲイン","フットO")</f>
        <v>フットO</v>
      </c>
      <c r="P234" t="str">
        <f>LEFT(A234,4)</f>
        <v>1987</v>
      </c>
      <c r="Q234">
        <f>C234-B234+1</f>
        <v>1</v>
      </c>
    </row>
    <row r="235" spans="1:17">
      <c r="A235" t="s">
        <v>501</v>
      </c>
      <c r="B235">
        <v>19870322</v>
      </c>
      <c r="C235">
        <v>19870322</v>
      </c>
      <c r="D235" s="1">
        <v>31858</v>
      </c>
      <c r="E235" t="s">
        <v>13</v>
      </c>
      <c r="K235" t="s">
        <v>502</v>
      </c>
      <c r="L235" t="s">
        <v>15</v>
      </c>
      <c r="M235" s="17" t="str">
        <f>VLOOKUP(L235,都道府県コード!$A$2:$B$48,2,FALSE)</f>
        <v>11</v>
      </c>
      <c r="N235" s="17" t="str">
        <f>M235&amp;L235</f>
        <v>11埼玉</v>
      </c>
      <c r="O235" s="17" t="str">
        <f>IF((COUNTIF(K235,"*ロゲ*"))&gt;0,"ロゲイン","フットO")</f>
        <v>フットO</v>
      </c>
      <c r="P235" t="str">
        <f>LEFT(A235,4)</f>
        <v>1987</v>
      </c>
      <c r="Q235">
        <f>C235-B235+1</f>
        <v>1</v>
      </c>
    </row>
    <row r="236" spans="1:17">
      <c r="A236" t="s">
        <v>497</v>
      </c>
      <c r="B236">
        <v>19870301</v>
      </c>
      <c r="C236">
        <v>19870301</v>
      </c>
      <c r="D236" s="1">
        <v>31837</v>
      </c>
      <c r="E236" t="s">
        <v>13</v>
      </c>
      <c r="K236" t="s">
        <v>498</v>
      </c>
      <c r="L236" t="s">
        <v>57</v>
      </c>
      <c r="M236" s="17" t="str">
        <f>VLOOKUP(L236,都道府県コード!$A$2:$B$48,2,FALSE)</f>
        <v>12</v>
      </c>
      <c r="N236" s="17" t="str">
        <f>M236&amp;L236</f>
        <v>12千葉</v>
      </c>
      <c r="O236" s="17" t="str">
        <f>IF((COUNTIF(K236,"*ロゲ*"))&gt;0,"ロゲイン","フットO")</f>
        <v>フットO</v>
      </c>
      <c r="P236" t="str">
        <f>LEFT(A236,4)</f>
        <v>1987</v>
      </c>
      <c r="Q236">
        <f>C236-B236+1</f>
        <v>1</v>
      </c>
    </row>
    <row r="237" spans="1:17">
      <c r="A237" t="s">
        <v>507</v>
      </c>
      <c r="B237">
        <v>19870517</v>
      </c>
      <c r="C237">
        <v>19870517</v>
      </c>
      <c r="D237" s="1">
        <v>31914</v>
      </c>
      <c r="E237" t="s">
        <v>13</v>
      </c>
      <c r="K237" t="s">
        <v>508</v>
      </c>
      <c r="L237" t="s">
        <v>57</v>
      </c>
      <c r="M237" s="17" t="str">
        <f>VLOOKUP(L237,都道府県コード!$A$2:$B$48,2,FALSE)</f>
        <v>12</v>
      </c>
      <c r="N237" s="17" t="str">
        <f>M237&amp;L237</f>
        <v>12千葉</v>
      </c>
      <c r="O237" s="17" t="str">
        <f>IF((COUNTIF(K237,"*ロゲ*"))&gt;0,"ロゲイン","フットO")</f>
        <v>フットO</v>
      </c>
      <c r="P237" t="str">
        <f>LEFT(A237,4)</f>
        <v>1987</v>
      </c>
      <c r="Q237">
        <f>C237-B237+1</f>
        <v>1</v>
      </c>
    </row>
    <row r="238" spans="1:17">
      <c r="A238" t="s">
        <v>519</v>
      </c>
      <c r="B238">
        <v>19871018</v>
      </c>
      <c r="C238">
        <v>19871018</v>
      </c>
      <c r="D238" s="1">
        <v>32068</v>
      </c>
      <c r="E238" t="s">
        <v>13</v>
      </c>
      <c r="K238" t="s">
        <v>520</v>
      </c>
      <c r="L238" t="s">
        <v>57</v>
      </c>
      <c r="M238" s="17" t="str">
        <f>VLOOKUP(L238,都道府県コード!$A$2:$B$48,2,FALSE)</f>
        <v>12</v>
      </c>
      <c r="N238" s="17" t="str">
        <f>M238&amp;L238</f>
        <v>12千葉</v>
      </c>
      <c r="O238" s="17" t="str">
        <f>IF((COUNTIF(K238,"*ロゲ*"))&gt;0,"ロゲイン","フットO")</f>
        <v>フットO</v>
      </c>
      <c r="P238" t="str">
        <f>LEFT(A238,4)</f>
        <v>1987</v>
      </c>
      <c r="Q238">
        <f>C238-B238+1</f>
        <v>1</v>
      </c>
    </row>
    <row r="239" spans="1:17">
      <c r="A239" t="s">
        <v>493</v>
      </c>
      <c r="B239">
        <v>19870125</v>
      </c>
      <c r="C239">
        <v>19870125</v>
      </c>
      <c r="D239" s="1">
        <v>31802</v>
      </c>
      <c r="E239" t="s">
        <v>13</v>
      </c>
      <c r="K239" t="s">
        <v>494</v>
      </c>
      <c r="L239" t="s">
        <v>51</v>
      </c>
      <c r="M239" s="17" t="str">
        <f>VLOOKUP(L239,都道府県コード!$A$2:$B$48,2,FALSE)</f>
        <v>13</v>
      </c>
      <c r="N239" s="17" t="str">
        <f>M239&amp;L239</f>
        <v>13東京</v>
      </c>
      <c r="O239" s="17" t="str">
        <f>IF((COUNTIF(K239,"*ロゲ*"))&gt;0,"ロゲイン","フットO")</f>
        <v>フットO</v>
      </c>
      <c r="P239" t="str">
        <f>LEFT(A239,4)</f>
        <v>1987</v>
      </c>
      <c r="Q239">
        <f>C239-B239+1</f>
        <v>1</v>
      </c>
    </row>
    <row r="240" spans="1:17">
      <c r="A240" t="s">
        <v>495</v>
      </c>
      <c r="B240">
        <v>19870222</v>
      </c>
      <c r="C240">
        <v>19870222</v>
      </c>
      <c r="D240" s="1">
        <v>31830</v>
      </c>
      <c r="E240" t="s">
        <v>13</v>
      </c>
      <c r="K240" t="s">
        <v>496</v>
      </c>
      <c r="L240" t="s">
        <v>51</v>
      </c>
      <c r="M240" s="17" t="str">
        <f>VLOOKUP(L240,都道府県コード!$A$2:$B$48,2,FALSE)</f>
        <v>13</v>
      </c>
      <c r="N240" s="17" t="str">
        <f>M240&amp;L240</f>
        <v>13東京</v>
      </c>
      <c r="O240" s="17" t="str">
        <f>IF((COUNTIF(K240,"*ロゲ*"))&gt;0,"ロゲイン","フットO")</f>
        <v>フットO</v>
      </c>
      <c r="P240" t="str">
        <f>LEFT(A240,4)</f>
        <v>1987</v>
      </c>
      <c r="Q240">
        <f>C240-B240+1</f>
        <v>1</v>
      </c>
    </row>
    <row r="241" spans="1:17">
      <c r="A241" t="s">
        <v>517</v>
      </c>
      <c r="B241">
        <v>19871011</v>
      </c>
      <c r="C241">
        <v>19871011</v>
      </c>
      <c r="D241" s="1">
        <v>32061</v>
      </c>
      <c r="E241" t="s">
        <v>13</v>
      </c>
      <c r="K241" t="s">
        <v>518</v>
      </c>
      <c r="L241" t="s">
        <v>51</v>
      </c>
      <c r="M241" s="17" t="str">
        <f>VLOOKUP(L241,都道府県コード!$A$2:$B$48,2,FALSE)</f>
        <v>13</v>
      </c>
      <c r="N241" s="17" t="str">
        <f>M241&amp;L241</f>
        <v>13東京</v>
      </c>
      <c r="O241" s="17" t="str">
        <f>IF((COUNTIF(K241,"*ロゲ*"))&gt;0,"ロゲイン","フットO")</f>
        <v>フットO</v>
      </c>
      <c r="P241" t="str">
        <f>LEFT(A241,4)</f>
        <v>1987</v>
      </c>
      <c r="Q241">
        <f>C241-B241+1</f>
        <v>1</v>
      </c>
    </row>
    <row r="242" spans="1:17">
      <c r="A242" t="s">
        <v>487</v>
      </c>
      <c r="B242">
        <v>19870101</v>
      </c>
      <c r="C242">
        <v>19870101</v>
      </c>
      <c r="D242" s="1">
        <v>31778</v>
      </c>
      <c r="E242" t="s">
        <v>13</v>
      </c>
      <c r="K242" t="s">
        <v>488</v>
      </c>
      <c r="L242" t="s">
        <v>21</v>
      </c>
      <c r="M242" s="17" t="str">
        <f>VLOOKUP(L242,都道府県コード!$A$2:$B$48,2,FALSE)</f>
        <v>14</v>
      </c>
      <c r="N242" s="17" t="str">
        <f>M242&amp;L242</f>
        <v>14神奈川</v>
      </c>
      <c r="O242" s="17" t="str">
        <f>IF((COUNTIF(K242,"*ロゲ*"))&gt;0,"ロゲイン","フットO")</f>
        <v>フットO</v>
      </c>
      <c r="P242" t="str">
        <f>LEFT(A242,4)</f>
        <v>1987</v>
      </c>
      <c r="Q242">
        <f>C242-B242+1</f>
        <v>1</v>
      </c>
    </row>
    <row r="243" spans="1:17">
      <c r="A243" t="s">
        <v>491</v>
      </c>
      <c r="B243">
        <v>19870118</v>
      </c>
      <c r="C243">
        <v>19870118</v>
      </c>
      <c r="D243" s="1">
        <v>31795</v>
      </c>
      <c r="E243" t="s">
        <v>13</v>
      </c>
      <c r="K243" t="s">
        <v>492</v>
      </c>
      <c r="L243" t="s">
        <v>21</v>
      </c>
      <c r="M243" s="17" t="str">
        <f>VLOOKUP(L243,都道府県コード!$A$2:$B$48,2,FALSE)</f>
        <v>14</v>
      </c>
      <c r="N243" s="17" t="str">
        <f>M243&amp;L243</f>
        <v>14神奈川</v>
      </c>
      <c r="O243" s="17" t="str">
        <f>IF((COUNTIF(K243,"*ロゲ*"))&gt;0,"ロゲイン","フットO")</f>
        <v>フットO</v>
      </c>
      <c r="P243" t="str">
        <f>LEFT(A243,4)</f>
        <v>1987</v>
      </c>
      <c r="Q243">
        <f>C243-B243+1</f>
        <v>1</v>
      </c>
    </row>
    <row r="244" spans="1:17">
      <c r="A244" t="s">
        <v>503</v>
      </c>
      <c r="B244">
        <v>19870405</v>
      </c>
      <c r="C244">
        <v>19870405</v>
      </c>
      <c r="D244" s="1">
        <v>31872</v>
      </c>
      <c r="E244" t="s">
        <v>13</v>
      </c>
      <c r="K244" t="s">
        <v>504</v>
      </c>
      <c r="L244" t="s">
        <v>21</v>
      </c>
      <c r="M244" s="17" t="str">
        <f>VLOOKUP(L244,都道府県コード!$A$2:$B$48,2,FALSE)</f>
        <v>14</v>
      </c>
      <c r="N244" s="17" t="str">
        <f>M244&amp;L244</f>
        <v>14神奈川</v>
      </c>
      <c r="O244" s="17" t="str">
        <f>IF((COUNTIF(K244,"*ロゲ*"))&gt;0,"ロゲイン","フットO")</f>
        <v>フットO</v>
      </c>
      <c r="P244" t="str">
        <f>LEFT(A244,4)</f>
        <v>1987</v>
      </c>
      <c r="Q244">
        <f>C244-B244+1</f>
        <v>1</v>
      </c>
    </row>
    <row r="245" spans="1:17">
      <c r="A245" t="s">
        <v>515</v>
      </c>
      <c r="B245">
        <v>19871004</v>
      </c>
      <c r="C245">
        <v>19871004</v>
      </c>
      <c r="D245" s="1">
        <v>32054</v>
      </c>
      <c r="E245" t="s">
        <v>13</v>
      </c>
      <c r="K245" t="s">
        <v>516</v>
      </c>
      <c r="L245" t="s">
        <v>21</v>
      </c>
      <c r="M245" s="17" t="str">
        <f>VLOOKUP(L245,都道府県コード!$A$2:$B$48,2,FALSE)</f>
        <v>14</v>
      </c>
      <c r="N245" s="17" t="str">
        <f>M245&amp;L245</f>
        <v>14神奈川</v>
      </c>
      <c r="O245" s="17" t="str">
        <f>IF((COUNTIF(K245,"*ロゲ*"))&gt;0,"ロゲイン","フットO")</f>
        <v>フットO</v>
      </c>
      <c r="P245" t="str">
        <f>LEFT(A245,4)</f>
        <v>1987</v>
      </c>
      <c r="Q245">
        <f>C245-B245+1</f>
        <v>1</v>
      </c>
    </row>
    <row r="246" spans="1:17">
      <c r="A246" t="s">
        <v>523</v>
      </c>
      <c r="B246">
        <v>19871129</v>
      </c>
      <c r="C246">
        <v>19871129</v>
      </c>
      <c r="D246" s="1">
        <v>32110</v>
      </c>
      <c r="E246" t="s">
        <v>13</v>
      </c>
      <c r="K246" t="s">
        <v>524</v>
      </c>
      <c r="L246" t="s">
        <v>21</v>
      </c>
      <c r="M246" s="17" t="str">
        <f>VLOOKUP(L246,都道府県コード!$A$2:$B$48,2,FALSE)</f>
        <v>14</v>
      </c>
      <c r="N246" s="17" t="str">
        <f>M246&amp;L246</f>
        <v>14神奈川</v>
      </c>
      <c r="O246" s="17" t="str">
        <f>IF((COUNTIF(K246,"*ロゲ*"))&gt;0,"ロゲイン","フットO")</f>
        <v>フットO</v>
      </c>
      <c r="P246" t="str">
        <f>LEFT(A246,4)</f>
        <v>1987</v>
      </c>
      <c r="Q246">
        <f>C246-B246+1</f>
        <v>1</v>
      </c>
    </row>
    <row r="247" spans="1:17">
      <c r="A247" t="s">
        <v>509</v>
      </c>
      <c r="B247">
        <v>19870524</v>
      </c>
      <c r="C247">
        <v>19870524</v>
      </c>
      <c r="D247" s="1">
        <v>31921</v>
      </c>
      <c r="E247" t="s">
        <v>13</v>
      </c>
      <c r="K247" t="s">
        <v>510</v>
      </c>
      <c r="L247" t="s">
        <v>154</v>
      </c>
      <c r="M247" s="17" t="str">
        <f>VLOOKUP(L247,都道府県コード!$A$2:$B$48,2,FALSE)</f>
        <v>19</v>
      </c>
      <c r="N247" s="17" t="str">
        <f>M247&amp;L247</f>
        <v>19山梨</v>
      </c>
      <c r="O247" s="17" t="str">
        <f>IF((COUNTIF(K247,"*ロゲ*"))&gt;0,"ロゲイン","フットO")</f>
        <v>フットO</v>
      </c>
      <c r="P247" t="str">
        <f>LEFT(A247,4)</f>
        <v>1987</v>
      </c>
      <c r="Q247">
        <f>C247-B247+1</f>
        <v>1</v>
      </c>
    </row>
    <row r="248" spans="1:17">
      <c r="A248" t="s">
        <v>521</v>
      </c>
      <c r="B248">
        <v>19871123</v>
      </c>
      <c r="C248">
        <v>19871123</v>
      </c>
      <c r="D248" s="1">
        <v>32104</v>
      </c>
      <c r="E248" t="s">
        <v>13</v>
      </c>
      <c r="K248" t="s">
        <v>522</v>
      </c>
      <c r="L248" t="s">
        <v>154</v>
      </c>
      <c r="M248" s="17" t="str">
        <f>VLOOKUP(L248,都道府県コード!$A$2:$B$48,2,FALSE)</f>
        <v>19</v>
      </c>
      <c r="N248" s="17" t="str">
        <f>M248&amp;L248</f>
        <v>19山梨</v>
      </c>
      <c r="O248" s="17" t="str">
        <f>IF((COUNTIF(K248,"*ロゲ*"))&gt;0,"ロゲイン","フットO")</f>
        <v>フットO</v>
      </c>
      <c r="P248" t="str">
        <f>LEFT(A248,4)</f>
        <v>1987</v>
      </c>
      <c r="Q248">
        <f>C248-B248+1</f>
        <v>1</v>
      </c>
    </row>
    <row r="249" spans="1:17">
      <c r="A249" t="s">
        <v>511</v>
      </c>
      <c r="B249">
        <v>19870531</v>
      </c>
      <c r="C249">
        <v>19870531</v>
      </c>
      <c r="D249" s="1">
        <v>31928</v>
      </c>
      <c r="E249" t="s">
        <v>13</v>
      </c>
      <c r="K249" t="s">
        <v>512</v>
      </c>
      <c r="L249" t="s">
        <v>254</v>
      </c>
      <c r="M249" s="17" t="str">
        <f>VLOOKUP(L249,都道府県コード!$A$2:$B$48,2,FALSE)</f>
        <v>22</v>
      </c>
      <c r="N249" s="17" t="str">
        <f>M249&amp;L249</f>
        <v>22静岡</v>
      </c>
      <c r="O249" s="17" t="str">
        <f>IF((COUNTIF(K249,"*ロゲ*"))&gt;0,"ロゲイン","フットO")</f>
        <v>フットO</v>
      </c>
      <c r="P249" t="str">
        <f>LEFT(A249,4)</f>
        <v>1987</v>
      </c>
      <c r="Q249">
        <f>C249-B249+1</f>
        <v>1</v>
      </c>
    </row>
    <row r="250" spans="1:17">
      <c r="A250" t="s">
        <v>513</v>
      </c>
      <c r="B250">
        <v>19870614</v>
      </c>
      <c r="C250">
        <v>19870614</v>
      </c>
      <c r="D250" s="1">
        <v>31942</v>
      </c>
      <c r="E250" t="s">
        <v>13</v>
      </c>
      <c r="K250" t="s">
        <v>514</v>
      </c>
      <c r="L250" t="s">
        <v>254</v>
      </c>
      <c r="M250" s="17" t="str">
        <f>VLOOKUP(L250,都道府県コード!$A$2:$B$48,2,FALSE)</f>
        <v>22</v>
      </c>
      <c r="N250" s="17" t="str">
        <f>M250&amp;L250</f>
        <v>22静岡</v>
      </c>
      <c r="O250" s="17" t="str">
        <f>IF((COUNTIF(K250,"*ロゲ*"))&gt;0,"ロゲイン","フットO")</f>
        <v>フットO</v>
      </c>
      <c r="P250" t="str">
        <f>LEFT(A250,4)</f>
        <v>1987</v>
      </c>
      <c r="Q250">
        <f>C250-B250+1</f>
        <v>1</v>
      </c>
    </row>
    <row r="251" spans="1:17">
      <c r="A251" t="s">
        <v>489</v>
      </c>
      <c r="B251">
        <v>19870111</v>
      </c>
      <c r="C251">
        <v>19870111</v>
      </c>
      <c r="D251" s="1">
        <v>31788</v>
      </c>
      <c r="E251" t="s">
        <v>13</v>
      </c>
      <c r="K251" t="s">
        <v>490</v>
      </c>
      <c r="L251" t="s">
        <v>259</v>
      </c>
      <c r="M251" s="17" t="str">
        <f>VLOOKUP(L251,都道府県コード!$A$2:$B$48,2,FALSE)</f>
        <v>26</v>
      </c>
      <c r="N251" s="17" t="str">
        <f>M251&amp;L251</f>
        <v>26京都</v>
      </c>
      <c r="O251" s="17" t="str">
        <f>IF((COUNTIF(K251,"*ロゲ*"))&gt;0,"ロゲイン","フットO")</f>
        <v>フットO</v>
      </c>
      <c r="P251" t="str">
        <f>LEFT(A251,4)</f>
        <v>1987</v>
      </c>
      <c r="Q251">
        <f>C251-B251+1</f>
        <v>1</v>
      </c>
    </row>
    <row r="252" spans="1:17">
      <c r="A252" t="s">
        <v>505</v>
      </c>
      <c r="B252">
        <v>19870429</v>
      </c>
      <c r="C252">
        <v>19870429</v>
      </c>
      <c r="D252" s="1">
        <v>31896</v>
      </c>
      <c r="E252" t="s">
        <v>13</v>
      </c>
      <c r="K252" t="s">
        <v>506</v>
      </c>
      <c r="L252" t="s">
        <v>262</v>
      </c>
      <c r="M252" s="17" t="str">
        <f>VLOOKUP(L252,都道府県コード!$A$2:$B$48,2,FALSE)</f>
        <v>27</v>
      </c>
      <c r="N252" s="17" t="str">
        <f>M252&amp;L252</f>
        <v>27大阪</v>
      </c>
      <c r="O252" s="17" t="str">
        <f>IF((COUNTIF(K252,"*ロゲ*"))&gt;0,"ロゲイン","フットO")</f>
        <v>フットO</v>
      </c>
      <c r="P252" t="str">
        <f>LEFT(A252,4)</f>
        <v>1987</v>
      </c>
      <c r="Q252">
        <f>C252-B252+1</f>
        <v>1</v>
      </c>
    </row>
    <row r="253" spans="1:17">
      <c r="A253" t="s">
        <v>548</v>
      </c>
      <c r="B253">
        <v>19881106</v>
      </c>
      <c r="C253">
        <v>19881106</v>
      </c>
      <c r="D253" s="1">
        <v>32453</v>
      </c>
      <c r="E253" t="s">
        <v>13</v>
      </c>
      <c r="K253" t="s">
        <v>549</v>
      </c>
      <c r="L253" t="s">
        <v>550</v>
      </c>
      <c r="M253" s="17" t="str">
        <f>VLOOKUP(L253,都道府県コード!$A$2:$B$48,2,FALSE)</f>
        <v>04</v>
      </c>
      <c r="N253" s="17" t="str">
        <f>M253&amp;L253</f>
        <v>04宮城</v>
      </c>
      <c r="O253" s="17" t="str">
        <f>IF((COUNTIF(K253,"*ロゲ*"))&gt;0,"ロゲイン","フットO")</f>
        <v>フットO</v>
      </c>
      <c r="P253" t="str">
        <f>LEFT(A253,4)</f>
        <v>1988</v>
      </c>
      <c r="Q253">
        <f>C253-B253+1</f>
        <v>1</v>
      </c>
    </row>
    <row r="254" spans="1:17">
      <c r="A254" t="s">
        <v>553</v>
      </c>
      <c r="B254">
        <v>19881218</v>
      </c>
      <c r="C254">
        <v>19881218</v>
      </c>
      <c r="D254" s="1">
        <v>32495</v>
      </c>
      <c r="E254" t="s">
        <v>13</v>
      </c>
      <c r="K254" t="s">
        <v>554</v>
      </c>
      <c r="L254" t="s">
        <v>86</v>
      </c>
      <c r="M254" s="17" t="str">
        <f>VLOOKUP(L254,都道府県コード!$A$2:$B$48,2,FALSE)</f>
        <v>08</v>
      </c>
      <c r="N254" s="17" t="str">
        <f>M254&amp;L254</f>
        <v>08茨城</v>
      </c>
      <c r="O254" s="17" t="str">
        <f>IF((COUNTIF(K254,"*ロゲ*"))&gt;0,"ロゲイン","フットO")</f>
        <v>フットO</v>
      </c>
      <c r="P254" t="str">
        <f>LEFT(A254,4)</f>
        <v>1988</v>
      </c>
      <c r="Q254">
        <f>C254-B254+1</f>
        <v>1</v>
      </c>
    </row>
    <row r="255" spans="1:17">
      <c r="A255" t="s">
        <v>539</v>
      </c>
      <c r="B255">
        <v>19880605</v>
      </c>
      <c r="C255">
        <v>19880605</v>
      </c>
      <c r="D255" s="1">
        <v>32299</v>
      </c>
      <c r="E255" t="s">
        <v>13</v>
      </c>
      <c r="K255" t="s">
        <v>540</v>
      </c>
      <c r="L255" t="s">
        <v>15</v>
      </c>
      <c r="M255" s="17" t="str">
        <f>VLOOKUP(L255,都道府県コード!$A$2:$B$48,2,FALSE)</f>
        <v>11</v>
      </c>
      <c r="N255" s="17" t="str">
        <f>M255&amp;L255</f>
        <v>11埼玉</v>
      </c>
      <c r="O255" s="17" t="str">
        <f>IF((COUNTIF(K255,"*ロゲ*"))&gt;0,"ロゲイン","フットO")</f>
        <v>フットO</v>
      </c>
      <c r="P255" t="str">
        <f>LEFT(A255,4)</f>
        <v>1988</v>
      </c>
      <c r="Q255">
        <f>C255-B255+1</f>
        <v>1</v>
      </c>
    </row>
    <row r="256" spans="1:17">
      <c r="A256" t="s">
        <v>532</v>
      </c>
      <c r="B256">
        <v>19880321</v>
      </c>
      <c r="C256">
        <v>19880321</v>
      </c>
      <c r="D256" s="1">
        <v>32223</v>
      </c>
      <c r="E256" t="s">
        <v>13</v>
      </c>
      <c r="K256" t="s">
        <v>533</v>
      </c>
      <c r="L256" t="s">
        <v>57</v>
      </c>
      <c r="M256" s="17" t="str">
        <f>VLOOKUP(L256,都道府県コード!$A$2:$B$48,2,FALSE)</f>
        <v>12</v>
      </c>
      <c r="N256" s="17" t="str">
        <f>M256&amp;L256</f>
        <v>12千葉</v>
      </c>
      <c r="O256" s="17" t="str">
        <f>IF((COUNTIF(K256,"*ロゲ*"))&gt;0,"ロゲイン","フットO")</f>
        <v>フットO</v>
      </c>
      <c r="P256" t="str">
        <f>LEFT(A256,4)</f>
        <v>1988</v>
      </c>
      <c r="Q256">
        <f>C256-B256+1</f>
        <v>1</v>
      </c>
    </row>
    <row r="257" spans="1:17">
      <c r="A257" t="s">
        <v>551</v>
      </c>
      <c r="B257">
        <v>19881204</v>
      </c>
      <c r="C257">
        <v>19881204</v>
      </c>
      <c r="D257" s="1">
        <v>32481</v>
      </c>
      <c r="E257" t="s">
        <v>13</v>
      </c>
      <c r="K257" t="s">
        <v>552</v>
      </c>
      <c r="L257" t="s">
        <v>57</v>
      </c>
      <c r="M257" s="17" t="str">
        <f>VLOOKUP(L257,都道府県コード!$A$2:$B$48,2,FALSE)</f>
        <v>12</v>
      </c>
      <c r="N257" s="17" t="str">
        <f>M257&amp;L257</f>
        <v>12千葉</v>
      </c>
      <c r="O257" s="17" t="str">
        <f>IF((COUNTIF(K257,"*ロゲ*"))&gt;0,"ロゲイン","フットO")</f>
        <v>フットO</v>
      </c>
      <c r="P257" t="str">
        <f>LEFT(A257,4)</f>
        <v>1988</v>
      </c>
      <c r="Q257">
        <f>C257-B257+1</f>
        <v>1</v>
      </c>
    </row>
    <row r="258" spans="1:17">
      <c r="A258" t="s">
        <v>544</v>
      </c>
      <c r="B258">
        <v>19881002</v>
      </c>
      <c r="C258">
        <v>19881002</v>
      </c>
      <c r="D258" s="1">
        <v>32418</v>
      </c>
      <c r="E258" t="s">
        <v>13</v>
      </c>
      <c r="K258" t="s">
        <v>545</v>
      </c>
      <c r="L258" t="s">
        <v>51</v>
      </c>
      <c r="M258" s="17" t="str">
        <f>VLOOKUP(L258,都道府県コード!$A$2:$B$48,2,FALSE)</f>
        <v>13</v>
      </c>
      <c r="N258" s="17" t="str">
        <f>M258&amp;L258</f>
        <v>13東京</v>
      </c>
      <c r="O258" s="17" t="str">
        <f>IF((COUNTIF(K258,"*ロゲ*"))&gt;0,"ロゲイン","フットO")</f>
        <v>フットO</v>
      </c>
      <c r="P258" t="str">
        <f>LEFT(A258,4)</f>
        <v>1988</v>
      </c>
      <c r="Q258">
        <f>C258-B258+1</f>
        <v>1</v>
      </c>
    </row>
    <row r="259" spans="1:17">
      <c r="A259" t="s">
        <v>527</v>
      </c>
      <c r="B259">
        <v>19880101</v>
      </c>
      <c r="C259">
        <v>19880101</v>
      </c>
      <c r="D259" s="1">
        <v>32143</v>
      </c>
      <c r="E259" t="s">
        <v>13</v>
      </c>
      <c r="K259" t="s">
        <v>528</v>
      </c>
      <c r="L259" t="s">
        <v>21</v>
      </c>
      <c r="M259" s="17" t="str">
        <f>VLOOKUP(L259,都道府県コード!$A$2:$B$48,2,FALSE)</f>
        <v>14</v>
      </c>
      <c r="N259" s="17" t="str">
        <f>M259&amp;L259</f>
        <v>14神奈川</v>
      </c>
      <c r="O259" s="17" t="str">
        <f>IF((COUNTIF(K259,"*ロゲ*"))&gt;0,"ロゲイン","フットO")</f>
        <v>フットO</v>
      </c>
      <c r="P259" t="str">
        <f>LEFT(A259,4)</f>
        <v>1988</v>
      </c>
      <c r="Q259">
        <f>C259-B259+1</f>
        <v>1</v>
      </c>
    </row>
    <row r="260" spans="1:17">
      <c r="A260" t="s">
        <v>529</v>
      </c>
      <c r="B260">
        <v>19880124</v>
      </c>
      <c r="C260">
        <v>19880124</v>
      </c>
      <c r="D260" s="1">
        <v>32166</v>
      </c>
      <c r="E260" t="s">
        <v>13</v>
      </c>
      <c r="K260" t="s">
        <v>178</v>
      </c>
      <c r="L260" t="s">
        <v>21</v>
      </c>
      <c r="M260" s="17" t="str">
        <f>VLOOKUP(L260,都道府県コード!$A$2:$B$48,2,FALSE)</f>
        <v>14</v>
      </c>
      <c r="N260" s="17" t="str">
        <f>M260&amp;L260</f>
        <v>14神奈川</v>
      </c>
      <c r="O260" s="17" t="str">
        <f>IF((COUNTIF(K260,"*ロゲ*"))&gt;0,"ロゲイン","フットO")</f>
        <v>フットO</v>
      </c>
      <c r="P260" t="str">
        <f>LEFT(A260,4)</f>
        <v>1988</v>
      </c>
      <c r="Q260">
        <f>C260-B260+1</f>
        <v>1</v>
      </c>
    </row>
    <row r="261" spans="1:17">
      <c r="A261" t="s">
        <v>536</v>
      </c>
      <c r="B261">
        <v>19880515</v>
      </c>
      <c r="C261">
        <v>19880515</v>
      </c>
      <c r="D261" s="1">
        <v>32278</v>
      </c>
      <c r="E261" t="s">
        <v>13</v>
      </c>
      <c r="K261" t="s">
        <v>537</v>
      </c>
      <c r="L261" t="s">
        <v>21</v>
      </c>
      <c r="M261" s="17" t="str">
        <f>VLOOKUP(L261,都道府県コード!$A$2:$B$48,2,FALSE)</f>
        <v>14</v>
      </c>
      <c r="N261" s="17" t="str">
        <f>M261&amp;L261</f>
        <v>14神奈川</v>
      </c>
      <c r="O261" s="17" t="str">
        <f>IF((COUNTIF(K261,"*ロゲ*"))&gt;0,"ロゲイン","フットO")</f>
        <v>フットO</v>
      </c>
      <c r="P261" t="str">
        <f>LEFT(A261,4)</f>
        <v>1988</v>
      </c>
      <c r="Q261">
        <f>C261-B261+1</f>
        <v>1</v>
      </c>
    </row>
    <row r="262" spans="1:17">
      <c r="A262" t="s">
        <v>542</v>
      </c>
      <c r="B262">
        <v>19880806</v>
      </c>
      <c r="C262">
        <v>19880806</v>
      </c>
      <c r="D262" s="1">
        <v>32361</v>
      </c>
      <c r="E262" t="s">
        <v>13</v>
      </c>
      <c r="K262" t="s">
        <v>543</v>
      </c>
      <c r="L262" t="s">
        <v>21</v>
      </c>
      <c r="M262" s="17" t="str">
        <f>VLOOKUP(L262,都道府県コード!$A$2:$B$48,2,FALSE)</f>
        <v>14</v>
      </c>
      <c r="N262" s="17" t="str">
        <f>M262&amp;L262</f>
        <v>14神奈川</v>
      </c>
      <c r="O262" s="17" t="str">
        <f>IF((COUNTIF(K262,"*ロゲ*"))&gt;0,"ロゲイン","フットO")</f>
        <v>フットO</v>
      </c>
      <c r="P262" t="str">
        <f>LEFT(A262,4)</f>
        <v>1988</v>
      </c>
      <c r="Q262">
        <f>C262-B262+1</f>
        <v>1</v>
      </c>
    </row>
    <row r="263" spans="1:17">
      <c r="A263" t="s">
        <v>534</v>
      </c>
      <c r="B263">
        <v>19880424</v>
      </c>
      <c r="C263">
        <v>19880424</v>
      </c>
      <c r="D263" s="1">
        <v>32257</v>
      </c>
      <c r="E263" t="s">
        <v>13</v>
      </c>
      <c r="K263" t="s">
        <v>535</v>
      </c>
      <c r="L263" t="s">
        <v>154</v>
      </c>
      <c r="M263" s="17" t="str">
        <f>VLOOKUP(L263,都道府県コード!$A$2:$B$48,2,FALSE)</f>
        <v>19</v>
      </c>
      <c r="N263" s="17" t="str">
        <f>M263&amp;L263</f>
        <v>19山梨</v>
      </c>
      <c r="O263" s="17" t="str">
        <f>IF((COUNTIF(K263,"*ロゲ*"))&gt;0,"ロゲイン","フットO")</f>
        <v>フットO</v>
      </c>
      <c r="P263" t="str">
        <f>LEFT(A263,4)</f>
        <v>1988</v>
      </c>
      <c r="Q263">
        <f>C263-B263+1</f>
        <v>1</v>
      </c>
    </row>
    <row r="264" spans="1:17">
      <c r="A264" t="s">
        <v>546</v>
      </c>
      <c r="B264">
        <v>19881009</v>
      </c>
      <c r="C264">
        <v>19881009</v>
      </c>
      <c r="D264" s="1">
        <v>32425</v>
      </c>
      <c r="E264" t="s">
        <v>13</v>
      </c>
      <c r="K264" t="s">
        <v>547</v>
      </c>
      <c r="L264" t="s">
        <v>119</v>
      </c>
      <c r="M264" s="17" t="str">
        <f>VLOOKUP(L264,都道府県コード!$A$2:$B$48,2,FALSE)</f>
        <v>21</v>
      </c>
      <c r="N264" s="17" t="str">
        <f>M264&amp;L264</f>
        <v>21岐阜</v>
      </c>
      <c r="O264" s="17" t="str">
        <f>IF((COUNTIF(K264,"*ロゲ*"))&gt;0,"ロゲイン","フットO")</f>
        <v>フットO</v>
      </c>
      <c r="P264" t="str">
        <f>LEFT(A264,4)</f>
        <v>1988</v>
      </c>
      <c r="Q264">
        <f>C264-B264+1</f>
        <v>1</v>
      </c>
    </row>
    <row r="265" spans="1:17">
      <c r="A265" t="s">
        <v>530</v>
      </c>
      <c r="B265">
        <v>19880221</v>
      </c>
      <c r="C265">
        <v>19880221</v>
      </c>
      <c r="D265" s="1">
        <v>32194</v>
      </c>
      <c r="E265" t="s">
        <v>13</v>
      </c>
      <c r="K265" t="s">
        <v>531</v>
      </c>
      <c r="L265" t="s">
        <v>254</v>
      </c>
      <c r="M265" s="17" t="str">
        <f>VLOOKUP(L265,都道府県コード!$A$2:$B$48,2,FALSE)</f>
        <v>22</v>
      </c>
      <c r="N265" s="17" t="str">
        <f>M265&amp;L265</f>
        <v>22静岡</v>
      </c>
      <c r="O265" s="17" t="str">
        <f>IF((COUNTIF(K265,"*ロゲ*"))&gt;0,"ロゲイン","フットO")</f>
        <v>フットO</v>
      </c>
      <c r="P265" t="str">
        <f>LEFT(A265,4)</f>
        <v>1988</v>
      </c>
      <c r="Q265">
        <f>C265-B265+1</f>
        <v>1</v>
      </c>
    </row>
    <row r="266" spans="1:17">
      <c r="A266" t="s">
        <v>538</v>
      </c>
      <c r="B266">
        <v>19880522</v>
      </c>
      <c r="C266">
        <v>19880522</v>
      </c>
      <c r="D266" s="1">
        <v>32285</v>
      </c>
      <c r="E266" t="s">
        <v>13</v>
      </c>
      <c r="K266" t="s">
        <v>512</v>
      </c>
      <c r="L266" t="s">
        <v>254</v>
      </c>
      <c r="M266" s="17" t="str">
        <f>VLOOKUP(L266,都道府県コード!$A$2:$B$48,2,FALSE)</f>
        <v>22</v>
      </c>
      <c r="N266" s="17" t="str">
        <f>M266&amp;L266</f>
        <v>22静岡</v>
      </c>
      <c r="O266" s="17" t="str">
        <f>IF((COUNTIF(K266,"*ロゲ*"))&gt;0,"ロゲイン","フットO")</f>
        <v>フットO</v>
      </c>
      <c r="P266" t="str">
        <f>LEFT(A266,4)</f>
        <v>1988</v>
      </c>
      <c r="Q266">
        <f>C266-B266+1</f>
        <v>1</v>
      </c>
    </row>
    <row r="267" spans="1:17">
      <c r="A267" t="s">
        <v>541</v>
      </c>
      <c r="B267">
        <v>19880612</v>
      </c>
      <c r="C267">
        <v>19880612</v>
      </c>
      <c r="D267" s="1">
        <v>32306</v>
      </c>
      <c r="E267" t="s">
        <v>13</v>
      </c>
      <c r="K267" t="s">
        <v>253</v>
      </c>
      <c r="L267" t="s">
        <v>254</v>
      </c>
      <c r="M267" s="17" t="str">
        <f>VLOOKUP(L267,都道府県コード!$A$2:$B$48,2,FALSE)</f>
        <v>22</v>
      </c>
      <c r="N267" s="17" t="str">
        <f>M267&amp;L267</f>
        <v>22静岡</v>
      </c>
      <c r="O267" s="17" t="str">
        <f>IF((COUNTIF(K267,"*ロゲ*"))&gt;0,"ロゲイン","フットO")</f>
        <v>フットO</v>
      </c>
      <c r="P267" t="str">
        <f>LEFT(A267,4)</f>
        <v>1988</v>
      </c>
      <c r="Q267">
        <f>C267-B267+1</f>
        <v>1</v>
      </c>
    </row>
    <row r="268" spans="1:17">
      <c r="A268" t="s">
        <v>565</v>
      </c>
      <c r="B268">
        <v>19890326</v>
      </c>
      <c r="C268">
        <v>19890326</v>
      </c>
      <c r="D268" s="1">
        <v>32593</v>
      </c>
      <c r="E268" t="s">
        <v>13</v>
      </c>
      <c r="K268" t="s">
        <v>566</v>
      </c>
      <c r="L268" t="s">
        <v>100</v>
      </c>
      <c r="M268" s="17" t="str">
        <f>VLOOKUP(L268,都道府県コード!$A$2:$B$48,2,FALSE)</f>
        <v>07</v>
      </c>
      <c r="N268" s="17" t="str">
        <f>M268&amp;L268</f>
        <v>07福島</v>
      </c>
      <c r="O268" s="17" t="str">
        <f>IF((COUNTIF(K268,"*ロゲ*"))&gt;0,"ロゲイン","フットO")</f>
        <v>フットO</v>
      </c>
      <c r="P268" t="str">
        <f>LEFT(A268,4)</f>
        <v>1989</v>
      </c>
      <c r="Q268">
        <f>C268-B268+1</f>
        <v>1</v>
      </c>
    </row>
    <row r="269" spans="1:17">
      <c r="A269" t="s">
        <v>585</v>
      </c>
      <c r="B269">
        <v>19891029</v>
      </c>
      <c r="C269">
        <v>19891029</v>
      </c>
      <c r="D269" s="1">
        <v>32810</v>
      </c>
      <c r="E269" t="s">
        <v>13</v>
      </c>
      <c r="K269" t="s">
        <v>586</v>
      </c>
      <c r="L269" t="s">
        <v>62</v>
      </c>
      <c r="M269" s="17" t="str">
        <f>VLOOKUP(L269,都道府県コード!$A$2:$B$48,2,FALSE)</f>
        <v>09</v>
      </c>
      <c r="N269" s="17" t="str">
        <f>M269&amp;L269</f>
        <v>09栃木</v>
      </c>
      <c r="O269" s="17" t="str">
        <f>IF((COUNTIF(K269,"*ロゲ*"))&gt;0,"ロゲイン","フットO")</f>
        <v>フットO</v>
      </c>
      <c r="P269" t="str">
        <f>LEFT(A269,4)</f>
        <v>1989</v>
      </c>
      <c r="Q269">
        <f>C269-B269+1</f>
        <v>1</v>
      </c>
    </row>
    <row r="270" spans="1:17">
      <c r="A270" t="s">
        <v>581</v>
      </c>
      <c r="B270">
        <v>19890604</v>
      </c>
      <c r="C270">
        <v>19890604</v>
      </c>
      <c r="D270" s="1">
        <v>32663</v>
      </c>
      <c r="E270" t="s">
        <v>13</v>
      </c>
      <c r="K270" t="s">
        <v>582</v>
      </c>
      <c r="L270" t="s">
        <v>297</v>
      </c>
      <c r="M270" s="17" t="str">
        <f>VLOOKUP(L270,都道府県コード!$A$2:$B$48,2,FALSE)</f>
        <v>10</v>
      </c>
      <c r="N270" s="17" t="str">
        <f>M270&amp;L270</f>
        <v>10群馬</v>
      </c>
      <c r="O270" s="17" t="str">
        <f>IF((COUNTIF(K270,"*ロゲ*"))&gt;0,"ロゲイン","フットO")</f>
        <v>フットO</v>
      </c>
      <c r="P270" t="str">
        <f>LEFT(A270,4)</f>
        <v>1989</v>
      </c>
      <c r="Q270">
        <f>C270-B270+1</f>
        <v>1</v>
      </c>
    </row>
    <row r="271" spans="1:17">
      <c r="A271" t="s">
        <v>559</v>
      </c>
      <c r="B271">
        <v>19890212</v>
      </c>
      <c r="C271">
        <v>19890212</v>
      </c>
      <c r="D271" s="1">
        <v>32551</v>
      </c>
      <c r="E271" t="s">
        <v>13</v>
      </c>
      <c r="K271" t="s">
        <v>560</v>
      </c>
      <c r="L271" t="s">
        <v>15</v>
      </c>
      <c r="M271" s="17" t="str">
        <f>VLOOKUP(L271,都道府県コード!$A$2:$B$48,2,FALSE)</f>
        <v>11</v>
      </c>
      <c r="N271" s="17" t="str">
        <f>M271&amp;L271</f>
        <v>11埼玉</v>
      </c>
      <c r="O271" s="17" t="str">
        <f>IF((COUNTIF(K271,"*ロゲ*"))&gt;0,"ロゲイン","フットO")</f>
        <v>フットO</v>
      </c>
      <c r="P271" t="str">
        <f>LEFT(A271,4)</f>
        <v>1989</v>
      </c>
      <c r="Q271">
        <f>C271-B271+1</f>
        <v>1</v>
      </c>
    </row>
    <row r="272" spans="1:17">
      <c r="A272" t="s">
        <v>561</v>
      </c>
      <c r="B272">
        <v>19890219</v>
      </c>
      <c r="C272">
        <v>19890219</v>
      </c>
      <c r="D272" s="1">
        <v>32558</v>
      </c>
      <c r="E272" t="s">
        <v>13</v>
      </c>
      <c r="K272" t="s">
        <v>562</v>
      </c>
      <c r="L272" t="s">
        <v>15</v>
      </c>
      <c r="M272" s="17" t="str">
        <f>VLOOKUP(L272,都道府県コード!$A$2:$B$48,2,FALSE)</f>
        <v>11</v>
      </c>
      <c r="N272" s="17" t="str">
        <f>M272&amp;L272</f>
        <v>11埼玉</v>
      </c>
      <c r="O272" s="17" t="str">
        <f>IF((COUNTIF(K272,"*ロゲ*"))&gt;0,"ロゲイン","フットO")</f>
        <v>フットO</v>
      </c>
      <c r="P272" t="str">
        <f>LEFT(A272,4)</f>
        <v>1989</v>
      </c>
      <c r="Q272">
        <f>C272-B272+1</f>
        <v>1</v>
      </c>
    </row>
    <row r="273" spans="1:17">
      <c r="A273" t="s">
        <v>569</v>
      </c>
      <c r="B273">
        <v>19890423</v>
      </c>
      <c r="C273">
        <v>19890423</v>
      </c>
      <c r="D273" s="1">
        <v>32621</v>
      </c>
      <c r="E273" t="s">
        <v>13</v>
      </c>
      <c r="K273" t="s">
        <v>570</v>
      </c>
      <c r="L273" t="s">
        <v>15</v>
      </c>
      <c r="M273" s="17" t="str">
        <f>VLOOKUP(L273,都道府県コード!$A$2:$B$48,2,FALSE)</f>
        <v>11</v>
      </c>
      <c r="N273" s="17" t="str">
        <f>M273&amp;L273</f>
        <v>11埼玉</v>
      </c>
      <c r="O273" s="17" t="str">
        <f>IF((COUNTIF(K273,"*ロゲ*"))&gt;0,"ロゲイン","フットO")</f>
        <v>フットO</v>
      </c>
      <c r="P273" t="str">
        <f>LEFT(A273,4)</f>
        <v>1989</v>
      </c>
      <c r="Q273">
        <f>C273-B273+1</f>
        <v>1</v>
      </c>
    </row>
    <row r="274" spans="1:17">
      <c r="A274" t="s">
        <v>594</v>
      </c>
      <c r="B274">
        <v>19891210</v>
      </c>
      <c r="C274">
        <v>19891210</v>
      </c>
      <c r="D274" s="1">
        <v>32852</v>
      </c>
      <c r="E274" t="s">
        <v>13</v>
      </c>
      <c r="K274" t="s">
        <v>595</v>
      </c>
      <c r="L274" t="s">
        <v>15</v>
      </c>
      <c r="M274" s="17" t="str">
        <f>VLOOKUP(L274,都道府県コード!$A$2:$B$48,2,FALSE)</f>
        <v>11</v>
      </c>
      <c r="N274" s="17" t="str">
        <f>M274&amp;L274</f>
        <v>11埼玉</v>
      </c>
      <c r="O274" s="17" t="str">
        <f>IF((COUNTIF(K274,"*ロゲ*"))&gt;0,"ロゲイン","フットO")</f>
        <v>フットO</v>
      </c>
      <c r="P274" t="str">
        <f>LEFT(A274,4)</f>
        <v>1989</v>
      </c>
      <c r="Q274">
        <f>C274-B274+1</f>
        <v>1</v>
      </c>
    </row>
    <row r="275" spans="1:17">
      <c r="A275" t="s">
        <v>571</v>
      </c>
      <c r="B275">
        <v>19890430</v>
      </c>
      <c r="C275">
        <v>19890430</v>
      </c>
      <c r="D275" s="1">
        <v>32628</v>
      </c>
      <c r="E275" t="s">
        <v>13</v>
      </c>
      <c r="K275" t="s">
        <v>572</v>
      </c>
      <c r="L275" t="s">
        <v>57</v>
      </c>
      <c r="M275" s="17" t="str">
        <f>VLOOKUP(L275,都道府県コード!$A$2:$B$48,2,FALSE)</f>
        <v>12</v>
      </c>
      <c r="N275" s="17" t="str">
        <f>M275&amp;L275</f>
        <v>12千葉</v>
      </c>
      <c r="O275" s="17" t="str">
        <f>IF((COUNTIF(K275,"*ロゲ*"))&gt;0,"ロゲイン","フットO")</f>
        <v>フットO</v>
      </c>
      <c r="P275" t="str">
        <f>LEFT(A275,4)</f>
        <v>1989</v>
      </c>
      <c r="Q275">
        <f>C275-B275+1</f>
        <v>1</v>
      </c>
    </row>
    <row r="276" spans="1:17">
      <c r="A276" t="s">
        <v>575</v>
      </c>
      <c r="B276">
        <v>19890505</v>
      </c>
      <c r="C276">
        <v>19890505</v>
      </c>
      <c r="D276" s="1">
        <v>32633</v>
      </c>
      <c r="E276" t="s">
        <v>13</v>
      </c>
      <c r="K276" t="s">
        <v>576</v>
      </c>
      <c r="L276" t="s">
        <v>57</v>
      </c>
      <c r="M276" s="17" t="str">
        <f>VLOOKUP(L276,都道府県コード!$A$2:$B$48,2,FALSE)</f>
        <v>12</v>
      </c>
      <c r="N276" s="17" t="str">
        <f>M276&amp;L276</f>
        <v>12千葉</v>
      </c>
      <c r="O276" s="17" t="str">
        <f>IF((COUNTIF(K276,"*ロゲ*"))&gt;0,"ロゲイン","フットO")</f>
        <v>フットO</v>
      </c>
      <c r="P276" t="str">
        <f>LEFT(A276,4)</f>
        <v>1989</v>
      </c>
      <c r="Q276">
        <f>C276-B276+1</f>
        <v>1</v>
      </c>
    </row>
    <row r="277" spans="1:17">
      <c r="A277" t="s">
        <v>587</v>
      </c>
      <c r="B277">
        <v>19891105</v>
      </c>
      <c r="C277">
        <v>19891105</v>
      </c>
      <c r="D277" s="1">
        <v>32817</v>
      </c>
      <c r="E277" t="s">
        <v>13</v>
      </c>
      <c r="K277" t="s">
        <v>588</v>
      </c>
      <c r="L277" t="s">
        <v>57</v>
      </c>
      <c r="M277" s="17" t="str">
        <f>VLOOKUP(L277,都道府県コード!$A$2:$B$48,2,FALSE)</f>
        <v>12</v>
      </c>
      <c r="N277" s="17" t="str">
        <f>M277&amp;L277</f>
        <v>12千葉</v>
      </c>
      <c r="O277" s="17" t="str">
        <f>IF((COUNTIF(K277,"*ロゲ*"))&gt;0,"ロゲイン","フットO")</f>
        <v>フットO</v>
      </c>
      <c r="P277" t="str">
        <f>LEFT(A277,4)</f>
        <v>1989</v>
      </c>
      <c r="Q277">
        <f>C277-B277+1</f>
        <v>1</v>
      </c>
    </row>
    <row r="278" spans="1:17">
      <c r="A278" t="s">
        <v>596</v>
      </c>
      <c r="B278">
        <v>19891217</v>
      </c>
      <c r="C278">
        <v>19891217</v>
      </c>
      <c r="D278" s="1">
        <v>32859</v>
      </c>
      <c r="E278" t="s">
        <v>13</v>
      </c>
      <c r="K278" t="s">
        <v>597</v>
      </c>
      <c r="L278" t="s">
        <v>57</v>
      </c>
      <c r="M278" s="17" t="str">
        <f>VLOOKUP(L278,都道府県コード!$A$2:$B$48,2,FALSE)</f>
        <v>12</v>
      </c>
      <c r="N278" s="17" t="str">
        <f>M278&amp;L278</f>
        <v>12千葉</v>
      </c>
      <c r="O278" s="17" t="str">
        <f>IF((COUNTIF(K278,"*ロゲ*"))&gt;0,"ロゲイン","フットO")</f>
        <v>フットO</v>
      </c>
      <c r="P278" t="str">
        <f>LEFT(A278,4)</f>
        <v>1989</v>
      </c>
      <c r="Q278">
        <f>C278-B278+1</f>
        <v>1</v>
      </c>
    </row>
    <row r="279" spans="1:17">
      <c r="A279" t="s">
        <v>583</v>
      </c>
      <c r="B279">
        <v>19891001</v>
      </c>
      <c r="C279">
        <v>19891001</v>
      </c>
      <c r="D279" s="1">
        <v>32783</v>
      </c>
      <c r="E279" t="s">
        <v>13</v>
      </c>
      <c r="K279" t="s">
        <v>584</v>
      </c>
      <c r="L279" t="s">
        <v>51</v>
      </c>
      <c r="M279" s="17" t="str">
        <f>VLOOKUP(L279,都道府県コード!$A$2:$B$48,2,FALSE)</f>
        <v>13</v>
      </c>
      <c r="N279" s="17" t="str">
        <f>M279&amp;L279</f>
        <v>13東京</v>
      </c>
      <c r="O279" s="17" t="str">
        <f>IF((COUNTIF(K279,"*ロゲ*"))&gt;0,"ロゲイン","フットO")</f>
        <v>フットO</v>
      </c>
      <c r="P279" t="str">
        <f>LEFT(A279,4)</f>
        <v>1989</v>
      </c>
      <c r="Q279">
        <f>C279-B279+1</f>
        <v>1</v>
      </c>
    </row>
    <row r="280" spans="1:17">
      <c r="A280" t="s">
        <v>592</v>
      </c>
      <c r="B280">
        <v>19891126</v>
      </c>
      <c r="C280">
        <v>19891126</v>
      </c>
      <c r="D280" s="1">
        <v>32838</v>
      </c>
      <c r="E280" t="s">
        <v>13</v>
      </c>
      <c r="K280" t="s">
        <v>593</v>
      </c>
      <c r="L280" t="s">
        <v>8226</v>
      </c>
      <c r="M280" s="17" t="str">
        <f>VLOOKUP(L280,都道府県コード!$A$2:$B$48,2,FALSE)</f>
        <v>13</v>
      </c>
      <c r="N280" s="17" t="str">
        <f>M280&amp;L280</f>
        <v>13東京</v>
      </c>
      <c r="O280" s="17" t="str">
        <f>IF((COUNTIF(K280,"*ロゲ*"))&gt;0,"ロゲイン","フットO")</f>
        <v>フットO</v>
      </c>
      <c r="P280" t="str">
        <f>LEFT(A280,4)</f>
        <v>1989</v>
      </c>
      <c r="Q280">
        <f>C280-B280+1</f>
        <v>1</v>
      </c>
    </row>
    <row r="281" spans="1:17">
      <c r="A281" t="s">
        <v>555</v>
      </c>
      <c r="B281">
        <v>19890101</v>
      </c>
      <c r="C281">
        <v>19890101</v>
      </c>
      <c r="D281" s="1">
        <v>32509</v>
      </c>
      <c r="E281" t="s">
        <v>13</v>
      </c>
      <c r="K281" t="s">
        <v>556</v>
      </c>
      <c r="L281" t="s">
        <v>21</v>
      </c>
      <c r="M281" s="17" t="str">
        <f>VLOOKUP(L281,都道府県コード!$A$2:$B$48,2,FALSE)</f>
        <v>14</v>
      </c>
      <c r="N281" s="17" t="str">
        <f>M281&amp;L281</f>
        <v>14神奈川</v>
      </c>
      <c r="O281" s="17" t="str">
        <f>IF((COUNTIF(K281,"*ロゲ*"))&gt;0,"ロゲイン","フットO")</f>
        <v>フットO</v>
      </c>
      <c r="P281" t="str">
        <f>LEFT(A281,4)</f>
        <v>1989</v>
      </c>
      <c r="Q281">
        <f>C281-B281+1</f>
        <v>1</v>
      </c>
    </row>
    <row r="282" spans="1:17">
      <c r="A282" t="s">
        <v>557</v>
      </c>
      <c r="B282">
        <v>19890205</v>
      </c>
      <c r="C282">
        <v>19890205</v>
      </c>
      <c r="D282" s="1">
        <v>32544</v>
      </c>
      <c r="E282" t="s">
        <v>13</v>
      </c>
      <c r="K282" t="s">
        <v>558</v>
      </c>
      <c r="L282" t="s">
        <v>21</v>
      </c>
      <c r="M282" s="17" t="str">
        <f>VLOOKUP(L282,都道府県コード!$A$2:$B$48,2,FALSE)</f>
        <v>14</v>
      </c>
      <c r="N282" s="17" t="str">
        <f>M282&amp;L282</f>
        <v>14神奈川</v>
      </c>
      <c r="O282" s="17" t="str">
        <f>IF((COUNTIF(K282,"*ロゲ*"))&gt;0,"ロゲイン","フットO")</f>
        <v>フットO</v>
      </c>
      <c r="P282" t="str">
        <f>LEFT(A282,4)</f>
        <v>1989</v>
      </c>
      <c r="Q282">
        <f>C282-B282+1</f>
        <v>1</v>
      </c>
    </row>
    <row r="283" spans="1:17">
      <c r="A283" t="s">
        <v>563</v>
      </c>
      <c r="B283">
        <v>19890319</v>
      </c>
      <c r="C283">
        <v>19890319</v>
      </c>
      <c r="D283" s="1">
        <v>32586</v>
      </c>
      <c r="E283" t="s">
        <v>13</v>
      </c>
      <c r="K283" t="s">
        <v>564</v>
      </c>
      <c r="L283" t="s">
        <v>21</v>
      </c>
      <c r="M283" s="17" t="str">
        <f>VLOOKUP(L283,都道府県コード!$A$2:$B$48,2,FALSE)</f>
        <v>14</v>
      </c>
      <c r="N283" s="17" t="str">
        <f>M283&amp;L283</f>
        <v>14神奈川</v>
      </c>
      <c r="O283" s="17" t="str">
        <f>IF((COUNTIF(K283,"*ロゲ*"))&gt;0,"ロゲイン","フットO")</f>
        <v>フットO</v>
      </c>
      <c r="P283" t="str">
        <f>LEFT(A283,4)</f>
        <v>1989</v>
      </c>
      <c r="Q283">
        <f>C283-B283+1</f>
        <v>1</v>
      </c>
    </row>
    <row r="284" spans="1:17">
      <c r="A284" t="s">
        <v>567</v>
      </c>
      <c r="B284">
        <v>19890416</v>
      </c>
      <c r="C284">
        <v>19890416</v>
      </c>
      <c r="D284" s="1">
        <v>32614</v>
      </c>
      <c r="E284" t="s">
        <v>13</v>
      </c>
      <c r="K284" t="s">
        <v>568</v>
      </c>
      <c r="L284" t="s">
        <v>21</v>
      </c>
      <c r="M284" s="17" t="str">
        <f>VLOOKUP(L284,都道府県コード!$A$2:$B$48,2,FALSE)</f>
        <v>14</v>
      </c>
      <c r="N284" s="17" t="str">
        <f>M284&amp;L284</f>
        <v>14神奈川</v>
      </c>
      <c r="O284" s="17" t="str">
        <f>IF((COUNTIF(K284,"*ロゲ*"))&gt;0,"ロゲイン","フットO")</f>
        <v>フットO</v>
      </c>
      <c r="P284" t="str">
        <f>LEFT(A284,4)</f>
        <v>1989</v>
      </c>
      <c r="Q284">
        <f>C284-B284+1</f>
        <v>1</v>
      </c>
    </row>
    <row r="285" spans="1:17">
      <c r="A285" t="s">
        <v>577</v>
      </c>
      <c r="B285">
        <v>19890507</v>
      </c>
      <c r="C285">
        <v>19890507</v>
      </c>
      <c r="D285" s="1">
        <v>32635</v>
      </c>
      <c r="E285" t="s">
        <v>13</v>
      </c>
      <c r="K285" t="s">
        <v>578</v>
      </c>
      <c r="L285" t="s">
        <v>21</v>
      </c>
      <c r="M285" s="17" t="str">
        <f>VLOOKUP(L285,都道府県コード!$A$2:$B$48,2,FALSE)</f>
        <v>14</v>
      </c>
      <c r="N285" s="17" t="str">
        <f>M285&amp;L285</f>
        <v>14神奈川</v>
      </c>
      <c r="O285" s="17" t="str">
        <f>IF((COUNTIF(K285,"*ロゲ*"))&gt;0,"ロゲイン","フットO")</f>
        <v>フットO</v>
      </c>
      <c r="P285" t="str">
        <f>LEFT(A285,4)</f>
        <v>1989</v>
      </c>
      <c r="Q285">
        <f>C285-B285+1</f>
        <v>1</v>
      </c>
    </row>
    <row r="286" spans="1:17">
      <c r="A286" t="s">
        <v>579</v>
      </c>
      <c r="B286">
        <v>19890521</v>
      </c>
      <c r="C286">
        <v>19890521</v>
      </c>
      <c r="D286" s="1">
        <v>32649</v>
      </c>
      <c r="E286" t="s">
        <v>13</v>
      </c>
      <c r="K286" t="s">
        <v>580</v>
      </c>
      <c r="L286" t="s">
        <v>404</v>
      </c>
      <c r="M286" s="17" t="str">
        <f>VLOOKUP(L286,都道府県コード!$A$2:$B$48,2,FALSE)</f>
        <v>24</v>
      </c>
      <c r="N286" s="17" t="str">
        <f>M286&amp;L286</f>
        <v>24三重</v>
      </c>
      <c r="O286" s="17" t="str">
        <f>IF((COUNTIF(K286,"*ロゲ*"))&gt;0,"ロゲイン","フットO")</f>
        <v>フットO</v>
      </c>
      <c r="P286" t="str">
        <f>LEFT(A286,4)</f>
        <v>1989</v>
      </c>
      <c r="Q286">
        <f>C286-B286+1</f>
        <v>1</v>
      </c>
    </row>
    <row r="287" spans="1:17">
      <c r="A287" t="s">
        <v>573</v>
      </c>
      <c r="B287">
        <v>19890503</v>
      </c>
      <c r="C287">
        <v>19890503</v>
      </c>
      <c r="D287" s="1">
        <v>32631</v>
      </c>
      <c r="E287" t="s">
        <v>13</v>
      </c>
      <c r="K287" t="s">
        <v>574</v>
      </c>
      <c r="L287" t="s">
        <v>262</v>
      </c>
      <c r="M287" s="17" t="str">
        <f>VLOOKUP(L287,都道府県コード!$A$2:$B$48,2,FALSE)</f>
        <v>27</v>
      </c>
      <c r="N287" s="17" t="str">
        <f>M287&amp;L287</f>
        <v>27大阪</v>
      </c>
      <c r="O287" s="17" t="str">
        <f>IF((COUNTIF(K287,"*ロゲ*"))&gt;0,"ロゲイン","フットO")</f>
        <v>フットO</v>
      </c>
      <c r="P287" t="str">
        <f>LEFT(A287,4)</f>
        <v>1989</v>
      </c>
      <c r="Q287">
        <f>C287-B287+1</f>
        <v>1</v>
      </c>
    </row>
    <row r="288" spans="1:17">
      <c r="A288" t="s">
        <v>589</v>
      </c>
      <c r="B288">
        <v>19891119</v>
      </c>
      <c r="C288">
        <v>19891119</v>
      </c>
      <c r="D288" s="1">
        <v>32831</v>
      </c>
      <c r="E288" t="s">
        <v>13</v>
      </c>
      <c r="K288" t="s">
        <v>590</v>
      </c>
      <c r="L288" t="s">
        <v>591</v>
      </c>
      <c r="M288" s="17" t="str">
        <f>VLOOKUP(L288,都道府県コード!$A$2:$B$48,2,FALSE)</f>
        <v>41</v>
      </c>
      <c r="N288" s="17" t="str">
        <f>M288&amp;L288</f>
        <v>41佐賀</v>
      </c>
      <c r="O288" s="17" t="str">
        <f>IF((COUNTIF(K288,"*ロゲ*"))&gt;0,"ロゲイン","フットO")</f>
        <v>フットO</v>
      </c>
      <c r="P288" t="str">
        <f>LEFT(A288,4)</f>
        <v>1989</v>
      </c>
      <c r="Q288">
        <f>C288-B288+1</f>
        <v>1</v>
      </c>
    </row>
    <row r="289" spans="1:17">
      <c r="A289" t="s">
        <v>655</v>
      </c>
      <c r="B289">
        <v>19900729</v>
      </c>
      <c r="C289">
        <v>19900729</v>
      </c>
      <c r="D289" s="1">
        <v>33083</v>
      </c>
      <c r="E289" t="s">
        <v>13</v>
      </c>
      <c r="K289" t="s">
        <v>656</v>
      </c>
      <c r="L289" t="s">
        <v>210</v>
      </c>
      <c r="M289" s="17" t="str">
        <f>VLOOKUP(L289,都道府県コード!$A$2:$B$48,2,FALSE)</f>
        <v>01</v>
      </c>
      <c r="N289" s="17" t="str">
        <f>M289&amp;L289</f>
        <v>01北海道</v>
      </c>
      <c r="O289" s="17" t="str">
        <f>IF((COUNTIF(K289,"*ロゲ*"))&gt;0,"ロゲイン","フットO")</f>
        <v>フットO</v>
      </c>
      <c r="P289" t="str">
        <f>LEFT(A289,4)</f>
        <v>1990</v>
      </c>
      <c r="Q289">
        <f>C289-B289+1</f>
        <v>1</v>
      </c>
    </row>
    <row r="290" spans="1:17">
      <c r="A290" t="s">
        <v>675</v>
      </c>
      <c r="B290">
        <v>19901104</v>
      </c>
      <c r="C290">
        <v>19901104</v>
      </c>
      <c r="D290" s="1">
        <v>33181</v>
      </c>
      <c r="E290" t="s">
        <v>13</v>
      </c>
      <c r="K290" t="s">
        <v>676</v>
      </c>
      <c r="L290" t="s">
        <v>550</v>
      </c>
      <c r="M290" s="17" t="str">
        <f>VLOOKUP(L290,都道府県コード!$A$2:$B$48,2,FALSE)</f>
        <v>04</v>
      </c>
      <c r="N290" s="17" t="str">
        <f>M290&amp;L290</f>
        <v>04宮城</v>
      </c>
      <c r="O290" s="17" t="str">
        <f>IF((COUNTIF(K290,"*ロゲ*"))&gt;0,"ロゲイン","フットO")</f>
        <v>フットO</v>
      </c>
      <c r="P290" t="str">
        <f>LEFT(A290,4)</f>
        <v>1990</v>
      </c>
      <c r="Q290">
        <f>C290-B290+1</f>
        <v>1</v>
      </c>
    </row>
    <row r="291" spans="1:17">
      <c r="A291" t="s">
        <v>619</v>
      </c>
      <c r="B291">
        <v>19900221</v>
      </c>
      <c r="C291">
        <v>19900221</v>
      </c>
      <c r="D291" s="1">
        <v>32925</v>
      </c>
      <c r="E291" t="s">
        <v>13</v>
      </c>
      <c r="K291" t="s">
        <v>620</v>
      </c>
      <c r="L291" t="s">
        <v>86</v>
      </c>
      <c r="M291" s="17" t="str">
        <f>VLOOKUP(L291,都道府県コード!$A$2:$B$48,2,FALSE)</f>
        <v>08</v>
      </c>
      <c r="N291" s="17" t="str">
        <f>M291&amp;L291</f>
        <v>08茨城</v>
      </c>
      <c r="O291" s="17" t="str">
        <f>IF((COUNTIF(K291,"*ロゲ*"))&gt;0,"ロゲイン","フットO")</f>
        <v>フットO</v>
      </c>
      <c r="P291" t="str">
        <f>LEFT(A291,4)</f>
        <v>1990</v>
      </c>
      <c r="Q291">
        <f>C291-B291+1</f>
        <v>1</v>
      </c>
    </row>
    <row r="292" spans="1:17">
      <c r="A292" t="s">
        <v>666</v>
      </c>
      <c r="B292">
        <v>19901021</v>
      </c>
      <c r="C292">
        <v>19901021</v>
      </c>
      <c r="D292" s="1">
        <v>33167</v>
      </c>
      <c r="E292" t="s">
        <v>13</v>
      </c>
      <c r="K292" t="s">
        <v>667</v>
      </c>
      <c r="L292" t="s">
        <v>86</v>
      </c>
      <c r="M292" s="17" t="str">
        <f>VLOOKUP(L292,都道府県コード!$A$2:$B$48,2,FALSE)</f>
        <v>08</v>
      </c>
      <c r="N292" s="17" t="str">
        <f>M292&amp;L292</f>
        <v>08茨城</v>
      </c>
      <c r="O292" s="17" t="str">
        <f>IF((COUNTIF(K292,"*ロゲ*"))&gt;0,"ロゲイン","フットO")</f>
        <v>フットO</v>
      </c>
      <c r="P292" t="str">
        <f>LEFT(A292,4)</f>
        <v>1990</v>
      </c>
      <c r="Q292">
        <f>C292-B292+1</f>
        <v>1</v>
      </c>
    </row>
    <row r="293" spans="1:17">
      <c r="A293" t="s">
        <v>610</v>
      </c>
      <c r="B293">
        <v>19900204</v>
      </c>
      <c r="C293">
        <v>19900204</v>
      </c>
      <c r="D293" s="1">
        <v>32908</v>
      </c>
      <c r="E293" t="s">
        <v>13</v>
      </c>
      <c r="K293" t="s">
        <v>611</v>
      </c>
      <c r="L293" t="s">
        <v>62</v>
      </c>
      <c r="M293" s="17" t="str">
        <f>VLOOKUP(L293,都道府県コード!$A$2:$B$48,2,FALSE)</f>
        <v>09</v>
      </c>
      <c r="N293" s="17" t="str">
        <f>M293&amp;L293</f>
        <v>09栃木</v>
      </c>
      <c r="O293" s="17" t="str">
        <f>IF((COUNTIF(K293,"*ロゲ*"))&gt;0,"ロゲイン","フットO")</f>
        <v>フットO</v>
      </c>
      <c r="P293" t="str">
        <f>LEFT(A293,4)</f>
        <v>1990</v>
      </c>
      <c r="Q293">
        <f>C293-B293+1</f>
        <v>1</v>
      </c>
    </row>
    <row r="294" spans="1:17">
      <c r="A294" t="s">
        <v>683</v>
      </c>
      <c r="B294">
        <v>19901125</v>
      </c>
      <c r="C294">
        <v>19901125</v>
      </c>
      <c r="D294" s="1">
        <v>33202</v>
      </c>
      <c r="E294" t="s">
        <v>13</v>
      </c>
      <c r="K294" t="s">
        <v>684</v>
      </c>
      <c r="L294" t="s">
        <v>62</v>
      </c>
      <c r="M294" s="17" t="str">
        <f>VLOOKUP(L294,都道府県コード!$A$2:$B$48,2,FALSE)</f>
        <v>09</v>
      </c>
      <c r="N294" s="17" t="str">
        <f>M294&amp;L294</f>
        <v>09栃木</v>
      </c>
      <c r="O294" s="17" t="str">
        <f>IF((COUNTIF(K294,"*ロゲ*"))&gt;0,"ロゲイン","フットO")</f>
        <v>フットO</v>
      </c>
      <c r="P294" t="str">
        <f>LEFT(A294,4)</f>
        <v>1990</v>
      </c>
      <c r="Q294">
        <f>C294-B294+1</f>
        <v>1</v>
      </c>
    </row>
    <row r="295" spans="1:17">
      <c r="A295" t="s">
        <v>602</v>
      </c>
      <c r="B295">
        <v>19900121</v>
      </c>
      <c r="C295">
        <v>19900121</v>
      </c>
      <c r="D295" s="1">
        <v>32894</v>
      </c>
      <c r="E295" t="s">
        <v>13</v>
      </c>
      <c r="K295" t="s">
        <v>603</v>
      </c>
      <c r="L295" t="s">
        <v>15</v>
      </c>
      <c r="M295" s="17" t="str">
        <f>VLOOKUP(L295,都道府県コード!$A$2:$B$48,2,FALSE)</f>
        <v>11</v>
      </c>
      <c r="N295" s="17" t="str">
        <f>M295&amp;L295</f>
        <v>11埼玉</v>
      </c>
      <c r="O295" s="17" t="str">
        <f>IF((COUNTIF(K295,"*ロゲ*"))&gt;0,"ロゲイン","フットO")</f>
        <v>フットO</v>
      </c>
      <c r="P295" t="str">
        <f>LEFT(A295,4)</f>
        <v>1990</v>
      </c>
      <c r="Q295">
        <f>C295-B295+1</f>
        <v>1</v>
      </c>
    </row>
    <row r="296" spans="1:17">
      <c r="A296" t="s">
        <v>606</v>
      </c>
      <c r="B296">
        <v>19900128</v>
      </c>
      <c r="C296">
        <v>19900128</v>
      </c>
      <c r="D296" s="1">
        <v>32901</v>
      </c>
      <c r="E296" t="s">
        <v>13</v>
      </c>
      <c r="K296" t="s">
        <v>607</v>
      </c>
      <c r="L296" t="s">
        <v>15</v>
      </c>
      <c r="M296" s="17" t="str">
        <f>VLOOKUP(L296,都道府県コード!$A$2:$B$48,2,FALSE)</f>
        <v>11</v>
      </c>
      <c r="N296" s="17" t="str">
        <f>M296&amp;L296</f>
        <v>11埼玉</v>
      </c>
      <c r="O296" s="17" t="str">
        <f>IF((COUNTIF(K296,"*ロゲ*"))&gt;0,"ロゲイン","フットO")</f>
        <v>フットO</v>
      </c>
      <c r="P296" t="str">
        <f>LEFT(A296,4)</f>
        <v>1990</v>
      </c>
      <c r="Q296">
        <f>C296-B296+1</f>
        <v>1</v>
      </c>
    </row>
    <row r="297" spans="1:17">
      <c r="A297" t="s">
        <v>608</v>
      </c>
      <c r="B297">
        <v>19900204</v>
      </c>
      <c r="C297">
        <v>19900204</v>
      </c>
      <c r="D297" s="1">
        <v>32908</v>
      </c>
      <c r="E297" t="s">
        <v>13</v>
      </c>
      <c r="K297" t="s">
        <v>609</v>
      </c>
      <c r="L297" t="s">
        <v>15</v>
      </c>
      <c r="M297" s="17" t="str">
        <f>VLOOKUP(L297,都道府県コード!$A$2:$B$48,2,FALSE)</f>
        <v>11</v>
      </c>
      <c r="N297" s="17" t="str">
        <f>M297&amp;L297</f>
        <v>11埼玉</v>
      </c>
      <c r="O297" s="17" t="str">
        <f>IF((COUNTIF(K297,"*ロゲ*"))&gt;0,"ロゲイン","フットO")</f>
        <v>フットO</v>
      </c>
      <c r="P297" t="str">
        <f>LEFT(A297,4)</f>
        <v>1990</v>
      </c>
      <c r="Q297">
        <f>C297-B297+1</f>
        <v>1</v>
      </c>
    </row>
    <row r="298" spans="1:17">
      <c r="A298" t="s">
        <v>617</v>
      </c>
      <c r="B298">
        <v>19900218</v>
      </c>
      <c r="C298">
        <v>19900218</v>
      </c>
      <c r="D298" s="1">
        <v>32922</v>
      </c>
      <c r="E298" t="s">
        <v>13</v>
      </c>
      <c r="K298" t="s">
        <v>618</v>
      </c>
      <c r="L298" t="s">
        <v>15</v>
      </c>
      <c r="M298" s="17" t="str">
        <f>VLOOKUP(L298,都道府県コード!$A$2:$B$48,2,FALSE)</f>
        <v>11</v>
      </c>
      <c r="N298" s="17" t="str">
        <f>M298&amp;L298</f>
        <v>11埼玉</v>
      </c>
      <c r="O298" s="17" t="str">
        <f>IF((COUNTIF(K298,"*ロゲ*"))&gt;0,"ロゲイン","フットO")</f>
        <v>フットO</v>
      </c>
      <c r="P298" t="str">
        <f>LEFT(A298,4)</f>
        <v>1990</v>
      </c>
      <c r="Q298">
        <f>C298-B298+1</f>
        <v>1</v>
      </c>
    </row>
    <row r="299" spans="1:17">
      <c r="A299" t="s">
        <v>623</v>
      </c>
      <c r="B299">
        <v>19900225</v>
      </c>
      <c r="C299">
        <v>19900225</v>
      </c>
      <c r="D299" s="1">
        <v>32929</v>
      </c>
      <c r="E299" t="s">
        <v>13</v>
      </c>
      <c r="K299" t="s">
        <v>624</v>
      </c>
      <c r="L299" t="s">
        <v>15</v>
      </c>
      <c r="M299" s="17" t="str">
        <f>VLOOKUP(L299,都道府県コード!$A$2:$B$48,2,FALSE)</f>
        <v>11</v>
      </c>
      <c r="N299" s="17" t="str">
        <f>M299&amp;L299</f>
        <v>11埼玉</v>
      </c>
      <c r="O299" s="17" t="str">
        <f>IF((COUNTIF(K299,"*ロゲ*"))&gt;0,"ロゲイン","フットO")</f>
        <v>フットO</v>
      </c>
      <c r="P299" t="str">
        <f>LEFT(A299,4)</f>
        <v>1990</v>
      </c>
      <c r="Q299">
        <f>C299-B299+1</f>
        <v>1</v>
      </c>
    </row>
    <row r="300" spans="1:17">
      <c r="A300" t="s">
        <v>625</v>
      </c>
      <c r="B300">
        <v>19900318</v>
      </c>
      <c r="C300">
        <v>19900318</v>
      </c>
      <c r="D300" s="1">
        <v>32950</v>
      </c>
      <c r="E300" t="s">
        <v>13</v>
      </c>
      <c r="K300" t="s">
        <v>626</v>
      </c>
      <c r="L300" t="s">
        <v>15</v>
      </c>
      <c r="M300" s="17" t="str">
        <f>VLOOKUP(L300,都道府県コード!$A$2:$B$48,2,FALSE)</f>
        <v>11</v>
      </c>
      <c r="N300" s="17" t="str">
        <f>M300&amp;L300</f>
        <v>11埼玉</v>
      </c>
      <c r="O300" s="17" t="str">
        <f>IF((COUNTIF(K300,"*ロゲ*"))&gt;0,"ロゲイン","フットO")</f>
        <v>フットO</v>
      </c>
      <c r="P300" t="str">
        <f>LEFT(A300,4)</f>
        <v>1990</v>
      </c>
      <c r="Q300">
        <f>C300-B300+1</f>
        <v>1</v>
      </c>
    </row>
    <row r="301" spans="1:17">
      <c r="A301" t="s">
        <v>631</v>
      </c>
      <c r="B301">
        <v>19900415</v>
      </c>
      <c r="C301">
        <v>19900415</v>
      </c>
      <c r="D301" s="1">
        <v>32968</v>
      </c>
      <c r="E301" t="s">
        <v>13</v>
      </c>
      <c r="K301" t="s">
        <v>632</v>
      </c>
      <c r="L301" t="s">
        <v>15</v>
      </c>
      <c r="M301" s="17" t="str">
        <f>VLOOKUP(L301,都道府県コード!$A$2:$B$48,2,FALSE)</f>
        <v>11</v>
      </c>
      <c r="N301" s="17" t="str">
        <f>M301&amp;L301</f>
        <v>11埼玉</v>
      </c>
      <c r="O301" s="17" t="str">
        <f>IF((COUNTIF(K301,"*ロゲ*"))&gt;0,"ロゲイン","フットO")</f>
        <v>フットO</v>
      </c>
      <c r="P301" t="str">
        <f>LEFT(A301,4)</f>
        <v>1990</v>
      </c>
      <c r="Q301">
        <f>C301-B301+1</f>
        <v>1</v>
      </c>
    </row>
    <row r="302" spans="1:17">
      <c r="A302" t="s">
        <v>662</v>
      </c>
      <c r="B302">
        <v>19901010</v>
      </c>
      <c r="C302">
        <v>19901010</v>
      </c>
      <c r="D302" s="1">
        <v>33156</v>
      </c>
      <c r="E302" t="s">
        <v>13</v>
      </c>
      <c r="K302" t="s">
        <v>663</v>
      </c>
      <c r="L302" t="s">
        <v>15</v>
      </c>
      <c r="M302" s="17" t="str">
        <f>VLOOKUP(L302,都道府県コード!$A$2:$B$48,2,FALSE)</f>
        <v>11</v>
      </c>
      <c r="N302" s="17" t="str">
        <f>M302&amp;L302</f>
        <v>11埼玉</v>
      </c>
      <c r="O302" s="17" t="str">
        <f>IF((COUNTIF(K302,"*ロゲ*"))&gt;0,"ロゲイン","フットO")</f>
        <v>フットO</v>
      </c>
      <c r="P302" t="str">
        <f>LEFT(A302,4)</f>
        <v>1990</v>
      </c>
      <c r="Q302">
        <f>C302-B302+1</f>
        <v>1</v>
      </c>
    </row>
    <row r="303" spans="1:17">
      <c r="A303" t="s">
        <v>693</v>
      </c>
      <c r="B303">
        <v>19901216</v>
      </c>
      <c r="C303">
        <v>19901216</v>
      </c>
      <c r="D303" s="1">
        <v>33223</v>
      </c>
      <c r="E303" t="s">
        <v>13</v>
      </c>
      <c r="K303" t="s">
        <v>694</v>
      </c>
      <c r="L303" t="s">
        <v>57</v>
      </c>
      <c r="M303" s="17" t="str">
        <f>VLOOKUP(L303,都道府県コード!$A$2:$B$48,2,FALSE)</f>
        <v>12</v>
      </c>
      <c r="N303" s="17" t="str">
        <f>M303&amp;L303</f>
        <v>12千葉</v>
      </c>
      <c r="O303" s="17" t="str">
        <f>IF((COUNTIF(K303,"*ロゲ*"))&gt;0,"ロゲイン","フットO")</f>
        <v>フットO</v>
      </c>
      <c r="P303" t="str">
        <f>LEFT(A303,4)</f>
        <v>1990</v>
      </c>
      <c r="Q303">
        <f>C303-B303+1</f>
        <v>1</v>
      </c>
    </row>
    <row r="304" spans="1:17">
      <c r="A304" t="s">
        <v>612</v>
      </c>
      <c r="B304">
        <v>19900211</v>
      </c>
      <c r="C304">
        <v>19900211</v>
      </c>
      <c r="D304" s="1">
        <v>32915</v>
      </c>
      <c r="E304" t="s">
        <v>13</v>
      </c>
      <c r="K304" t="s">
        <v>613</v>
      </c>
      <c r="L304" t="s">
        <v>51</v>
      </c>
      <c r="M304" s="17" t="str">
        <f>VLOOKUP(L304,都道府県コード!$A$2:$B$48,2,FALSE)</f>
        <v>13</v>
      </c>
      <c r="N304" s="17" t="str">
        <f>M304&amp;L304</f>
        <v>13東京</v>
      </c>
      <c r="O304" s="17" t="str">
        <f>IF((COUNTIF(K304,"*ロゲ*"))&gt;0,"ロゲイン","フットO")</f>
        <v>フットO</v>
      </c>
      <c r="P304" t="str">
        <f>LEFT(A304,4)</f>
        <v>1990</v>
      </c>
      <c r="Q304">
        <f>C304-B304+1</f>
        <v>1</v>
      </c>
    </row>
    <row r="305" spans="1:17">
      <c r="A305" t="s">
        <v>651</v>
      </c>
      <c r="B305">
        <v>19900603</v>
      </c>
      <c r="C305">
        <v>19900603</v>
      </c>
      <c r="D305" s="1">
        <v>33027</v>
      </c>
      <c r="E305" t="s">
        <v>13</v>
      </c>
      <c r="K305" t="s">
        <v>652</v>
      </c>
      <c r="L305" t="s">
        <v>51</v>
      </c>
      <c r="M305" s="17" t="str">
        <f>VLOOKUP(L305,都道府県コード!$A$2:$B$48,2,FALSE)</f>
        <v>13</v>
      </c>
      <c r="N305" s="17" t="str">
        <f>M305&amp;L305</f>
        <v>13東京</v>
      </c>
      <c r="O305" s="17" t="str">
        <f>IF((COUNTIF(K305,"*ロゲ*"))&gt;0,"ロゲイン","フットO")</f>
        <v>フットO</v>
      </c>
      <c r="P305" t="str">
        <f>LEFT(A305,4)</f>
        <v>1990</v>
      </c>
      <c r="Q305">
        <f>C305-B305+1</f>
        <v>1</v>
      </c>
    </row>
    <row r="306" spans="1:17">
      <c r="A306" t="s">
        <v>598</v>
      </c>
      <c r="B306">
        <v>19900101</v>
      </c>
      <c r="C306">
        <v>19900101</v>
      </c>
      <c r="D306" s="1">
        <v>32874</v>
      </c>
      <c r="E306" t="s">
        <v>13</v>
      </c>
      <c r="K306" t="s">
        <v>599</v>
      </c>
      <c r="L306" t="s">
        <v>21</v>
      </c>
      <c r="M306" s="17" t="str">
        <f>VLOOKUP(L306,都道府県コード!$A$2:$B$48,2,FALSE)</f>
        <v>14</v>
      </c>
      <c r="N306" s="17" t="str">
        <f>M306&amp;L306</f>
        <v>14神奈川</v>
      </c>
      <c r="O306" s="17" t="str">
        <f>IF((COUNTIF(K306,"*ロゲ*"))&gt;0,"ロゲイン","フットO")</f>
        <v>フットO</v>
      </c>
      <c r="P306" t="str">
        <f>LEFT(A306,4)</f>
        <v>1990</v>
      </c>
      <c r="Q306">
        <f>C306-B306+1</f>
        <v>1</v>
      </c>
    </row>
    <row r="307" spans="1:17">
      <c r="A307" t="s">
        <v>604</v>
      </c>
      <c r="B307">
        <v>19900121</v>
      </c>
      <c r="C307">
        <v>19900121</v>
      </c>
      <c r="D307" s="1">
        <v>32894</v>
      </c>
      <c r="E307" t="s">
        <v>13</v>
      </c>
      <c r="K307" t="s">
        <v>605</v>
      </c>
      <c r="L307" t="s">
        <v>21</v>
      </c>
      <c r="M307" s="17" t="str">
        <f>VLOOKUP(L307,都道府県コード!$A$2:$B$48,2,FALSE)</f>
        <v>14</v>
      </c>
      <c r="N307" s="17" t="str">
        <f>M307&amp;L307</f>
        <v>14神奈川</v>
      </c>
      <c r="O307" s="17" t="str">
        <f>IF((COUNTIF(K307,"*ロゲ*"))&gt;0,"ロゲイン","フットO")</f>
        <v>フットO</v>
      </c>
      <c r="P307" t="str">
        <f>LEFT(A307,4)</f>
        <v>1990</v>
      </c>
      <c r="Q307">
        <f>C307-B307+1</f>
        <v>1</v>
      </c>
    </row>
    <row r="308" spans="1:17">
      <c r="A308" t="s">
        <v>664</v>
      </c>
      <c r="B308">
        <v>19901014</v>
      </c>
      <c r="C308">
        <v>19901014</v>
      </c>
      <c r="D308" s="1">
        <v>33160</v>
      </c>
      <c r="E308" t="s">
        <v>13</v>
      </c>
      <c r="K308" t="s">
        <v>665</v>
      </c>
      <c r="L308" t="s">
        <v>21</v>
      </c>
      <c r="M308" s="17" t="str">
        <f>VLOOKUP(L308,都道府県コード!$A$2:$B$48,2,FALSE)</f>
        <v>14</v>
      </c>
      <c r="N308" s="17" t="str">
        <f>M308&amp;L308</f>
        <v>14神奈川</v>
      </c>
      <c r="O308" s="17" t="str">
        <f>IF((COUNTIF(K308,"*ロゲ*"))&gt;0,"ロゲイン","フットO")</f>
        <v>フットO</v>
      </c>
      <c r="P308" t="str">
        <f>LEFT(A308,4)</f>
        <v>1990</v>
      </c>
      <c r="Q308">
        <f>C308-B308+1</f>
        <v>1</v>
      </c>
    </row>
    <row r="309" spans="1:17">
      <c r="A309" t="s">
        <v>681</v>
      </c>
      <c r="B309">
        <v>19901118</v>
      </c>
      <c r="C309">
        <v>19901118</v>
      </c>
      <c r="D309" s="1">
        <v>33195</v>
      </c>
      <c r="E309" t="s">
        <v>13</v>
      </c>
      <c r="K309" t="s">
        <v>682</v>
      </c>
      <c r="L309" t="s">
        <v>363</v>
      </c>
      <c r="M309" s="17" t="str">
        <f>VLOOKUP(L309,都道府県コード!$A$2:$B$48,2,FALSE)</f>
        <v>15</v>
      </c>
      <c r="N309" s="17" t="str">
        <f>M309&amp;L309</f>
        <v>15新潟</v>
      </c>
      <c r="O309" s="17" t="str">
        <f>IF((COUNTIF(K309,"*ロゲ*"))&gt;0,"ロゲイン","フットO")</f>
        <v>フットO</v>
      </c>
      <c r="P309" t="str">
        <f>LEFT(A309,4)</f>
        <v>1990</v>
      </c>
      <c r="Q309">
        <f>C309-B309+1</f>
        <v>1</v>
      </c>
    </row>
    <row r="310" spans="1:17">
      <c r="A310" t="s">
        <v>627</v>
      </c>
      <c r="B310">
        <v>19900325</v>
      </c>
      <c r="C310">
        <v>19900325</v>
      </c>
      <c r="D310" s="1">
        <v>32957</v>
      </c>
      <c r="E310" t="s">
        <v>13</v>
      </c>
      <c r="K310" t="s">
        <v>628</v>
      </c>
      <c r="L310" t="s">
        <v>127</v>
      </c>
      <c r="M310" s="17" t="str">
        <f>VLOOKUP(L310,都道府県コード!$A$2:$B$48,2,FALSE)</f>
        <v>17</v>
      </c>
      <c r="N310" s="17" t="str">
        <f>M310&amp;L310</f>
        <v>17石川</v>
      </c>
      <c r="O310" s="17" t="str">
        <f>IF((COUNTIF(K310,"*ロゲ*"))&gt;0,"ロゲイン","フットO")</f>
        <v>フットO</v>
      </c>
      <c r="P310" t="str">
        <f>LEFT(A310,4)</f>
        <v>1990</v>
      </c>
      <c r="Q310">
        <f>C310-B310+1</f>
        <v>1</v>
      </c>
    </row>
    <row r="311" spans="1:17">
      <c r="A311" t="s">
        <v>621</v>
      </c>
      <c r="B311">
        <v>19900225</v>
      </c>
      <c r="C311">
        <v>19900225</v>
      </c>
      <c r="D311" s="1">
        <v>32929</v>
      </c>
      <c r="E311" t="s">
        <v>13</v>
      </c>
      <c r="K311" t="s">
        <v>622</v>
      </c>
      <c r="L311" t="s">
        <v>154</v>
      </c>
      <c r="M311" s="17" t="str">
        <f>VLOOKUP(L311,都道府県コード!$A$2:$B$48,2,FALSE)</f>
        <v>19</v>
      </c>
      <c r="N311" s="17" t="str">
        <f>M311&amp;L311</f>
        <v>19山梨</v>
      </c>
      <c r="O311" s="17" t="str">
        <f>IF((COUNTIF(K311,"*ロゲ*"))&gt;0,"ロゲイン","フットO")</f>
        <v>フットO</v>
      </c>
      <c r="P311" t="str">
        <f>LEFT(A311,4)</f>
        <v>1990</v>
      </c>
      <c r="Q311">
        <f>C311-B311+1</f>
        <v>1</v>
      </c>
    </row>
    <row r="312" spans="1:17">
      <c r="A312" t="s">
        <v>629</v>
      </c>
      <c r="B312">
        <v>19900401</v>
      </c>
      <c r="C312">
        <v>19900401</v>
      </c>
      <c r="D312" s="1">
        <v>32964</v>
      </c>
      <c r="E312" t="s">
        <v>13</v>
      </c>
      <c r="K312" t="s">
        <v>630</v>
      </c>
      <c r="L312" t="s">
        <v>154</v>
      </c>
      <c r="M312" s="17" t="str">
        <f>VLOOKUP(L312,都道府県コード!$A$2:$B$48,2,FALSE)</f>
        <v>19</v>
      </c>
      <c r="N312" s="17" t="str">
        <f>M312&amp;L312</f>
        <v>19山梨</v>
      </c>
      <c r="O312" s="17" t="str">
        <f>IF((COUNTIF(K312,"*ロゲ*"))&gt;0,"ロゲイン","フットO")</f>
        <v>フットO</v>
      </c>
      <c r="P312" t="str">
        <f>LEFT(A312,4)</f>
        <v>1990</v>
      </c>
      <c r="Q312">
        <f>C312-B312+1</f>
        <v>1</v>
      </c>
    </row>
    <row r="313" spans="1:17">
      <c r="A313" t="s">
        <v>637</v>
      </c>
      <c r="B313">
        <v>19900503</v>
      </c>
      <c r="C313">
        <v>19900503</v>
      </c>
      <c r="D313" s="1">
        <v>32996</v>
      </c>
      <c r="E313" t="s">
        <v>13</v>
      </c>
      <c r="K313" t="s">
        <v>638</v>
      </c>
      <c r="L313" t="s">
        <v>154</v>
      </c>
      <c r="M313" s="17" t="str">
        <f>VLOOKUP(L313,都道府県コード!$A$2:$B$48,2,FALSE)</f>
        <v>19</v>
      </c>
      <c r="N313" s="17" t="str">
        <f>M313&amp;L313</f>
        <v>19山梨</v>
      </c>
      <c r="O313" s="17" t="str">
        <f>IF((COUNTIF(K313,"*ロゲ*"))&gt;0,"ロゲイン","フットO")</f>
        <v>フットO</v>
      </c>
      <c r="P313" t="str">
        <f>LEFT(A313,4)</f>
        <v>1990</v>
      </c>
      <c r="Q313">
        <f>C313-B313+1</f>
        <v>1</v>
      </c>
    </row>
    <row r="314" spans="1:17">
      <c r="A314" t="s">
        <v>645</v>
      </c>
      <c r="B314">
        <v>19900527</v>
      </c>
      <c r="C314">
        <v>19900527</v>
      </c>
      <c r="D314" s="1">
        <v>33020</v>
      </c>
      <c r="E314" t="s">
        <v>13</v>
      </c>
      <c r="K314" t="s">
        <v>646</v>
      </c>
      <c r="L314" t="s">
        <v>203</v>
      </c>
      <c r="M314" s="17" t="str">
        <f>VLOOKUP(L314,都道府県コード!$A$2:$B$48,2,FALSE)</f>
        <v>20</v>
      </c>
      <c r="N314" s="17" t="str">
        <f>M314&amp;L314</f>
        <v>20長野</v>
      </c>
      <c r="O314" s="17" t="str">
        <f>IF((COUNTIF(K314,"*ロゲ*"))&gt;0,"ロゲイン","フットO")</f>
        <v>フットO</v>
      </c>
      <c r="P314" t="str">
        <f>LEFT(A314,4)</f>
        <v>1990</v>
      </c>
      <c r="Q314">
        <f>C314-B314+1</f>
        <v>1</v>
      </c>
    </row>
    <row r="315" spans="1:17">
      <c r="A315" t="s">
        <v>668</v>
      </c>
      <c r="B315">
        <v>19901028</v>
      </c>
      <c r="C315">
        <v>19901028</v>
      </c>
      <c r="D315" s="1">
        <v>33174</v>
      </c>
      <c r="E315" t="s">
        <v>13</v>
      </c>
      <c r="K315" t="s">
        <v>669</v>
      </c>
      <c r="L315" t="s">
        <v>203</v>
      </c>
      <c r="M315" s="17" t="str">
        <f>VLOOKUP(L315,都道府県コード!$A$2:$B$48,2,FALSE)</f>
        <v>20</v>
      </c>
      <c r="N315" s="17" t="str">
        <f>M315&amp;L315</f>
        <v>20長野</v>
      </c>
      <c r="O315" s="17" t="str">
        <f>IF((COUNTIF(K315,"*ロゲ*"))&gt;0,"ロゲイン","フットO")</f>
        <v>フットO</v>
      </c>
      <c r="P315" t="str">
        <f>LEFT(A315,4)</f>
        <v>1990</v>
      </c>
      <c r="Q315">
        <f>C315-B315+1</f>
        <v>1</v>
      </c>
    </row>
    <row r="316" spans="1:17">
      <c r="A316" t="s">
        <v>679</v>
      </c>
      <c r="B316">
        <v>19901111</v>
      </c>
      <c r="C316">
        <v>19901111</v>
      </c>
      <c r="D316" s="1">
        <v>33188</v>
      </c>
      <c r="E316" t="s">
        <v>13</v>
      </c>
      <c r="K316" t="s">
        <v>680</v>
      </c>
      <c r="L316" t="s">
        <v>203</v>
      </c>
      <c r="M316" s="17" t="str">
        <f>VLOOKUP(L316,都道府県コード!$A$2:$B$48,2,FALSE)</f>
        <v>20</v>
      </c>
      <c r="N316" s="17" t="str">
        <f>M316&amp;L316</f>
        <v>20長野</v>
      </c>
      <c r="O316" s="17" t="str">
        <f>IF((COUNTIF(K316,"*ロゲ*"))&gt;0,"ロゲイン","フットO")</f>
        <v>フットO</v>
      </c>
      <c r="P316" t="str">
        <f>LEFT(A316,4)</f>
        <v>1990</v>
      </c>
      <c r="Q316">
        <f>C316-B316+1</f>
        <v>1</v>
      </c>
    </row>
    <row r="317" spans="1:17">
      <c r="A317" t="s">
        <v>670</v>
      </c>
      <c r="B317">
        <v>19901101</v>
      </c>
      <c r="C317">
        <v>19901101</v>
      </c>
      <c r="D317" s="17" t="s">
        <v>671</v>
      </c>
      <c r="E317" t="s">
        <v>13</v>
      </c>
      <c r="K317" t="s">
        <v>672</v>
      </c>
      <c r="L317" t="s">
        <v>203</v>
      </c>
      <c r="M317" s="17" t="str">
        <f>VLOOKUP(L317,都道府県コード!$A$2:$B$48,2,FALSE)</f>
        <v>20</v>
      </c>
      <c r="N317" s="17" t="str">
        <f>M317&amp;L317</f>
        <v>20長野</v>
      </c>
      <c r="O317" s="17" t="str">
        <f>IF((COUNTIF(K317,"*ロゲ*"))&gt;0,"ロゲイン","フットO")</f>
        <v>フットO</v>
      </c>
      <c r="P317" t="str">
        <f>LEFT(A317,4)</f>
        <v>1990</v>
      </c>
      <c r="Q317">
        <f>C317-B317+1</f>
        <v>1</v>
      </c>
    </row>
    <row r="318" spans="1:17">
      <c r="A318" t="s">
        <v>639</v>
      </c>
      <c r="B318">
        <v>19900506</v>
      </c>
      <c r="C318">
        <v>19900506</v>
      </c>
      <c r="D318" s="1">
        <v>32999</v>
      </c>
      <c r="E318" t="s">
        <v>13</v>
      </c>
      <c r="K318" t="s">
        <v>640</v>
      </c>
      <c r="L318" t="s">
        <v>119</v>
      </c>
      <c r="M318" s="17" t="str">
        <f>VLOOKUP(L318,都道府県コード!$A$2:$B$48,2,FALSE)</f>
        <v>21</v>
      </c>
      <c r="N318" s="17" t="str">
        <f>M318&amp;L318</f>
        <v>21岐阜</v>
      </c>
      <c r="O318" s="17" t="str">
        <f>IF((COUNTIF(K318,"*ロゲ*"))&gt;0,"ロゲイン","フットO")</f>
        <v>フットO</v>
      </c>
      <c r="P318" t="str">
        <f>LEFT(A318,4)</f>
        <v>1990</v>
      </c>
      <c r="Q318">
        <f>C318-B318+1</f>
        <v>1</v>
      </c>
    </row>
    <row r="319" spans="1:17">
      <c r="A319" t="s">
        <v>643</v>
      </c>
      <c r="B319">
        <v>19900520</v>
      </c>
      <c r="C319">
        <v>19900520</v>
      </c>
      <c r="D319" s="1">
        <v>33013</v>
      </c>
      <c r="E319" t="s">
        <v>13</v>
      </c>
      <c r="K319" t="s">
        <v>644</v>
      </c>
      <c r="L319" t="s">
        <v>254</v>
      </c>
      <c r="M319" s="17" t="str">
        <f>VLOOKUP(L319,都道府県コード!$A$2:$B$48,2,FALSE)</f>
        <v>22</v>
      </c>
      <c r="N319" s="17" t="str">
        <f>M319&amp;L319</f>
        <v>22静岡</v>
      </c>
      <c r="O319" s="17" t="str">
        <f>IF((COUNTIF(K319,"*ロゲ*"))&gt;0,"ロゲイン","フットO")</f>
        <v>フットO</v>
      </c>
      <c r="P319" t="str">
        <f>LEFT(A319,4)</f>
        <v>1990</v>
      </c>
      <c r="Q319">
        <f>C319-B319+1</f>
        <v>1</v>
      </c>
    </row>
    <row r="320" spans="1:17">
      <c r="A320" t="s">
        <v>657</v>
      </c>
      <c r="B320">
        <v>19900817</v>
      </c>
      <c r="C320">
        <v>19900817</v>
      </c>
      <c r="D320" s="17" t="s">
        <v>658</v>
      </c>
      <c r="E320" t="s">
        <v>13</v>
      </c>
      <c r="K320" t="s">
        <v>659</v>
      </c>
      <c r="L320" t="s">
        <v>254</v>
      </c>
      <c r="M320" s="17" t="str">
        <f>VLOOKUP(L320,都道府県コード!$A$2:$B$48,2,FALSE)</f>
        <v>22</v>
      </c>
      <c r="N320" s="17" t="str">
        <f>M320&amp;L320</f>
        <v>22静岡</v>
      </c>
      <c r="O320" s="17" t="str">
        <f>IF((COUNTIF(K320,"*ロゲ*"))&gt;0,"ロゲイン","フットO")</f>
        <v>フットO</v>
      </c>
      <c r="P320" t="str">
        <f>LEFT(A320,4)</f>
        <v>1990</v>
      </c>
      <c r="Q320">
        <f>C320-B320+1</f>
        <v>1</v>
      </c>
    </row>
    <row r="321" spans="1:17">
      <c r="A321" t="s">
        <v>647</v>
      </c>
      <c r="B321">
        <v>19900527</v>
      </c>
      <c r="C321">
        <v>19900527</v>
      </c>
      <c r="D321" s="1">
        <v>33020</v>
      </c>
      <c r="E321" t="s">
        <v>13</v>
      </c>
      <c r="K321" t="s">
        <v>648</v>
      </c>
      <c r="L321" t="s">
        <v>69</v>
      </c>
      <c r="M321" s="17" t="str">
        <f>VLOOKUP(L321,都道府県コード!$A$2:$B$48,2,FALSE)</f>
        <v>23</v>
      </c>
      <c r="N321" s="17" t="str">
        <f>M321&amp;L321</f>
        <v>23愛知</v>
      </c>
      <c r="O321" s="17" t="str">
        <f>IF((COUNTIF(K321,"*ロゲ*"))&gt;0,"ロゲイン","フットO")</f>
        <v>フットO</v>
      </c>
      <c r="P321" t="str">
        <f>LEFT(A321,4)</f>
        <v>1990</v>
      </c>
      <c r="Q321">
        <f>C321-B321+1</f>
        <v>1</v>
      </c>
    </row>
    <row r="322" spans="1:17">
      <c r="A322" t="s">
        <v>685</v>
      </c>
      <c r="B322">
        <v>19901202</v>
      </c>
      <c r="C322">
        <v>19901202</v>
      </c>
      <c r="D322" s="1">
        <v>33209</v>
      </c>
      <c r="E322" t="s">
        <v>13</v>
      </c>
      <c r="K322" t="s">
        <v>686</v>
      </c>
      <c r="L322" t="s">
        <v>69</v>
      </c>
      <c r="M322" s="17" t="str">
        <f>VLOOKUP(L322,都道府県コード!$A$2:$B$48,2,FALSE)</f>
        <v>23</v>
      </c>
      <c r="N322" s="17" t="str">
        <f>M322&amp;L322</f>
        <v>23愛知</v>
      </c>
      <c r="O322" s="17" t="str">
        <f>IF((COUNTIF(K322,"*ロゲ*"))&gt;0,"ロゲイン","フットO")</f>
        <v>フットO</v>
      </c>
      <c r="P322" t="str">
        <f>LEFT(A322,4)</f>
        <v>1990</v>
      </c>
      <c r="Q322">
        <f>C322-B322+1</f>
        <v>1</v>
      </c>
    </row>
    <row r="323" spans="1:17">
      <c r="A323" t="s">
        <v>691</v>
      </c>
      <c r="B323">
        <v>19901209</v>
      </c>
      <c r="C323">
        <v>19901209</v>
      </c>
      <c r="D323" s="1">
        <v>33216</v>
      </c>
      <c r="E323" t="s">
        <v>13</v>
      </c>
      <c r="K323" t="s">
        <v>692</v>
      </c>
      <c r="L323" t="s">
        <v>404</v>
      </c>
      <c r="M323" s="17" t="str">
        <f>VLOOKUP(L323,都道府県コード!$A$2:$B$48,2,FALSE)</f>
        <v>24</v>
      </c>
      <c r="N323" s="17" t="str">
        <f>M323&amp;L323</f>
        <v>24三重</v>
      </c>
      <c r="O323" s="17" t="str">
        <f>IF((COUNTIF(K323,"*ロゲ*"))&gt;0,"ロゲイン","フットO")</f>
        <v>フットO</v>
      </c>
      <c r="P323" t="str">
        <f>LEFT(A323,4)</f>
        <v>1990</v>
      </c>
      <c r="Q323">
        <f>C323-B323+1</f>
        <v>1</v>
      </c>
    </row>
    <row r="324" spans="1:17">
      <c r="A324" t="s">
        <v>600</v>
      </c>
      <c r="B324">
        <v>19900114</v>
      </c>
      <c r="C324">
        <v>19900114</v>
      </c>
      <c r="D324" s="1">
        <v>32887</v>
      </c>
      <c r="E324" t="s">
        <v>13</v>
      </c>
      <c r="K324" t="s">
        <v>601</v>
      </c>
      <c r="L324" t="s">
        <v>259</v>
      </c>
      <c r="M324" s="17" t="str">
        <f>VLOOKUP(L324,都道府県コード!$A$2:$B$48,2,FALSE)</f>
        <v>26</v>
      </c>
      <c r="N324" s="17" t="str">
        <f>M324&amp;L324</f>
        <v>26京都</v>
      </c>
      <c r="O324" s="17" t="str">
        <f>IF((COUNTIF(K324,"*ロゲ*"))&gt;0,"ロゲイン","フットO")</f>
        <v>フットO</v>
      </c>
      <c r="P324" t="str">
        <f>LEFT(A324,4)</f>
        <v>1990</v>
      </c>
      <c r="Q324">
        <f>C324-B324+1</f>
        <v>1</v>
      </c>
    </row>
    <row r="325" spans="1:17">
      <c r="A325" t="s">
        <v>641</v>
      </c>
      <c r="B325">
        <v>19900513</v>
      </c>
      <c r="C325">
        <v>19900513</v>
      </c>
      <c r="D325" s="1">
        <v>33006</v>
      </c>
      <c r="E325" t="s">
        <v>13</v>
      </c>
      <c r="K325" t="s">
        <v>642</v>
      </c>
      <c r="L325" t="s">
        <v>259</v>
      </c>
      <c r="M325" s="17" t="str">
        <f>VLOOKUP(L325,都道府県コード!$A$2:$B$48,2,FALSE)</f>
        <v>26</v>
      </c>
      <c r="N325" s="17" t="str">
        <f>M325&amp;L325</f>
        <v>26京都</v>
      </c>
      <c r="O325" s="17" t="str">
        <f>IF((COUNTIF(K325,"*ロゲ*"))&gt;0,"ロゲイン","フットO")</f>
        <v>フットO</v>
      </c>
      <c r="P325" t="str">
        <f>LEFT(A325,4)</f>
        <v>1990</v>
      </c>
      <c r="Q325">
        <f>C325-B325+1</f>
        <v>1</v>
      </c>
    </row>
    <row r="326" spans="1:17">
      <c r="A326" t="s">
        <v>653</v>
      </c>
      <c r="B326">
        <v>19900610</v>
      </c>
      <c r="C326">
        <v>19900610</v>
      </c>
      <c r="D326" s="1">
        <v>33034</v>
      </c>
      <c r="E326" t="s">
        <v>13</v>
      </c>
      <c r="K326" t="s">
        <v>654</v>
      </c>
      <c r="L326" t="s">
        <v>259</v>
      </c>
      <c r="M326" s="17" t="str">
        <f>VLOOKUP(L326,都道府県コード!$A$2:$B$48,2,FALSE)</f>
        <v>26</v>
      </c>
      <c r="N326" s="17" t="str">
        <f>M326&amp;L326</f>
        <v>26京都</v>
      </c>
      <c r="O326" s="17" t="str">
        <f>IF((COUNTIF(K326,"*ロゲ*"))&gt;0,"ロゲイン","フットO")</f>
        <v>フットO</v>
      </c>
      <c r="P326" t="str">
        <f>LEFT(A326,4)</f>
        <v>1990</v>
      </c>
      <c r="Q326">
        <f>C326-B326+1</f>
        <v>1</v>
      </c>
    </row>
    <row r="327" spans="1:17">
      <c r="A327" t="s">
        <v>660</v>
      </c>
      <c r="B327">
        <v>19900930</v>
      </c>
      <c r="C327">
        <v>19900930</v>
      </c>
      <c r="D327" s="1">
        <v>33146</v>
      </c>
      <c r="E327" t="s">
        <v>13</v>
      </c>
      <c r="K327" t="s">
        <v>661</v>
      </c>
      <c r="L327" t="s">
        <v>259</v>
      </c>
      <c r="M327" s="17" t="str">
        <f>VLOOKUP(L327,都道府県コード!$A$2:$B$48,2,FALSE)</f>
        <v>26</v>
      </c>
      <c r="N327" s="17" t="str">
        <f>M327&amp;L327</f>
        <v>26京都</v>
      </c>
      <c r="O327" s="17" t="str">
        <f>IF((COUNTIF(K327,"*ロゲ*"))&gt;0,"ロゲイン","フットO")</f>
        <v>フットO</v>
      </c>
      <c r="P327" t="str">
        <f>LEFT(A327,4)</f>
        <v>1990</v>
      </c>
      <c r="Q327">
        <f>C327-B327+1</f>
        <v>1</v>
      </c>
    </row>
    <row r="328" spans="1:17">
      <c r="A328" t="s">
        <v>633</v>
      </c>
      <c r="B328">
        <v>19900429</v>
      </c>
      <c r="C328">
        <v>19900429</v>
      </c>
      <c r="D328" s="1">
        <v>32992</v>
      </c>
      <c r="E328" t="s">
        <v>13</v>
      </c>
      <c r="K328" t="s">
        <v>634</v>
      </c>
      <c r="L328" t="s">
        <v>262</v>
      </c>
      <c r="M328" s="17" t="str">
        <f>VLOOKUP(L328,都道府県コード!$A$2:$B$48,2,FALSE)</f>
        <v>27</v>
      </c>
      <c r="N328" s="17" t="str">
        <f>M328&amp;L328</f>
        <v>27大阪</v>
      </c>
      <c r="O328" s="17" t="str">
        <f>IF((COUNTIF(K328,"*ロゲ*"))&gt;0,"ロゲイン","フットO")</f>
        <v>フットO</v>
      </c>
      <c r="P328" t="str">
        <f>LEFT(A328,4)</f>
        <v>1990</v>
      </c>
      <c r="Q328">
        <f>C328-B328+1</f>
        <v>1</v>
      </c>
    </row>
    <row r="329" spans="1:17">
      <c r="A329" t="s">
        <v>635</v>
      </c>
      <c r="B329">
        <v>19900430</v>
      </c>
      <c r="C329">
        <v>19900430</v>
      </c>
      <c r="D329" s="1">
        <v>32993</v>
      </c>
      <c r="E329" t="s">
        <v>13</v>
      </c>
      <c r="K329" t="s">
        <v>636</v>
      </c>
      <c r="L329" t="s">
        <v>262</v>
      </c>
      <c r="M329" s="17" t="str">
        <f>VLOOKUP(L329,都道府県コード!$A$2:$B$48,2,FALSE)</f>
        <v>27</v>
      </c>
      <c r="N329" s="17" t="str">
        <f>M329&amp;L329</f>
        <v>27大阪</v>
      </c>
      <c r="O329" s="17" t="str">
        <f>IF((COUNTIF(K329,"*ロゲ*"))&gt;0,"ロゲイン","フットO")</f>
        <v>フットO</v>
      </c>
      <c r="P329" t="str">
        <f>LEFT(A329,4)</f>
        <v>1990</v>
      </c>
      <c r="Q329">
        <f>C329-B329+1</f>
        <v>1</v>
      </c>
    </row>
    <row r="330" spans="1:17">
      <c r="A330" t="s">
        <v>649</v>
      </c>
      <c r="B330">
        <v>19900530</v>
      </c>
      <c r="C330">
        <v>19900530</v>
      </c>
      <c r="D330" s="1">
        <v>36310</v>
      </c>
      <c r="E330" t="s">
        <v>13</v>
      </c>
      <c r="K330" t="s">
        <v>650</v>
      </c>
      <c r="L330" t="s">
        <v>262</v>
      </c>
      <c r="M330" s="17" t="str">
        <f>VLOOKUP(L330,都道府県コード!$A$2:$B$48,2,FALSE)</f>
        <v>27</v>
      </c>
      <c r="N330" s="17" t="str">
        <f>M330&amp;L330</f>
        <v>27大阪</v>
      </c>
      <c r="O330" s="17" t="str">
        <f>IF((COUNTIF(K330,"*ロゲ*"))&gt;0,"ロゲイン","フットO")</f>
        <v>フットO</v>
      </c>
      <c r="P330" t="str">
        <f>LEFT(A330,4)</f>
        <v>1990</v>
      </c>
      <c r="Q330">
        <f>C330-B330+1</f>
        <v>1</v>
      </c>
    </row>
    <row r="331" spans="1:17">
      <c r="A331" t="s">
        <v>689</v>
      </c>
      <c r="B331">
        <v>19901202</v>
      </c>
      <c r="C331">
        <v>19901202</v>
      </c>
      <c r="D331" s="1">
        <v>33209</v>
      </c>
      <c r="E331" t="s">
        <v>13</v>
      </c>
      <c r="K331" t="s">
        <v>690</v>
      </c>
      <c r="L331" t="s">
        <v>262</v>
      </c>
      <c r="M331" s="17" t="str">
        <f>VLOOKUP(L331,都道府県コード!$A$2:$B$48,2,FALSE)</f>
        <v>27</v>
      </c>
      <c r="N331" s="17" t="str">
        <f>M331&amp;L331</f>
        <v>27大阪</v>
      </c>
      <c r="O331" s="17" t="str">
        <f>IF((COUNTIF(K331,"*ロゲ*"))&gt;0,"ロゲイン","フットO")</f>
        <v>フットO</v>
      </c>
      <c r="P331" t="str">
        <f>LEFT(A331,4)</f>
        <v>1990</v>
      </c>
      <c r="Q331">
        <f>C331-B331+1</f>
        <v>1</v>
      </c>
    </row>
    <row r="332" spans="1:17">
      <c r="A332" t="s">
        <v>614</v>
      </c>
      <c r="B332">
        <v>19900211</v>
      </c>
      <c r="C332">
        <v>19900211</v>
      </c>
      <c r="D332" s="1">
        <v>32915</v>
      </c>
      <c r="E332" t="s">
        <v>13</v>
      </c>
      <c r="K332" t="s">
        <v>615</v>
      </c>
      <c r="L332" t="s">
        <v>616</v>
      </c>
      <c r="M332" s="17" t="str">
        <f>VLOOKUP(L332,都道府県コード!$A$2:$B$48,2,FALSE)</f>
        <v>28</v>
      </c>
      <c r="N332" s="17" t="str">
        <f>M332&amp;L332</f>
        <v>28兵庫</v>
      </c>
      <c r="O332" s="17" t="str">
        <f>IF((COUNTIF(K332,"*ロゲ*"))&gt;0,"ロゲイン","フットO")</f>
        <v>フットO</v>
      </c>
      <c r="P332" t="str">
        <f>LEFT(A332,4)</f>
        <v>1990</v>
      </c>
      <c r="Q332">
        <f>C332-B332+1</f>
        <v>1</v>
      </c>
    </row>
    <row r="333" spans="1:17">
      <c r="A333" t="s">
        <v>673</v>
      </c>
      <c r="B333">
        <v>19901103</v>
      </c>
      <c r="C333">
        <v>19901103</v>
      </c>
      <c r="D333" s="1">
        <v>33180</v>
      </c>
      <c r="E333" t="s">
        <v>13</v>
      </c>
      <c r="K333" t="s">
        <v>674</v>
      </c>
      <c r="L333" t="s">
        <v>44</v>
      </c>
      <c r="M333" s="17" t="str">
        <f>VLOOKUP(L333,都道府県コード!$A$2:$B$48,2,FALSE)</f>
        <v>34</v>
      </c>
      <c r="N333" s="17" t="str">
        <f>M333&amp;L333</f>
        <v>34広島</v>
      </c>
      <c r="O333" s="17" t="str">
        <f>IF((COUNTIF(K333,"*ロゲ*"))&gt;0,"ロゲイン","フットO")</f>
        <v>フットO</v>
      </c>
      <c r="P333" t="str">
        <f>LEFT(A333,4)</f>
        <v>1990</v>
      </c>
      <c r="Q333">
        <f>C333-B333+1</f>
        <v>1</v>
      </c>
    </row>
    <row r="334" spans="1:17">
      <c r="A334" t="s">
        <v>677</v>
      </c>
      <c r="B334">
        <v>19901104</v>
      </c>
      <c r="C334">
        <v>19901104</v>
      </c>
      <c r="D334" s="1">
        <v>33181</v>
      </c>
      <c r="E334" t="s">
        <v>13</v>
      </c>
      <c r="K334" t="s">
        <v>678</v>
      </c>
      <c r="L334" t="s">
        <v>44</v>
      </c>
      <c r="M334" s="17" t="str">
        <f>VLOOKUP(L334,都道府県コード!$A$2:$B$48,2,FALSE)</f>
        <v>34</v>
      </c>
      <c r="N334" s="17" t="str">
        <f>M334&amp;L334</f>
        <v>34広島</v>
      </c>
      <c r="O334" s="17" t="str">
        <f>IF((COUNTIF(K334,"*ロゲ*"))&gt;0,"ロゲイン","フットO")</f>
        <v>フットO</v>
      </c>
      <c r="P334" t="str">
        <f>LEFT(A334,4)</f>
        <v>1990</v>
      </c>
      <c r="Q334">
        <f>C334-B334+1</f>
        <v>1</v>
      </c>
    </row>
    <row r="335" spans="1:17">
      <c r="A335" t="s">
        <v>687</v>
      </c>
      <c r="B335">
        <v>19901202</v>
      </c>
      <c r="C335">
        <v>19901202</v>
      </c>
      <c r="D335" s="1">
        <v>33209</v>
      </c>
      <c r="E335" t="s">
        <v>13</v>
      </c>
      <c r="K335" t="s">
        <v>688</v>
      </c>
      <c r="L335" t="s">
        <v>18</v>
      </c>
      <c r="M335" s="17" t="str">
        <f>VLOOKUP(L335,都道府県コード!$A$2:$B$48,2,FALSE)</f>
        <v>35</v>
      </c>
      <c r="N335" s="17" t="str">
        <f>M335&amp;L335</f>
        <v>35山口</v>
      </c>
      <c r="O335" s="17" t="str">
        <f>IF((COUNTIF(K335,"*ロゲ*"))&gt;0,"ロゲイン","フットO")</f>
        <v>フットO</v>
      </c>
      <c r="P335" t="str">
        <f>LEFT(A335,4)</f>
        <v>1990</v>
      </c>
      <c r="Q335">
        <f>C335-B335+1</f>
        <v>1</v>
      </c>
    </row>
    <row r="336" spans="1:17">
      <c r="A336" t="s">
        <v>756</v>
      </c>
      <c r="B336">
        <v>19911110</v>
      </c>
      <c r="C336">
        <v>19911110</v>
      </c>
      <c r="D336" s="1">
        <v>33552</v>
      </c>
      <c r="E336" t="s">
        <v>13</v>
      </c>
      <c r="K336" t="s">
        <v>757</v>
      </c>
      <c r="L336" t="s">
        <v>758</v>
      </c>
      <c r="M336" s="17" t="str">
        <f>VLOOKUP(L336,都道府県コード!$A$2:$B$48,2,FALSE)</f>
        <v>02</v>
      </c>
      <c r="N336" s="17" t="str">
        <f>M336&amp;L336</f>
        <v>02青森</v>
      </c>
      <c r="O336" s="17" t="str">
        <f>IF((COUNTIF(K336,"*ロゲ*"))&gt;0,"ロゲイン","フットO")</f>
        <v>フットO</v>
      </c>
      <c r="P336" t="str">
        <f>LEFT(A336,4)</f>
        <v>1991</v>
      </c>
      <c r="Q336">
        <f>C336-B336+1</f>
        <v>1</v>
      </c>
    </row>
    <row r="337" spans="1:17">
      <c r="A337" t="s">
        <v>750</v>
      </c>
      <c r="B337">
        <v>19911013</v>
      </c>
      <c r="C337">
        <v>19911013</v>
      </c>
      <c r="D337" s="1">
        <v>33524</v>
      </c>
      <c r="E337" t="s">
        <v>13</v>
      </c>
      <c r="K337" t="s">
        <v>751</v>
      </c>
      <c r="L337" t="s">
        <v>550</v>
      </c>
      <c r="M337" s="17" t="str">
        <f>VLOOKUP(L337,都道府県コード!$A$2:$B$48,2,FALSE)</f>
        <v>04</v>
      </c>
      <c r="N337" s="17" t="str">
        <f>M337&amp;L337</f>
        <v>04宮城</v>
      </c>
      <c r="O337" s="17" t="str">
        <f>IF((COUNTIF(K337,"*ロゲ*"))&gt;0,"ロゲイン","フットO")</f>
        <v>フットO</v>
      </c>
      <c r="P337" t="str">
        <f>LEFT(A337,4)</f>
        <v>1991</v>
      </c>
      <c r="Q337">
        <f>C337-B337+1</f>
        <v>1</v>
      </c>
    </row>
    <row r="338" spans="1:17">
      <c r="A338" t="s">
        <v>766</v>
      </c>
      <c r="B338">
        <v>19911215</v>
      </c>
      <c r="C338">
        <v>19911215</v>
      </c>
      <c r="D338" s="1">
        <v>33587</v>
      </c>
      <c r="E338" t="s">
        <v>13</v>
      </c>
      <c r="K338" t="s">
        <v>767</v>
      </c>
      <c r="L338" t="s">
        <v>86</v>
      </c>
      <c r="M338" s="17" t="str">
        <f>VLOOKUP(L338,都道府県コード!$A$2:$B$48,2,FALSE)</f>
        <v>08</v>
      </c>
      <c r="N338" s="17" t="str">
        <f>M338&amp;L338</f>
        <v>08茨城</v>
      </c>
      <c r="O338" s="17" t="str">
        <f>IF((COUNTIF(K338,"*ロゲ*"))&gt;0,"ロゲイン","フットO")</f>
        <v>フットO</v>
      </c>
      <c r="P338" t="str">
        <f>LEFT(A338,4)</f>
        <v>1991</v>
      </c>
      <c r="Q338">
        <f>C338-B338+1</f>
        <v>1</v>
      </c>
    </row>
    <row r="339" spans="1:17">
      <c r="A339" t="s">
        <v>742</v>
      </c>
      <c r="B339">
        <v>19910630</v>
      </c>
      <c r="C339">
        <v>19910630</v>
      </c>
      <c r="D339" s="1">
        <v>33419</v>
      </c>
      <c r="E339" t="s">
        <v>13</v>
      </c>
      <c r="K339" t="s">
        <v>743</v>
      </c>
      <c r="L339" t="s">
        <v>62</v>
      </c>
      <c r="M339" s="17" t="str">
        <f>VLOOKUP(L339,都道府県コード!$A$2:$B$48,2,FALSE)</f>
        <v>09</v>
      </c>
      <c r="N339" s="17" t="str">
        <f>M339&amp;L339</f>
        <v>09栃木</v>
      </c>
      <c r="O339" s="17" t="str">
        <f>IF((COUNTIF(K339,"*ロゲ*"))&gt;0,"ロゲイン","フットO")</f>
        <v>フットO</v>
      </c>
      <c r="P339" t="str">
        <f>LEFT(A339,4)</f>
        <v>1991</v>
      </c>
      <c r="Q339">
        <f>C339-B339+1</f>
        <v>1</v>
      </c>
    </row>
    <row r="340" spans="1:17">
      <c r="A340" t="s">
        <v>768</v>
      </c>
      <c r="B340">
        <v>19911222</v>
      </c>
      <c r="C340">
        <v>19911222</v>
      </c>
      <c r="D340" s="1">
        <v>33594</v>
      </c>
      <c r="E340" t="s">
        <v>13</v>
      </c>
      <c r="K340" t="s">
        <v>769</v>
      </c>
      <c r="L340" t="s">
        <v>62</v>
      </c>
      <c r="M340" s="17" t="str">
        <f>VLOOKUP(L340,都道府県コード!$A$2:$B$48,2,FALSE)</f>
        <v>09</v>
      </c>
      <c r="N340" s="17" t="str">
        <f>M340&amp;L340</f>
        <v>09栃木</v>
      </c>
      <c r="O340" s="17" t="str">
        <f>IF((COUNTIF(K340,"*ロゲ*"))&gt;0,"ロゲイン","フットO")</f>
        <v>フットO</v>
      </c>
      <c r="P340" t="str">
        <f>LEFT(A340,4)</f>
        <v>1991</v>
      </c>
      <c r="Q340">
        <f>C340-B340+1</f>
        <v>1</v>
      </c>
    </row>
    <row r="341" spans="1:17">
      <c r="A341" t="s">
        <v>763</v>
      </c>
      <c r="B341">
        <v>19911124</v>
      </c>
      <c r="C341">
        <v>19911124</v>
      </c>
      <c r="D341" s="1">
        <v>33566</v>
      </c>
      <c r="E341" t="s">
        <v>13</v>
      </c>
      <c r="K341" t="s">
        <v>684</v>
      </c>
      <c r="L341" t="s">
        <v>297</v>
      </c>
      <c r="M341" s="17" t="str">
        <f>VLOOKUP(L341,都道府県コード!$A$2:$B$48,2,FALSE)</f>
        <v>10</v>
      </c>
      <c r="N341" s="17" t="str">
        <f>M341&amp;L341</f>
        <v>10群馬</v>
      </c>
      <c r="O341" s="17" t="str">
        <f>IF((COUNTIF(K341,"*ロゲ*"))&gt;0,"ロゲイン","フットO")</f>
        <v>フットO</v>
      </c>
      <c r="P341" t="str">
        <f>LEFT(A341,4)</f>
        <v>1991</v>
      </c>
      <c r="Q341">
        <f>C341-B341+1</f>
        <v>1</v>
      </c>
    </row>
    <row r="342" spans="1:17">
      <c r="A342" t="s">
        <v>699</v>
      </c>
      <c r="B342">
        <v>19910210</v>
      </c>
      <c r="C342">
        <v>19910210</v>
      </c>
      <c r="D342" s="1">
        <v>33279</v>
      </c>
      <c r="E342" t="s">
        <v>13</v>
      </c>
      <c r="K342" t="s">
        <v>700</v>
      </c>
      <c r="L342" t="s">
        <v>15</v>
      </c>
      <c r="M342" s="17" t="str">
        <f>VLOOKUP(L342,都道府県コード!$A$2:$B$48,2,FALSE)</f>
        <v>11</v>
      </c>
      <c r="N342" s="17" t="str">
        <f>M342&amp;L342</f>
        <v>11埼玉</v>
      </c>
      <c r="O342" s="17" t="str">
        <f>IF((COUNTIF(K342,"*ロゲ*"))&gt;0,"ロゲイン","フットO")</f>
        <v>フットO</v>
      </c>
      <c r="P342" t="str">
        <f>LEFT(A342,4)</f>
        <v>1991</v>
      </c>
      <c r="Q342">
        <f>C342-B342+1</f>
        <v>1</v>
      </c>
    </row>
    <row r="343" spans="1:17">
      <c r="A343" t="s">
        <v>716</v>
      </c>
      <c r="B343">
        <v>19910331</v>
      </c>
      <c r="C343">
        <v>19910331</v>
      </c>
      <c r="D343" s="1">
        <v>33328</v>
      </c>
      <c r="E343" t="s">
        <v>13</v>
      </c>
      <c r="K343" t="s">
        <v>717</v>
      </c>
      <c r="L343" t="s">
        <v>15</v>
      </c>
      <c r="M343" s="17" t="str">
        <f>VLOOKUP(L343,都道府県コード!$A$2:$B$48,2,FALSE)</f>
        <v>11</v>
      </c>
      <c r="N343" s="17" t="str">
        <f>M343&amp;L343</f>
        <v>11埼玉</v>
      </c>
      <c r="O343" s="17" t="str">
        <f>IF((COUNTIF(K343,"*ロゲ*"))&gt;0,"ロゲイン","フットO")</f>
        <v>フットO</v>
      </c>
      <c r="P343" t="str">
        <f>LEFT(A343,4)</f>
        <v>1991</v>
      </c>
      <c r="Q343">
        <f>C343-B343+1</f>
        <v>1</v>
      </c>
    </row>
    <row r="344" spans="1:17">
      <c r="A344" t="s">
        <v>744</v>
      </c>
      <c r="B344">
        <v>19910831</v>
      </c>
      <c r="C344">
        <v>19910831</v>
      </c>
      <c r="D344" s="1">
        <v>33481</v>
      </c>
      <c r="E344" t="s">
        <v>13</v>
      </c>
      <c r="K344" t="s">
        <v>745</v>
      </c>
      <c r="L344" t="s">
        <v>15</v>
      </c>
      <c r="M344" s="17" t="str">
        <f>VLOOKUP(L344,都道府県コード!$A$2:$B$48,2,FALSE)</f>
        <v>11</v>
      </c>
      <c r="N344" s="17" t="str">
        <f>M344&amp;L344</f>
        <v>11埼玉</v>
      </c>
      <c r="O344" s="17" t="str">
        <f>IF((COUNTIF(K344,"*ロゲ*"))&gt;0,"ロゲイン","フットO")</f>
        <v>フットO</v>
      </c>
      <c r="P344" t="str">
        <f>LEFT(A344,4)</f>
        <v>1991</v>
      </c>
      <c r="Q344">
        <f>C344-B344+1</f>
        <v>1</v>
      </c>
    </row>
    <row r="345" spans="1:17">
      <c r="A345" t="s">
        <v>759</v>
      </c>
      <c r="B345">
        <v>19911117</v>
      </c>
      <c r="C345">
        <v>19911117</v>
      </c>
      <c r="D345" s="1">
        <v>33559</v>
      </c>
      <c r="E345" t="s">
        <v>13</v>
      </c>
      <c r="K345" t="s">
        <v>760</v>
      </c>
      <c r="L345" t="s">
        <v>15</v>
      </c>
      <c r="M345" s="17" t="str">
        <f>VLOOKUP(L345,都道府県コード!$A$2:$B$48,2,FALSE)</f>
        <v>11</v>
      </c>
      <c r="N345" s="17" t="str">
        <f>M345&amp;L345</f>
        <v>11埼玉</v>
      </c>
      <c r="O345" s="17" t="str">
        <f>IF((COUNTIF(K345,"*ロゲ*"))&gt;0,"ロゲイン","フットO")</f>
        <v>フットO</v>
      </c>
      <c r="P345" t="str">
        <f>LEFT(A345,4)</f>
        <v>1991</v>
      </c>
      <c r="Q345">
        <f>C345-B345+1</f>
        <v>1</v>
      </c>
    </row>
    <row r="346" spans="1:17">
      <c r="A346" t="s">
        <v>701</v>
      </c>
      <c r="B346">
        <v>19910211</v>
      </c>
      <c r="C346">
        <v>19910211</v>
      </c>
      <c r="D346" s="1">
        <v>33280</v>
      </c>
      <c r="E346" t="s">
        <v>13</v>
      </c>
      <c r="K346" t="s">
        <v>702</v>
      </c>
      <c r="L346" t="s">
        <v>57</v>
      </c>
      <c r="M346" s="17" t="str">
        <f>VLOOKUP(L346,都道府県コード!$A$2:$B$48,2,FALSE)</f>
        <v>12</v>
      </c>
      <c r="N346" s="17" t="str">
        <f>M346&amp;L346</f>
        <v>12千葉</v>
      </c>
      <c r="O346" s="17" t="str">
        <f>IF((COUNTIF(K346,"*ロゲ*"))&gt;0,"ロゲイン","フットO")</f>
        <v>フットO</v>
      </c>
      <c r="P346" t="str">
        <f>LEFT(A346,4)</f>
        <v>1991</v>
      </c>
      <c r="Q346">
        <f>C346-B346+1</f>
        <v>1</v>
      </c>
    </row>
    <row r="347" spans="1:17">
      <c r="A347" t="s">
        <v>708</v>
      </c>
      <c r="B347">
        <v>19910310</v>
      </c>
      <c r="C347">
        <v>19910310</v>
      </c>
      <c r="D347" s="1">
        <v>33307</v>
      </c>
      <c r="E347" t="s">
        <v>13</v>
      </c>
      <c r="K347" t="s">
        <v>709</v>
      </c>
      <c r="L347" t="s">
        <v>57</v>
      </c>
      <c r="M347" s="17" t="str">
        <f>VLOOKUP(L347,都道府県コード!$A$2:$B$48,2,FALSE)</f>
        <v>12</v>
      </c>
      <c r="N347" s="17" t="str">
        <f>M347&amp;L347</f>
        <v>12千葉</v>
      </c>
      <c r="O347" s="17" t="str">
        <f>IF((COUNTIF(K347,"*ロゲ*"))&gt;0,"ロゲイン","フットO")</f>
        <v>フットO</v>
      </c>
      <c r="P347" t="str">
        <f>LEFT(A347,4)</f>
        <v>1991</v>
      </c>
      <c r="Q347">
        <f>C347-B347+1</f>
        <v>1</v>
      </c>
    </row>
    <row r="348" spans="1:17">
      <c r="A348" t="s">
        <v>714</v>
      </c>
      <c r="B348">
        <v>19910331</v>
      </c>
      <c r="C348">
        <v>19910331</v>
      </c>
      <c r="D348" s="1">
        <v>33328</v>
      </c>
      <c r="E348" t="s">
        <v>13</v>
      </c>
      <c r="K348" t="s">
        <v>715</v>
      </c>
      <c r="L348" t="s">
        <v>57</v>
      </c>
      <c r="M348" s="17" t="str">
        <f>VLOOKUP(L348,都道府県コード!$A$2:$B$48,2,FALSE)</f>
        <v>12</v>
      </c>
      <c r="N348" s="17" t="str">
        <f>M348&amp;L348</f>
        <v>12千葉</v>
      </c>
      <c r="O348" s="17" t="str">
        <f>IF((COUNTIF(K348,"*ロゲ*"))&gt;0,"ロゲイン","フットO")</f>
        <v>フットO</v>
      </c>
      <c r="P348" t="str">
        <f>LEFT(A348,4)</f>
        <v>1991</v>
      </c>
      <c r="Q348">
        <f>C348-B348+1</f>
        <v>1</v>
      </c>
    </row>
    <row r="349" spans="1:17">
      <c r="A349" t="s">
        <v>732</v>
      </c>
      <c r="B349">
        <v>19910519</v>
      </c>
      <c r="C349">
        <v>19910519</v>
      </c>
      <c r="D349" s="1">
        <v>33377</v>
      </c>
      <c r="E349" t="s">
        <v>13</v>
      </c>
      <c r="K349" t="s">
        <v>733</v>
      </c>
      <c r="L349" t="s">
        <v>57</v>
      </c>
      <c r="M349" s="17" t="str">
        <f>VLOOKUP(L349,都道府県コード!$A$2:$B$48,2,FALSE)</f>
        <v>12</v>
      </c>
      <c r="N349" s="17" t="str">
        <f>M349&amp;L349</f>
        <v>12千葉</v>
      </c>
      <c r="O349" s="17" t="str">
        <f>IF((COUNTIF(K349,"*ロゲ*"))&gt;0,"ロゲイン","フットO")</f>
        <v>フットO</v>
      </c>
      <c r="P349" t="str">
        <f>LEFT(A349,4)</f>
        <v>1991</v>
      </c>
      <c r="Q349">
        <f>C349-B349+1</f>
        <v>1</v>
      </c>
    </row>
    <row r="350" spans="1:17">
      <c r="A350" t="s">
        <v>740</v>
      </c>
      <c r="B350">
        <v>19910602</v>
      </c>
      <c r="C350">
        <v>19910602</v>
      </c>
      <c r="D350" s="1">
        <v>33391</v>
      </c>
      <c r="E350" t="s">
        <v>13</v>
      </c>
      <c r="K350" t="s">
        <v>741</v>
      </c>
      <c r="L350" t="s">
        <v>57</v>
      </c>
      <c r="M350" s="17" t="str">
        <f>VLOOKUP(L350,都道府県コード!$A$2:$B$48,2,FALSE)</f>
        <v>12</v>
      </c>
      <c r="N350" s="17" t="str">
        <f>M350&amp;L350</f>
        <v>12千葉</v>
      </c>
      <c r="O350" s="17" t="str">
        <f>IF((COUNTIF(K350,"*ロゲ*"))&gt;0,"ロゲイン","フットO")</f>
        <v>フットO</v>
      </c>
      <c r="P350" t="str">
        <f>LEFT(A350,4)</f>
        <v>1991</v>
      </c>
      <c r="Q350">
        <f>C350-B350+1</f>
        <v>1</v>
      </c>
    </row>
    <row r="351" spans="1:17">
      <c r="A351" t="s">
        <v>752</v>
      </c>
      <c r="B351">
        <v>19911020</v>
      </c>
      <c r="C351">
        <v>19911020</v>
      </c>
      <c r="D351" s="1">
        <v>33531</v>
      </c>
      <c r="E351" t="s">
        <v>13</v>
      </c>
      <c r="K351" t="s">
        <v>753</v>
      </c>
      <c r="L351" t="s">
        <v>57</v>
      </c>
      <c r="M351" s="17" t="str">
        <f>VLOOKUP(L351,都道府県コード!$A$2:$B$48,2,FALSE)</f>
        <v>12</v>
      </c>
      <c r="N351" s="17" t="str">
        <f>M351&amp;L351</f>
        <v>12千葉</v>
      </c>
      <c r="O351" s="17" t="str">
        <f>IF((COUNTIF(K351,"*ロゲ*"))&gt;0,"ロゲイン","フットO")</f>
        <v>フットO</v>
      </c>
      <c r="P351" t="str">
        <f>LEFT(A351,4)</f>
        <v>1991</v>
      </c>
      <c r="Q351">
        <f>C351-B351+1</f>
        <v>1</v>
      </c>
    </row>
    <row r="352" spans="1:17">
      <c r="A352" t="s">
        <v>761</v>
      </c>
      <c r="B352">
        <v>19911117</v>
      </c>
      <c r="C352">
        <v>19911117</v>
      </c>
      <c r="D352" s="1">
        <v>33559</v>
      </c>
      <c r="E352" t="s">
        <v>13</v>
      </c>
      <c r="K352" t="s">
        <v>762</v>
      </c>
      <c r="L352" t="s">
        <v>57</v>
      </c>
      <c r="M352" s="17" t="str">
        <f>VLOOKUP(L352,都道府県コード!$A$2:$B$48,2,FALSE)</f>
        <v>12</v>
      </c>
      <c r="N352" s="17" t="str">
        <f>M352&amp;L352</f>
        <v>12千葉</v>
      </c>
      <c r="O352" s="17" t="str">
        <f>IF((COUNTIF(K352,"*ロゲ*"))&gt;0,"ロゲイン","フットO")</f>
        <v>フットO</v>
      </c>
      <c r="P352" t="str">
        <f>LEFT(A352,4)</f>
        <v>1991</v>
      </c>
      <c r="Q352">
        <f>C352-B352+1</f>
        <v>1</v>
      </c>
    </row>
    <row r="353" spans="1:17">
      <c r="A353" t="s">
        <v>738</v>
      </c>
      <c r="B353">
        <v>19910526</v>
      </c>
      <c r="C353">
        <v>19910526</v>
      </c>
      <c r="D353" s="1">
        <v>33384</v>
      </c>
      <c r="E353" t="s">
        <v>13</v>
      </c>
      <c r="K353" t="s">
        <v>739</v>
      </c>
      <c r="L353" t="s">
        <v>51</v>
      </c>
      <c r="M353" s="17" t="str">
        <f>VLOOKUP(L353,都道府県コード!$A$2:$B$48,2,FALSE)</f>
        <v>13</v>
      </c>
      <c r="N353" s="17" t="str">
        <f>M353&amp;L353</f>
        <v>13東京</v>
      </c>
      <c r="O353" s="17" t="str">
        <f>IF((COUNTIF(K353,"*ロゲ*"))&gt;0,"ロゲイン","フットO")</f>
        <v>フットO</v>
      </c>
      <c r="P353" t="str">
        <f>LEFT(A353,4)</f>
        <v>1991</v>
      </c>
      <c r="Q353">
        <f>C353-B353+1</f>
        <v>1</v>
      </c>
    </row>
    <row r="354" spans="1:17">
      <c r="A354" t="s">
        <v>697</v>
      </c>
      <c r="B354">
        <v>19910127</v>
      </c>
      <c r="C354">
        <v>19910127</v>
      </c>
      <c r="D354" s="1">
        <v>33265</v>
      </c>
      <c r="E354" t="s">
        <v>13</v>
      </c>
      <c r="K354" t="s">
        <v>698</v>
      </c>
      <c r="L354" t="s">
        <v>21</v>
      </c>
      <c r="M354" s="17" t="str">
        <f>VLOOKUP(L354,都道府県コード!$A$2:$B$48,2,FALSE)</f>
        <v>14</v>
      </c>
      <c r="N354" s="17" t="str">
        <f>M354&amp;L354</f>
        <v>14神奈川</v>
      </c>
      <c r="O354" s="17" t="str">
        <f>IF((COUNTIF(K354,"*ロゲ*"))&gt;0,"ロゲイン","フットO")</f>
        <v>フットO</v>
      </c>
      <c r="P354" t="str">
        <f>LEFT(A354,4)</f>
        <v>1991</v>
      </c>
      <c r="Q354">
        <f>C354-B354+1</f>
        <v>1</v>
      </c>
    </row>
    <row r="355" spans="1:17">
      <c r="A355" t="s">
        <v>703</v>
      </c>
      <c r="B355">
        <v>19910217</v>
      </c>
      <c r="C355">
        <v>19910217</v>
      </c>
      <c r="D355" s="1">
        <v>33286</v>
      </c>
      <c r="E355" t="s">
        <v>13</v>
      </c>
      <c r="K355" t="s">
        <v>178</v>
      </c>
      <c r="L355" t="s">
        <v>21</v>
      </c>
      <c r="M355" s="17" t="str">
        <f>VLOOKUP(L355,都道府県コード!$A$2:$B$48,2,FALSE)</f>
        <v>14</v>
      </c>
      <c r="N355" s="17" t="str">
        <f>M355&amp;L355</f>
        <v>14神奈川</v>
      </c>
      <c r="O355" s="17" t="str">
        <f>IF((COUNTIF(K355,"*ロゲ*"))&gt;0,"ロゲイン","フットO")</f>
        <v>フットO</v>
      </c>
      <c r="P355" t="str">
        <f>LEFT(A355,4)</f>
        <v>1991</v>
      </c>
      <c r="Q355">
        <f>C355-B355+1</f>
        <v>1</v>
      </c>
    </row>
    <row r="356" spans="1:17">
      <c r="A356" t="s">
        <v>736</v>
      </c>
      <c r="B356">
        <v>19910526</v>
      </c>
      <c r="C356">
        <v>19910526</v>
      </c>
      <c r="D356" s="1">
        <v>33384</v>
      </c>
      <c r="E356" t="s">
        <v>13</v>
      </c>
      <c r="K356" t="s">
        <v>737</v>
      </c>
      <c r="L356" t="s">
        <v>21</v>
      </c>
      <c r="M356" s="17" t="str">
        <f>VLOOKUP(L356,都道府県コード!$A$2:$B$48,2,FALSE)</f>
        <v>14</v>
      </c>
      <c r="N356" s="17" t="str">
        <f>M356&amp;L356</f>
        <v>14神奈川</v>
      </c>
      <c r="O356" s="17" t="str">
        <f>IF((COUNTIF(K356,"*ロゲ*"))&gt;0,"ロゲイン","フットO")</f>
        <v>フットO</v>
      </c>
      <c r="P356" t="str">
        <f>LEFT(A356,4)</f>
        <v>1991</v>
      </c>
      <c r="Q356">
        <f>C356-B356+1</f>
        <v>1</v>
      </c>
    </row>
    <row r="357" spans="1:17">
      <c r="A357" t="s">
        <v>718</v>
      </c>
      <c r="B357">
        <v>19910407</v>
      </c>
      <c r="C357">
        <v>19910407</v>
      </c>
      <c r="D357" s="1">
        <v>33335</v>
      </c>
      <c r="E357" t="s">
        <v>13</v>
      </c>
      <c r="K357" t="s">
        <v>719</v>
      </c>
      <c r="L357" t="s">
        <v>127</v>
      </c>
      <c r="M357" s="17" t="str">
        <f>VLOOKUP(L357,都道府県コード!$A$2:$B$48,2,FALSE)</f>
        <v>17</v>
      </c>
      <c r="N357" s="17" t="str">
        <f>M357&amp;L357</f>
        <v>17石川</v>
      </c>
      <c r="O357" s="17" t="str">
        <f>IF((COUNTIF(K357,"*ロゲ*"))&gt;0,"ロゲイン","フットO")</f>
        <v>フットO</v>
      </c>
      <c r="P357" t="str">
        <f>LEFT(A357,4)</f>
        <v>1991</v>
      </c>
      <c r="Q357">
        <f>C357-B357+1</f>
        <v>1</v>
      </c>
    </row>
    <row r="358" spans="1:17">
      <c r="A358" t="s">
        <v>748</v>
      </c>
      <c r="B358">
        <v>19910929</v>
      </c>
      <c r="C358">
        <v>19910929</v>
      </c>
      <c r="D358" s="1">
        <v>33510</v>
      </c>
      <c r="E358" t="s">
        <v>13</v>
      </c>
      <c r="K358" t="s">
        <v>749</v>
      </c>
      <c r="L358" t="s">
        <v>127</v>
      </c>
      <c r="M358" s="17" t="str">
        <f>VLOOKUP(L358,都道府県コード!$A$2:$B$48,2,FALSE)</f>
        <v>17</v>
      </c>
      <c r="N358" s="17" t="str">
        <f>M358&amp;L358</f>
        <v>17石川</v>
      </c>
      <c r="O358" s="17" t="str">
        <f>IF((COUNTIF(K358,"*ロゲ*"))&gt;0,"ロゲイン","フットO")</f>
        <v>フットO</v>
      </c>
      <c r="P358" t="str">
        <f>LEFT(A358,4)</f>
        <v>1991</v>
      </c>
      <c r="Q358">
        <f>C358-B358+1</f>
        <v>1</v>
      </c>
    </row>
    <row r="359" spans="1:17">
      <c r="A359" t="s">
        <v>729</v>
      </c>
      <c r="B359">
        <v>19910504</v>
      </c>
      <c r="C359">
        <v>19910504</v>
      </c>
      <c r="D359" s="1">
        <v>33362</v>
      </c>
      <c r="E359" t="s">
        <v>13</v>
      </c>
      <c r="K359" t="s">
        <v>730</v>
      </c>
      <c r="L359" t="s">
        <v>203</v>
      </c>
      <c r="M359" s="17" t="str">
        <f>VLOOKUP(L359,都道府県コード!$A$2:$B$48,2,FALSE)</f>
        <v>20</v>
      </c>
      <c r="N359" s="17" t="str">
        <f>M359&amp;L359</f>
        <v>20長野</v>
      </c>
      <c r="O359" s="17" t="str">
        <f>IF((COUNTIF(K359,"*ロゲ*"))&gt;0,"ロゲイン","フットO")</f>
        <v>フットO</v>
      </c>
      <c r="P359" t="str">
        <f>LEFT(A359,4)</f>
        <v>1991</v>
      </c>
      <c r="Q359">
        <f>C359-B359+1</f>
        <v>1</v>
      </c>
    </row>
    <row r="360" spans="1:17">
      <c r="A360" t="s">
        <v>731</v>
      </c>
      <c r="B360">
        <v>19910504</v>
      </c>
      <c r="C360">
        <v>19910504</v>
      </c>
      <c r="D360" s="1">
        <v>33363</v>
      </c>
      <c r="E360" t="s">
        <v>13</v>
      </c>
      <c r="K360" t="s">
        <v>730</v>
      </c>
      <c r="L360" t="s">
        <v>203</v>
      </c>
      <c r="M360" s="17" t="str">
        <f>VLOOKUP(L360,都道府県コード!$A$2:$B$48,2,FALSE)</f>
        <v>20</v>
      </c>
      <c r="N360" s="17" t="str">
        <f>M360&amp;L360</f>
        <v>20長野</v>
      </c>
      <c r="O360" s="17" t="str">
        <f>IF((COUNTIF(K360,"*ロゲ*"))&gt;0,"ロゲイン","フットO")</f>
        <v>フットO</v>
      </c>
      <c r="P360" t="str">
        <f>LEFT(A360,4)</f>
        <v>1991</v>
      </c>
      <c r="Q360">
        <f>C360-B360+1</f>
        <v>1</v>
      </c>
    </row>
    <row r="361" spans="1:17">
      <c r="A361" t="s">
        <v>726</v>
      </c>
      <c r="B361">
        <v>19910501</v>
      </c>
      <c r="C361">
        <v>19910501</v>
      </c>
      <c r="D361" s="17" t="s">
        <v>727</v>
      </c>
      <c r="E361" t="s">
        <v>13</v>
      </c>
      <c r="K361" t="s">
        <v>728</v>
      </c>
      <c r="L361" t="s">
        <v>203</v>
      </c>
      <c r="M361" s="17" t="str">
        <f>VLOOKUP(L361,都道府県コード!$A$2:$B$48,2,FALSE)</f>
        <v>20</v>
      </c>
      <c r="N361" s="17" t="str">
        <f>M361&amp;L361</f>
        <v>20長野</v>
      </c>
      <c r="O361" s="17" t="str">
        <f>IF((COUNTIF(K361,"*ロゲ*"))&gt;0,"ロゲイン","フットO")</f>
        <v>フットO</v>
      </c>
      <c r="P361" t="str">
        <f>LEFT(A361,4)</f>
        <v>1991</v>
      </c>
      <c r="Q361">
        <f>C361-B361+1</f>
        <v>1</v>
      </c>
    </row>
    <row r="362" spans="1:17">
      <c r="A362" t="s">
        <v>746</v>
      </c>
      <c r="B362">
        <v>19910901</v>
      </c>
      <c r="C362">
        <v>19910901</v>
      </c>
      <c r="D362" s="1">
        <v>33482</v>
      </c>
      <c r="E362" t="s">
        <v>13</v>
      </c>
      <c r="K362" t="s">
        <v>747</v>
      </c>
      <c r="L362" t="s">
        <v>203</v>
      </c>
      <c r="M362" s="17" t="str">
        <f>VLOOKUP(L362,都道府県コード!$A$2:$B$48,2,FALSE)</f>
        <v>20</v>
      </c>
      <c r="N362" s="17" t="str">
        <f>M362&amp;L362</f>
        <v>20長野</v>
      </c>
      <c r="O362" s="17" t="str">
        <f>IF((COUNTIF(K362,"*ロゲ*"))&gt;0,"ロゲイン","フットO")</f>
        <v>フットO</v>
      </c>
      <c r="P362" t="str">
        <f>LEFT(A362,4)</f>
        <v>1991</v>
      </c>
      <c r="Q362">
        <f>C362-B362+1</f>
        <v>1</v>
      </c>
    </row>
    <row r="363" spans="1:17">
      <c r="A363" t="s">
        <v>710</v>
      </c>
      <c r="B363">
        <v>19910317</v>
      </c>
      <c r="C363">
        <v>19910317</v>
      </c>
      <c r="D363" s="1">
        <v>33314</v>
      </c>
      <c r="E363" t="s">
        <v>13</v>
      </c>
      <c r="K363" t="s">
        <v>711</v>
      </c>
      <c r="L363" t="s">
        <v>119</v>
      </c>
      <c r="M363" s="17" t="str">
        <f>VLOOKUP(L363,都道府県コード!$A$2:$B$48,2,FALSE)</f>
        <v>21</v>
      </c>
      <c r="N363" s="17" t="str">
        <f>M363&amp;L363</f>
        <v>21岐阜</v>
      </c>
      <c r="O363" s="17" t="str">
        <f>IF((COUNTIF(K363,"*ロゲ*"))&gt;0,"ロゲイン","フットO")</f>
        <v>フットO</v>
      </c>
      <c r="P363" t="str">
        <f>LEFT(A363,4)</f>
        <v>1991</v>
      </c>
      <c r="Q363">
        <f>C363-B363+1</f>
        <v>1</v>
      </c>
    </row>
    <row r="364" spans="1:17">
      <c r="A364" t="s">
        <v>706</v>
      </c>
      <c r="B364">
        <v>19910224</v>
      </c>
      <c r="C364">
        <v>19910224</v>
      </c>
      <c r="D364" s="1">
        <v>33293</v>
      </c>
      <c r="E364" t="s">
        <v>13</v>
      </c>
      <c r="K364" t="s">
        <v>707</v>
      </c>
      <c r="L364" t="s">
        <v>254</v>
      </c>
      <c r="M364" s="17" t="str">
        <f>VLOOKUP(L364,都道府県コード!$A$2:$B$48,2,FALSE)</f>
        <v>22</v>
      </c>
      <c r="N364" s="17" t="str">
        <f>M364&amp;L364</f>
        <v>22静岡</v>
      </c>
      <c r="O364" s="17" t="str">
        <f>IF((COUNTIF(K364,"*ロゲ*"))&gt;0,"ロゲイン","フットO")</f>
        <v>フットO</v>
      </c>
      <c r="P364" t="str">
        <f>LEFT(A364,4)</f>
        <v>1991</v>
      </c>
      <c r="Q364">
        <f>C364-B364+1</f>
        <v>1</v>
      </c>
    </row>
    <row r="365" spans="1:17">
      <c r="A365" t="s">
        <v>712</v>
      </c>
      <c r="B365">
        <v>19910324</v>
      </c>
      <c r="C365">
        <v>19910324</v>
      </c>
      <c r="D365" s="1">
        <v>33321</v>
      </c>
      <c r="E365" t="s">
        <v>13</v>
      </c>
      <c r="K365" t="s">
        <v>713</v>
      </c>
      <c r="L365" t="s">
        <v>254</v>
      </c>
      <c r="M365" s="17" t="str">
        <f>VLOOKUP(L365,都道府県コード!$A$2:$B$48,2,FALSE)</f>
        <v>22</v>
      </c>
      <c r="N365" s="17" t="str">
        <f>M365&amp;L365</f>
        <v>22静岡</v>
      </c>
      <c r="O365" s="17" t="str">
        <f>IF((COUNTIF(K365,"*ロゲ*"))&gt;0,"ロゲイン","フットO")</f>
        <v>フットO</v>
      </c>
      <c r="P365" t="str">
        <f>LEFT(A365,4)</f>
        <v>1991</v>
      </c>
      <c r="Q365">
        <f>C365-B365+1</f>
        <v>1</v>
      </c>
    </row>
    <row r="366" spans="1:17">
      <c r="A366" t="s">
        <v>754</v>
      </c>
      <c r="B366">
        <v>19911103</v>
      </c>
      <c r="C366">
        <v>19911103</v>
      </c>
      <c r="D366" s="1">
        <v>33545</v>
      </c>
      <c r="E366" t="s">
        <v>13</v>
      </c>
      <c r="K366" t="s">
        <v>755</v>
      </c>
      <c r="L366" t="s">
        <v>254</v>
      </c>
      <c r="M366" s="17" t="str">
        <f>VLOOKUP(L366,都道府県コード!$A$2:$B$48,2,FALSE)</f>
        <v>22</v>
      </c>
      <c r="N366" s="17" t="str">
        <f>M366&amp;L366</f>
        <v>22静岡</v>
      </c>
      <c r="O366" s="17" t="str">
        <f>IF((COUNTIF(K366,"*ロゲ*"))&gt;0,"ロゲイン","フットO")</f>
        <v>フットO</v>
      </c>
      <c r="P366" t="str">
        <f>LEFT(A366,4)</f>
        <v>1991</v>
      </c>
      <c r="Q366">
        <f>C366-B366+1</f>
        <v>1</v>
      </c>
    </row>
    <row r="367" spans="1:17">
      <c r="A367" t="s">
        <v>695</v>
      </c>
      <c r="B367">
        <v>19910113</v>
      </c>
      <c r="C367">
        <v>19910113</v>
      </c>
      <c r="D367" s="1">
        <v>33251</v>
      </c>
      <c r="E367" t="s">
        <v>13</v>
      </c>
      <c r="K367" t="s">
        <v>696</v>
      </c>
      <c r="L367" t="s">
        <v>69</v>
      </c>
      <c r="M367" s="17" t="str">
        <f>VLOOKUP(L367,都道府県コード!$A$2:$B$48,2,FALSE)</f>
        <v>23</v>
      </c>
      <c r="N367" s="17" t="str">
        <f>M367&amp;L367</f>
        <v>23愛知</v>
      </c>
      <c r="O367" s="17" t="str">
        <f>IF((COUNTIF(K367,"*ロゲ*"))&gt;0,"ロゲイン","フットO")</f>
        <v>フットO</v>
      </c>
      <c r="P367" t="str">
        <f>LEFT(A367,4)</f>
        <v>1991</v>
      </c>
      <c r="Q367">
        <f>C367-B367+1</f>
        <v>1</v>
      </c>
    </row>
    <row r="368" spans="1:17">
      <c r="A368" t="s">
        <v>704</v>
      </c>
      <c r="B368">
        <v>19910217</v>
      </c>
      <c r="C368">
        <v>19910217</v>
      </c>
      <c r="D368" s="1">
        <v>33286</v>
      </c>
      <c r="E368" t="s">
        <v>13</v>
      </c>
      <c r="K368" t="s">
        <v>705</v>
      </c>
      <c r="L368" t="s">
        <v>69</v>
      </c>
      <c r="M368" s="17" t="str">
        <f>VLOOKUP(L368,都道府県コード!$A$2:$B$48,2,FALSE)</f>
        <v>23</v>
      </c>
      <c r="N368" s="17" t="str">
        <f>M368&amp;L368</f>
        <v>23愛知</v>
      </c>
      <c r="O368" s="17" t="str">
        <f>IF((COUNTIF(K368,"*ロゲ*"))&gt;0,"ロゲイン","フットO")</f>
        <v>フットO</v>
      </c>
      <c r="P368" t="str">
        <f>LEFT(A368,4)</f>
        <v>1991</v>
      </c>
      <c r="Q368">
        <f>C368-B368+1</f>
        <v>1</v>
      </c>
    </row>
    <row r="369" spans="1:17">
      <c r="A369" t="s">
        <v>720</v>
      </c>
      <c r="B369">
        <v>19910421</v>
      </c>
      <c r="C369">
        <v>19910421</v>
      </c>
      <c r="D369" s="1">
        <v>33349</v>
      </c>
      <c r="E369" t="s">
        <v>13</v>
      </c>
      <c r="K369" t="s">
        <v>721</v>
      </c>
      <c r="L369" t="s">
        <v>69</v>
      </c>
      <c r="M369" s="17" t="str">
        <f>VLOOKUP(L369,都道府県コード!$A$2:$B$48,2,FALSE)</f>
        <v>23</v>
      </c>
      <c r="N369" s="17" t="str">
        <f>M369&amp;L369</f>
        <v>23愛知</v>
      </c>
      <c r="O369" s="17" t="str">
        <f>IF((COUNTIF(K369,"*ロゲ*"))&gt;0,"ロゲイン","フットO")</f>
        <v>フットO</v>
      </c>
      <c r="P369" t="str">
        <f>LEFT(A369,4)</f>
        <v>1991</v>
      </c>
      <c r="Q369">
        <f>C369-B369+1</f>
        <v>1</v>
      </c>
    </row>
    <row r="370" spans="1:17">
      <c r="A370" t="s">
        <v>770</v>
      </c>
      <c r="B370">
        <v>19911222</v>
      </c>
      <c r="C370">
        <v>19911222</v>
      </c>
      <c r="D370" s="1">
        <v>33594</v>
      </c>
      <c r="E370" t="s">
        <v>13</v>
      </c>
      <c r="K370" t="s">
        <v>771</v>
      </c>
      <c r="L370" t="s">
        <v>69</v>
      </c>
      <c r="M370" s="17" t="str">
        <f>VLOOKUP(L370,都道府県コード!$A$2:$B$48,2,FALSE)</f>
        <v>23</v>
      </c>
      <c r="N370" s="17" t="str">
        <f>M370&amp;L370</f>
        <v>23愛知</v>
      </c>
      <c r="O370" s="17" t="str">
        <f>IF((COUNTIF(K370,"*ロゲ*"))&gt;0,"ロゲイン","フットO")</f>
        <v>フットO</v>
      </c>
      <c r="P370" t="str">
        <f>LEFT(A370,4)</f>
        <v>1991</v>
      </c>
      <c r="Q370">
        <f>C370-B370+1</f>
        <v>1</v>
      </c>
    </row>
    <row r="371" spans="1:17">
      <c r="A371" t="s">
        <v>772</v>
      </c>
      <c r="B371">
        <v>19911223</v>
      </c>
      <c r="C371">
        <v>19911223</v>
      </c>
      <c r="D371" s="1">
        <v>33595</v>
      </c>
      <c r="E371" t="s">
        <v>13</v>
      </c>
      <c r="K371" t="s">
        <v>773</v>
      </c>
      <c r="L371" t="s">
        <v>69</v>
      </c>
      <c r="M371" s="17" t="str">
        <f>VLOOKUP(L371,都道府県コード!$A$2:$B$48,2,FALSE)</f>
        <v>23</v>
      </c>
      <c r="N371" s="17" t="str">
        <f>M371&amp;L371</f>
        <v>23愛知</v>
      </c>
      <c r="O371" s="17" t="str">
        <f>IF((COUNTIF(K371,"*ロゲ*"))&gt;0,"ロゲイン","フットO")</f>
        <v>フットO</v>
      </c>
      <c r="P371" t="str">
        <f>LEFT(A371,4)</f>
        <v>1991</v>
      </c>
      <c r="Q371">
        <f>C371-B371+1</f>
        <v>1</v>
      </c>
    </row>
    <row r="372" spans="1:17">
      <c r="A372" t="s">
        <v>724</v>
      </c>
      <c r="B372">
        <v>19910429</v>
      </c>
      <c r="C372">
        <v>19910429</v>
      </c>
      <c r="D372" s="1">
        <v>33357</v>
      </c>
      <c r="E372" t="s">
        <v>13</v>
      </c>
      <c r="K372" t="s">
        <v>725</v>
      </c>
      <c r="L372" t="s">
        <v>404</v>
      </c>
      <c r="M372" s="17" t="str">
        <f>VLOOKUP(L372,都道府県コード!$A$2:$B$48,2,FALSE)</f>
        <v>24</v>
      </c>
      <c r="N372" s="17" t="str">
        <f>M372&amp;L372</f>
        <v>24三重</v>
      </c>
      <c r="O372" s="17" t="str">
        <f>IF((COUNTIF(K372,"*ロゲ*"))&gt;0,"ロゲイン","フットO")</f>
        <v>フットO</v>
      </c>
      <c r="P372" t="str">
        <f>LEFT(A372,4)</f>
        <v>1991</v>
      </c>
      <c r="Q372">
        <f>C372-B372+1</f>
        <v>1</v>
      </c>
    </row>
    <row r="373" spans="1:17">
      <c r="A373" t="s">
        <v>764</v>
      </c>
      <c r="B373">
        <v>19911208</v>
      </c>
      <c r="C373">
        <v>19911208</v>
      </c>
      <c r="D373" s="1">
        <v>33580</v>
      </c>
      <c r="E373" t="s">
        <v>13</v>
      </c>
      <c r="K373" t="s">
        <v>765</v>
      </c>
      <c r="L373" t="s">
        <v>259</v>
      </c>
      <c r="M373" s="17" t="str">
        <f>VLOOKUP(L373,都道府県コード!$A$2:$B$48,2,FALSE)</f>
        <v>26</v>
      </c>
      <c r="N373" s="17" t="str">
        <f>M373&amp;L373</f>
        <v>26京都</v>
      </c>
      <c r="O373" s="17" t="str">
        <f>IF((COUNTIF(K373,"*ロゲ*"))&gt;0,"ロゲイン","フットO")</f>
        <v>フットO</v>
      </c>
      <c r="P373" t="str">
        <f>LEFT(A373,4)</f>
        <v>1991</v>
      </c>
      <c r="Q373">
        <f>C373-B373+1</f>
        <v>1</v>
      </c>
    </row>
    <row r="374" spans="1:17">
      <c r="A374" t="s">
        <v>734</v>
      </c>
      <c r="B374">
        <v>19910519</v>
      </c>
      <c r="C374">
        <v>19910519</v>
      </c>
      <c r="D374" s="1">
        <v>33377</v>
      </c>
      <c r="E374" t="s">
        <v>13</v>
      </c>
      <c r="K374" t="s">
        <v>735</v>
      </c>
      <c r="L374" t="s">
        <v>262</v>
      </c>
      <c r="M374" s="17" t="str">
        <f>VLOOKUP(L374,都道府県コード!$A$2:$B$48,2,FALSE)</f>
        <v>27</v>
      </c>
      <c r="N374" s="17" t="str">
        <f>M374&amp;L374</f>
        <v>27大阪</v>
      </c>
      <c r="O374" s="17" t="str">
        <f>IF((COUNTIF(K374,"*ロゲ*"))&gt;0,"ロゲイン","フットO")</f>
        <v>フットO</v>
      </c>
      <c r="P374" t="str">
        <f>LEFT(A374,4)</f>
        <v>1991</v>
      </c>
      <c r="Q374">
        <f>C374-B374+1</f>
        <v>1</v>
      </c>
    </row>
    <row r="375" spans="1:17">
      <c r="A375" t="s">
        <v>722</v>
      </c>
      <c r="B375">
        <v>19910428</v>
      </c>
      <c r="C375">
        <v>19910428</v>
      </c>
      <c r="D375" s="1">
        <v>33356</v>
      </c>
      <c r="E375" t="s">
        <v>13</v>
      </c>
      <c r="K375" t="s">
        <v>723</v>
      </c>
      <c r="L375" t="s">
        <v>227</v>
      </c>
      <c r="M375" s="17" t="str">
        <f>VLOOKUP(L375,都道府県コード!$A$2:$B$48,2,FALSE)</f>
        <v>29</v>
      </c>
      <c r="N375" s="17" t="str">
        <f>M375&amp;L375</f>
        <v>29奈良</v>
      </c>
      <c r="O375" s="17" t="str">
        <f>IF((COUNTIF(K375,"*ロゲ*"))&gt;0,"ロゲイン","フットO")</f>
        <v>フットO</v>
      </c>
      <c r="P375" t="str">
        <f>LEFT(A375,4)</f>
        <v>1991</v>
      </c>
      <c r="Q375">
        <f>C375-B375+1</f>
        <v>1</v>
      </c>
    </row>
    <row r="376" spans="1:17">
      <c r="A376" t="s">
        <v>826</v>
      </c>
      <c r="B376">
        <v>19921004</v>
      </c>
      <c r="C376">
        <v>19921004</v>
      </c>
      <c r="D376" s="1">
        <v>33881</v>
      </c>
      <c r="E376" t="s">
        <v>13</v>
      </c>
      <c r="K376" t="s">
        <v>827</v>
      </c>
      <c r="L376" t="s">
        <v>422</v>
      </c>
      <c r="M376" s="17" t="str">
        <f>VLOOKUP(L376,都道府県コード!$A$2:$B$48,2,FALSE)</f>
        <v>03</v>
      </c>
      <c r="N376" s="17" t="str">
        <f>M376&amp;L376</f>
        <v>03岩手</v>
      </c>
      <c r="O376" s="17" t="str">
        <f>IF((COUNTIF(K376,"*ロゲ*"))&gt;0,"ロゲイン","フットO")</f>
        <v>フットO</v>
      </c>
      <c r="P376" t="str">
        <f>LEFT(A376,4)</f>
        <v>1992</v>
      </c>
      <c r="Q376">
        <f>C376-B376+1</f>
        <v>1</v>
      </c>
    </row>
    <row r="377" spans="1:17">
      <c r="A377" t="s">
        <v>791</v>
      </c>
      <c r="B377">
        <v>19920329</v>
      </c>
      <c r="C377">
        <v>19920329</v>
      </c>
      <c r="D377" s="1">
        <v>33692</v>
      </c>
      <c r="E377" t="s">
        <v>13</v>
      </c>
      <c r="K377" t="s">
        <v>792</v>
      </c>
      <c r="L377" t="s">
        <v>550</v>
      </c>
      <c r="M377" s="17" t="str">
        <f>VLOOKUP(L377,都道府県コード!$A$2:$B$48,2,FALSE)</f>
        <v>04</v>
      </c>
      <c r="N377" s="17" t="str">
        <f>M377&amp;L377</f>
        <v>04宮城</v>
      </c>
      <c r="O377" s="17" t="str">
        <f>IF((COUNTIF(K377,"*ロゲ*"))&gt;0,"ロゲイン","フットO")</f>
        <v>フットO</v>
      </c>
      <c r="P377" t="str">
        <f>LEFT(A377,4)</f>
        <v>1992</v>
      </c>
      <c r="Q377">
        <f>C377-B377+1</f>
        <v>1</v>
      </c>
    </row>
    <row r="378" spans="1:17">
      <c r="A378" t="s">
        <v>834</v>
      </c>
      <c r="B378">
        <v>19921108</v>
      </c>
      <c r="C378">
        <v>19921108</v>
      </c>
      <c r="D378" s="1">
        <v>33916</v>
      </c>
      <c r="E378" t="s">
        <v>13</v>
      </c>
      <c r="K378" t="s">
        <v>835</v>
      </c>
      <c r="L378" t="s">
        <v>86</v>
      </c>
      <c r="M378" s="17" t="str">
        <f>VLOOKUP(L378,都道府県コード!$A$2:$B$48,2,FALSE)</f>
        <v>08</v>
      </c>
      <c r="N378" s="17" t="str">
        <f>M378&amp;L378</f>
        <v>08茨城</v>
      </c>
      <c r="O378" s="17" t="str">
        <f>IF((COUNTIF(K378,"*ロゲ*"))&gt;0,"ロゲイン","フットO")</f>
        <v>フットO</v>
      </c>
      <c r="P378" t="str">
        <f>LEFT(A378,4)</f>
        <v>1992</v>
      </c>
      <c r="Q378">
        <f>C378-B378+1</f>
        <v>1</v>
      </c>
    </row>
    <row r="379" spans="1:17">
      <c r="A379" t="s">
        <v>840</v>
      </c>
      <c r="B379">
        <v>19921220</v>
      </c>
      <c r="C379">
        <v>19921220</v>
      </c>
      <c r="D379" s="1">
        <v>33958</v>
      </c>
      <c r="E379" t="s">
        <v>13</v>
      </c>
      <c r="K379" t="s">
        <v>841</v>
      </c>
      <c r="L379" t="s">
        <v>86</v>
      </c>
      <c r="M379" s="17" t="str">
        <f>VLOOKUP(L379,都道府県コード!$A$2:$B$48,2,FALSE)</f>
        <v>08</v>
      </c>
      <c r="N379" s="17" t="str">
        <f>M379&amp;L379</f>
        <v>08茨城</v>
      </c>
      <c r="O379" s="17" t="str">
        <f>IF((COUNTIF(K379,"*ロゲ*"))&gt;0,"ロゲイン","フットO")</f>
        <v>フットO</v>
      </c>
      <c r="P379" t="str">
        <f>LEFT(A379,4)</f>
        <v>1992</v>
      </c>
      <c r="Q379">
        <f>C379-B379+1</f>
        <v>1</v>
      </c>
    </row>
    <row r="380" spans="1:17">
      <c r="A380" t="s">
        <v>814</v>
      </c>
      <c r="B380">
        <v>19920517</v>
      </c>
      <c r="C380">
        <v>19920517</v>
      </c>
      <c r="D380" s="1">
        <v>33741</v>
      </c>
      <c r="E380" t="s">
        <v>13</v>
      </c>
      <c r="K380" t="s">
        <v>815</v>
      </c>
      <c r="L380" t="s">
        <v>62</v>
      </c>
      <c r="M380" s="17" t="str">
        <f>VLOOKUP(L380,都道府県コード!$A$2:$B$48,2,FALSE)</f>
        <v>09</v>
      </c>
      <c r="N380" s="17" t="str">
        <f>M380&amp;L380</f>
        <v>09栃木</v>
      </c>
      <c r="O380" s="17" t="str">
        <f>IF((COUNTIF(K380,"*ロゲ*"))&gt;0,"ロゲイン","フットO")</f>
        <v>フットO</v>
      </c>
      <c r="P380" t="str">
        <f>LEFT(A380,4)</f>
        <v>1992</v>
      </c>
      <c r="Q380">
        <f>C380-B380+1</f>
        <v>1</v>
      </c>
    </row>
    <row r="381" spans="1:17">
      <c r="A381" t="s">
        <v>816</v>
      </c>
      <c r="B381">
        <v>19920621</v>
      </c>
      <c r="C381">
        <v>19920621</v>
      </c>
      <c r="D381" s="1">
        <v>33776</v>
      </c>
      <c r="E381" t="s">
        <v>13</v>
      </c>
      <c r="K381" t="s">
        <v>817</v>
      </c>
      <c r="L381" t="s">
        <v>297</v>
      </c>
      <c r="M381" s="17" t="str">
        <f>VLOOKUP(L381,都道府県コード!$A$2:$B$48,2,FALSE)</f>
        <v>10</v>
      </c>
      <c r="N381" s="17" t="str">
        <f>M381&amp;L381</f>
        <v>10群馬</v>
      </c>
      <c r="O381" s="17" t="str">
        <f>IF((COUNTIF(K381,"*ロゲ*"))&gt;0,"ロゲイン","フットO")</f>
        <v>フットO</v>
      </c>
      <c r="P381" t="str">
        <f>LEFT(A381,4)</f>
        <v>1992</v>
      </c>
      <c r="Q381">
        <f>C381-B381+1</f>
        <v>1</v>
      </c>
    </row>
    <row r="382" spans="1:17">
      <c r="A382" t="s">
        <v>793</v>
      </c>
      <c r="B382">
        <v>19920405</v>
      </c>
      <c r="C382">
        <v>19920405</v>
      </c>
      <c r="D382" s="1">
        <v>33699</v>
      </c>
      <c r="E382" t="s">
        <v>13</v>
      </c>
      <c r="K382" t="s">
        <v>794</v>
      </c>
      <c r="L382" t="s">
        <v>15</v>
      </c>
      <c r="M382" s="17" t="str">
        <f>VLOOKUP(L382,都道府県コード!$A$2:$B$48,2,FALSE)</f>
        <v>11</v>
      </c>
      <c r="N382" s="17" t="str">
        <f>M382&amp;L382</f>
        <v>11埼玉</v>
      </c>
      <c r="O382" s="17" t="str">
        <f>IF((COUNTIF(K382,"*ロゲ*"))&gt;0,"ロゲイン","フットO")</f>
        <v>フットO</v>
      </c>
      <c r="P382" t="str">
        <f>LEFT(A382,4)</f>
        <v>1992</v>
      </c>
      <c r="Q382">
        <f>C382-B382+1</f>
        <v>1</v>
      </c>
    </row>
    <row r="383" spans="1:17">
      <c r="A383" t="s">
        <v>830</v>
      </c>
      <c r="B383">
        <v>19921025</v>
      </c>
      <c r="C383">
        <v>19921025</v>
      </c>
      <c r="D383" s="1">
        <v>33902</v>
      </c>
      <c r="E383" t="s">
        <v>13</v>
      </c>
      <c r="K383" t="s">
        <v>831</v>
      </c>
      <c r="L383" t="s">
        <v>15</v>
      </c>
      <c r="M383" s="17" t="str">
        <f>VLOOKUP(L383,都道府県コード!$A$2:$B$48,2,FALSE)</f>
        <v>11</v>
      </c>
      <c r="N383" s="17" t="str">
        <f>M383&amp;L383</f>
        <v>11埼玉</v>
      </c>
      <c r="O383" s="17" t="str">
        <f>IF((COUNTIF(K383,"*ロゲ*"))&gt;0,"ロゲイン","フットO")</f>
        <v>フットO</v>
      </c>
      <c r="P383" t="str">
        <f>LEFT(A383,4)</f>
        <v>1992</v>
      </c>
      <c r="Q383">
        <f>C383-B383+1</f>
        <v>1</v>
      </c>
    </row>
    <row r="384" spans="1:17">
      <c r="A384" t="s">
        <v>838</v>
      </c>
      <c r="B384">
        <v>19921213</v>
      </c>
      <c r="C384">
        <v>19921213</v>
      </c>
      <c r="D384" s="1">
        <v>33951</v>
      </c>
      <c r="E384" t="s">
        <v>13</v>
      </c>
      <c r="K384" t="s">
        <v>839</v>
      </c>
      <c r="L384" t="s">
        <v>15</v>
      </c>
      <c r="M384" s="17" t="str">
        <f>VLOOKUP(L384,都道府県コード!$A$2:$B$48,2,FALSE)</f>
        <v>11</v>
      </c>
      <c r="N384" s="17" t="str">
        <f>M384&amp;L384</f>
        <v>11埼玉</v>
      </c>
      <c r="O384" s="17" t="str">
        <f>IF((COUNTIF(K384,"*ロゲ*"))&gt;0,"ロゲイン","フットO")</f>
        <v>フットO</v>
      </c>
      <c r="P384" t="str">
        <f>LEFT(A384,4)</f>
        <v>1992</v>
      </c>
      <c r="Q384">
        <f>C384-B384+1</f>
        <v>1</v>
      </c>
    </row>
    <row r="385" spans="1:17">
      <c r="A385" t="s">
        <v>784</v>
      </c>
      <c r="B385">
        <v>19920223</v>
      </c>
      <c r="C385">
        <v>19920223</v>
      </c>
      <c r="D385" s="1">
        <v>33657</v>
      </c>
      <c r="E385" t="s">
        <v>13</v>
      </c>
      <c r="K385" t="s">
        <v>785</v>
      </c>
      <c r="L385" t="s">
        <v>57</v>
      </c>
      <c r="M385" s="17" t="str">
        <f>VLOOKUP(L385,都道府県コード!$A$2:$B$48,2,FALSE)</f>
        <v>12</v>
      </c>
      <c r="N385" s="17" t="str">
        <f>M385&amp;L385</f>
        <v>12千葉</v>
      </c>
      <c r="O385" s="17" t="str">
        <f>IF((COUNTIF(K385,"*ロゲ*"))&gt;0,"ロゲイン","フットO")</f>
        <v>フットO</v>
      </c>
      <c r="P385" t="str">
        <f>LEFT(A385,4)</f>
        <v>1992</v>
      </c>
      <c r="Q385">
        <f>C385-B385+1</f>
        <v>1</v>
      </c>
    </row>
    <row r="386" spans="1:17">
      <c r="A386" t="s">
        <v>832</v>
      </c>
      <c r="B386">
        <v>19921101</v>
      </c>
      <c r="C386">
        <v>19921101</v>
      </c>
      <c r="D386" s="1">
        <v>33909</v>
      </c>
      <c r="E386" t="s">
        <v>13</v>
      </c>
      <c r="K386" t="s">
        <v>833</v>
      </c>
      <c r="L386" t="s">
        <v>57</v>
      </c>
      <c r="M386" s="17" t="str">
        <f>VLOOKUP(L386,都道府県コード!$A$2:$B$48,2,FALSE)</f>
        <v>12</v>
      </c>
      <c r="N386" s="17" t="str">
        <f>M386&amp;L386</f>
        <v>12千葉</v>
      </c>
      <c r="O386" s="17" t="str">
        <f>IF((COUNTIF(K386,"*ロゲ*"))&gt;0,"ロゲイン","フットO")</f>
        <v>フットO</v>
      </c>
      <c r="P386" t="str">
        <f>LEFT(A386,4)</f>
        <v>1992</v>
      </c>
      <c r="Q386">
        <f>C386-B386+1</f>
        <v>1</v>
      </c>
    </row>
    <row r="387" spans="1:17">
      <c r="A387" t="s">
        <v>836</v>
      </c>
      <c r="B387">
        <v>19921122</v>
      </c>
      <c r="C387">
        <v>19921122</v>
      </c>
      <c r="D387" s="1">
        <v>33930</v>
      </c>
      <c r="E387" t="s">
        <v>13</v>
      </c>
      <c r="K387" t="s">
        <v>837</v>
      </c>
      <c r="L387" t="s">
        <v>57</v>
      </c>
      <c r="M387" s="17" t="str">
        <f>VLOOKUP(L387,都道府県コード!$A$2:$B$48,2,FALSE)</f>
        <v>12</v>
      </c>
      <c r="N387" s="17" t="str">
        <f>M387&amp;L387</f>
        <v>12千葉</v>
      </c>
      <c r="O387" s="17" t="str">
        <f>IF((COUNTIF(K387,"*ロゲ*"))&gt;0,"ロゲイン","フットO")</f>
        <v>フットO</v>
      </c>
      <c r="P387" t="str">
        <f>LEFT(A387,4)</f>
        <v>1992</v>
      </c>
      <c r="Q387">
        <f>C387-B387+1</f>
        <v>1</v>
      </c>
    </row>
    <row r="388" spans="1:17">
      <c r="A388" t="s">
        <v>775</v>
      </c>
      <c r="B388">
        <v>19920119</v>
      </c>
      <c r="C388">
        <v>19920119</v>
      </c>
      <c r="D388" s="1">
        <v>33622</v>
      </c>
      <c r="E388" t="s">
        <v>13</v>
      </c>
      <c r="K388" t="s">
        <v>776</v>
      </c>
      <c r="L388" t="s">
        <v>51</v>
      </c>
      <c r="M388" s="17" t="str">
        <f>VLOOKUP(L388,都道府県コード!$A$2:$B$48,2,FALSE)</f>
        <v>13</v>
      </c>
      <c r="N388" s="17" t="str">
        <f>M388&amp;L388</f>
        <v>13東京</v>
      </c>
      <c r="O388" s="17" t="str">
        <f>IF((COUNTIF(K388,"*ロゲ*"))&gt;0,"ロゲイン","フットO")</f>
        <v>フットO</v>
      </c>
      <c r="P388" t="str">
        <f>LEFT(A388,4)</f>
        <v>1992</v>
      </c>
      <c r="Q388">
        <f>C388-B388+1</f>
        <v>1</v>
      </c>
    </row>
    <row r="389" spans="1:17">
      <c r="A389" t="s">
        <v>779</v>
      </c>
      <c r="B389">
        <v>19920126</v>
      </c>
      <c r="C389">
        <v>19920126</v>
      </c>
      <c r="D389" s="1">
        <v>33629</v>
      </c>
      <c r="E389" t="s">
        <v>13</v>
      </c>
      <c r="K389" t="s">
        <v>780</v>
      </c>
      <c r="L389" t="s">
        <v>51</v>
      </c>
      <c r="M389" s="17" t="str">
        <f>VLOOKUP(L389,都道府県コード!$A$2:$B$48,2,FALSE)</f>
        <v>13</v>
      </c>
      <c r="N389" s="17" t="str">
        <f>M389&amp;L389</f>
        <v>13東京</v>
      </c>
      <c r="O389" s="17" t="str">
        <f>IF((COUNTIF(K389,"*ロゲ*"))&gt;0,"ロゲイン","フットO")</f>
        <v>フットO</v>
      </c>
      <c r="P389" t="str">
        <f>LEFT(A389,4)</f>
        <v>1992</v>
      </c>
      <c r="Q389">
        <f>C389-B389+1</f>
        <v>1</v>
      </c>
    </row>
    <row r="390" spans="1:17">
      <c r="A390" t="s">
        <v>828</v>
      </c>
      <c r="B390">
        <v>19921010</v>
      </c>
      <c r="C390">
        <v>19921010</v>
      </c>
      <c r="D390" s="1">
        <v>33887</v>
      </c>
      <c r="E390" t="s">
        <v>13</v>
      </c>
      <c r="K390" t="s">
        <v>829</v>
      </c>
      <c r="L390" t="s">
        <v>51</v>
      </c>
      <c r="M390" s="17" t="str">
        <f>VLOOKUP(L390,都道府県コード!$A$2:$B$48,2,FALSE)</f>
        <v>13</v>
      </c>
      <c r="N390" s="17" t="str">
        <f>M390&amp;L390</f>
        <v>13東京</v>
      </c>
      <c r="O390" s="17" t="str">
        <f>IF((COUNTIF(K390,"*ロゲ*"))&gt;0,"ロゲイン","フットO")</f>
        <v>フットO</v>
      </c>
      <c r="P390" t="str">
        <f>LEFT(A390,4)</f>
        <v>1992</v>
      </c>
      <c r="Q390">
        <f>C390-B390+1</f>
        <v>1</v>
      </c>
    </row>
    <row r="391" spans="1:17">
      <c r="A391" t="s">
        <v>774</v>
      </c>
      <c r="B391">
        <v>19920101</v>
      </c>
      <c r="C391">
        <v>19920101</v>
      </c>
      <c r="D391" s="1">
        <v>33604</v>
      </c>
      <c r="E391" t="s">
        <v>13</v>
      </c>
      <c r="K391" t="s">
        <v>599</v>
      </c>
      <c r="L391" t="s">
        <v>21</v>
      </c>
      <c r="M391" s="17" t="str">
        <f>VLOOKUP(L391,都道府県コード!$A$2:$B$48,2,FALSE)</f>
        <v>14</v>
      </c>
      <c r="N391" s="17" t="str">
        <f>M391&amp;L391</f>
        <v>14神奈川</v>
      </c>
      <c r="O391" s="17" t="str">
        <f>IF((COUNTIF(K391,"*ロゲ*"))&gt;0,"ロゲイン","フットO")</f>
        <v>フットO</v>
      </c>
      <c r="P391" t="str">
        <f>LEFT(A391,4)</f>
        <v>1992</v>
      </c>
      <c r="Q391">
        <f>C391-B391+1</f>
        <v>1</v>
      </c>
    </row>
    <row r="392" spans="1:17">
      <c r="A392" t="s">
        <v>795</v>
      </c>
      <c r="B392">
        <v>19920412</v>
      </c>
      <c r="C392">
        <v>19920412</v>
      </c>
      <c r="D392" s="1">
        <v>33706</v>
      </c>
      <c r="E392" t="s">
        <v>13</v>
      </c>
      <c r="K392" t="s">
        <v>796</v>
      </c>
      <c r="L392" t="s">
        <v>21</v>
      </c>
      <c r="M392" s="17" t="str">
        <f>VLOOKUP(L392,都道府県コード!$A$2:$B$48,2,FALSE)</f>
        <v>14</v>
      </c>
      <c r="N392" s="17" t="str">
        <f>M392&amp;L392</f>
        <v>14神奈川</v>
      </c>
      <c r="O392" s="17" t="str">
        <f>IF((COUNTIF(K392,"*ロゲ*"))&gt;0,"ロゲイン","フットO")</f>
        <v>フットO</v>
      </c>
      <c r="P392" t="str">
        <f>LEFT(A392,4)</f>
        <v>1992</v>
      </c>
      <c r="Q392">
        <f>C392-B392+1</f>
        <v>1</v>
      </c>
    </row>
    <row r="393" spans="1:17">
      <c r="A393" t="s">
        <v>801</v>
      </c>
      <c r="B393">
        <v>19920419</v>
      </c>
      <c r="C393">
        <v>19920419</v>
      </c>
      <c r="D393" s="1">
        <v>33713</v>
      </c>
      <c r="E393" t="s">
        <v>13</v>
      </c>
      <c r="K393" t="s">
        <v>802</v>
      </c>
      <c r="L393" t="s">
        <v>363</v>
      </c>
      <c r="M393" s="17" t="str">
        <f>VLOOKUP(L393,都道府県コード!$A$2:$B$48,2,FALSE)</f>
        <v>15</v>
      </c>
      <c r="N393" s="17" t="str">
        <f>M393&amp;L393</f>
        <v>15新潟</v>
      </c>
      <c r="O393" s="17" t="str">
        <f>IF((COUNTIF(K393,"*ロゲ*"))&gt;0,"ロゲイン","フットO")</f>
        <v>フットO</v>
      </c>
      <c r="P393" t="str">
        <f>LEFT(A393,4)</f>
        <v>1992</v>
      </c>
      <c r="Q393">
        <f>C393-B393+1</f>
        <v>1</v>
      </c>
    </row>
    <row r="394" spans="1:17">
      <c r="A394" t="s">
        <v>842</v>
      </c>
      <c r="B394">
        <v>19921229</v>
      </c>
      <c r="C394">
        <v>19921229</v>
      </c>
      <c r="D394" s="1">
        <v>33967</v>
      </c>
      <c r="E394" t="s">
        <v>13</v>
      </c>
      <c r="K394" t="s">
        <v>843</v>
      </c>
      <c r="L394" t="s">
        <v>154</v>
      </c>
      <c r="M394" s="17" t="str">
        <f>VLOOKUP(L394,都道府県コード!$A$2:$B$48,2,FALSE)</f>
        <v>19</v>
      </c>
      <c r="N394" s="17" t="str">
        <f>M394&amp;L394</f>
        <v>19山梨</v>
      </c>
      <c r="O394" s="17" t="str">
        <f>IF((COUNTIF(K394,"*ロゲ*"))&gt;0,"ロゲイン","フットO")</f>
        <v>フットO</v>
      </c>
      <c r="P394" t="str">
        <f>LEFT(A394,4)</f>
        <v>1992</v>
      </c>
      <c r="Q394">
        <f>C394-B394+1</f>
        <v>1</v>
      </c>
    </row>
    <row r="395" spans="1:17">
      <c r="A395" t="s">
        <v>824</v>
      </c>
      <c r="B395">
        <v>19920913</v>
      </c>
      <c r="C395">
        <v>19920913</v>
      </c>
      <c r="D395" s="1">
        <v>33860</v>
      </c>
      <c r="E395" t="s">
        <v>13</v>
      </c>
      <c r="K395" t="s">
        <v>825</v>
      </c>
      <c r="L395" t="s">
        <v>203</v>
      </c>
      <c r="M395" s="17" t="str">
        <f>VLOOKUP(L395,都道府県コード!$A$2:$B$48,2,FALSE)</f>
        <v>20</v>
      </c>
      <c r="N395" s="17" t="str">
        <f>M395&amp;L395</f>
        <v>20長野</v>
      </c>
      <c r="O395" s="17" t="str">
        <f>IF((COUNTIF(K395,"*ロゲ*"))&gt;0,"ロゲイン","フットO")</f>
        <v>フットO</v>
      </c>
      <c r="P395" t="str">
        <f>LEFT(A395,4)</f>
        <v>1992</v>
      </c>
      <c r="Q395">
        <f>C395-B395+1</f>
        <v>1</v>
      </c>
    </row>
    <row r="396" spans="1:17">
      <c r="A396" t="s">
        <v>821</v>
      </c>
      <c r="B396">
        <v>19920901</v>
      </c>
      <c r="C396">
        <v>19920901</v>
      </c>
      <c r="D396" t="s">
        <v>822</v>
      </c>
      <c r="E396" t="s">
        <v>13</v>
      </c>
      <c r="K396" t="s">
        <v>823</v>
      </c>
      <c r="L396" t="s">
        <v>203</v>
      </c>
      <c r="M396" s="17" t="str">
        <f>VLOOKUP(L396,都道府県コード!$A$2:$B$48,2,FALSE)</f>
        <v>20</v>
      </c>
      <c r="N396" s="17" t="str">
        <f>M396&amp;L396</f>
        <v>20長野</v>
      </c>
      <c r="O396" s="17" t="str">
        <f>IF((COUNTIF(K396,"*ロゲ*"))&gt;0,"ロゲイン","フットO")</f>
        <v>フットO</v>
      </c>
      <c r="P396" t="str">
        <f>LEFT(A396,4)</f>
        <v>1992</v>
      </c>
      <c r="Q396">
        <f>C396-B396+1</f>
        <v>1</v>
      </c>
    </row>
    <row r="397" spans="1:17">
      <c r="A397" t="s">
        <v>786</v>
      </c>
      <c r="B397">
        <v>19920322</v>
      </c>
      <c r="C397">
        <v>19920322</v>
      </c>
      <c r="D397" s="1">
        <v>33685</v>
      </c>
      <c r="E397" t="s">
        <v>13</v>
      </c>
      <c r="K397" t="s">
        <v>787</v>
      </c>
      <c r="L397" t="s">
        <v>119</v>
      </c>
      <c r="M397" s="17" t="str">
        <f>VLOOKUP(L397,都道府県コード!$A$2:$B$48,2,FALSE)</f>
        <v>21</v>
      </c>
      <c r="N397" s="17" t="str">
        <f>M397&amp;L397</f>
        <v>21岐阜</v>
      </c>
      <c r="O397" s="17" t="str">
        <f>IF((COUNTIF(K397,"*ロゲ*"))&gt;0,"ロゲイン","フットO")</f>
        <v>フットO</v>
      </c>
      <c r="P397" t="str">
        <f>LEFT(A397,4)</f>
        <v>1992</v>
      </c>
      <c r="Q397">
        <f>C397-B397+1</f>
        <v>1</v>
      </c>
    </row>
    <row r="398" spans="1:17">
      <c r="A398" t="s">
        <v>807</v>
      </c>
      <c r="B398">
        <v>19920429</v>
      </c>
      <c r="C398">
        <v>19920429</v>
      </c>
      <c r="D398" s="1">
        <v>33723</v>
      </c>
      <c r="E398" t="s">
        <v>13</v>
      </c>
      <c r="K398" t="s">
        <v>808</v>
      </c>
      <c r="L398" t="s">
        <v>254</v>
      </c>
      <c r="M398" s="17" t="str">
        <f>VLOOKUP(L398,都道府県コード!$A$2:$B$48,2,FALSE)</f>
        <v>22</v>
      </c>
      <c r="N398" s="17" t="str">
        <f>M398&amp;L398</f>
        <v>22静岡</v>
      </c>
      <c r="O398" s="17" t="str">
        <f>IF((COUNTIF(K398,"*ロゲ*"))&gt;0,"ロゲイン","フットO")</f>
        <v>フットO</v>
      </c>
      <c r="P398" t="str">
        <f>LEFT(A398,4)</f>
        <v>1992</v>
      </c>
      <c r="Q398">
        <f>C398-B398+1</f>
        <v>1</v>
      </c>
    </row>
    <row r="399" spans="1:17">
      <c r="A399" t="s">
        <v>809</v>
      </c>
      <c r="B399">
        <v>19920503</v>
      </c>
      <c r="C399">
        <v>19920503</v>
      </c>
      <c r="D399" s="1">
        <v>33727</v>
      </c>
      <c r="E399" t="s">
        <v>13</v>
      </c>
      <c r="K399" t="s">
        <v>810</v>
      </c>
      <c r="L399" t="s">
        <v>254</v>
      </c>
      <c r="M399" s="17" t="str">
        <f>VLOOKUP(L399,都道府県コード!$A$2:$B$48,2,FALSE)</f>
        <v>22</v>
      </c>
      <c r="N399" s="17" t="str">
        <f>M399&amp;L399</f>
        <v>22静岡</v>
      </c>
      <c r="O399" s="17" t="str">
        <f>IF((COUNTIF(K399,"*ロゲ*"))&gt;0,"ロゲイン","フットO")</f>
        <v>フットO</v>
      </c>
      <c r="P399" t="str">
        <f>LEFT(A399,4)</f>
        <v>1992</v>
      </c>
      <c r="Q399">
        <f>C399-B399+1</f>
        <v>1</v>
      </c>
    </row>
    <row r="400" spans="1:17">
      <c r="A400" t="s">
        <v>811</v>
      </c>
      <c r="B400">
        <v>19920504</v>
      </c>
      <c r="C400">
        <v>19920504</v>
      </c>
      <c r="D400" s="1">
        <v>33728</v>
      </c>
      <c r="E400" t="s">
        <v>13</v>
      </c>
      <c r="K400" t="s">
        <v>810</v>
      </c>
      <c r="L400" t="s">
        <v>254</v>
      </c>
      <c r="M400" s="17" t="str">
        <f>VLOOKUP(L400,都道府県コード!$A$2:$B$48,2,FALSE)</f>
        <v>22</v>
      </c>
      <c r="N400" s="17" t="str">
        <f>M400&amp;L400</f>
        <v>22静岡</v>
      </c>
      <c r="O400" s="17" t="str">
        <f>IF((COUNTIF(K400,"*ロゲ*"))&gt;0,"ロゲイン","フットO")</f>
        <v>フットO</v>
      </c>
      <c r="P400" t="str">
        <f>LEFT(A400,4)</f>
        <v>1992</v>
      </c>
      <c r="Q400">
        <f>C400-B400+1</f>
        <v>1</v>
      </c>
    </row>
    <row r="401" spans="1:17">
      <c r="A401" t="s">
        <v>818</v>
      </c>
      <c r="B401">
        <v>19920808</v>
      </c>
      <c r="C401">
        <v>19920808</v>
      </c>
      <c r="D401" s="17" t="s">
        <v>819</v>
      </c>
      <c r="E401" t="s">
        <v>13</v>
      </c>
      <c r="K401" t="s">
        <v>820</v>
      </c>
      <c r="L401" t="s">
        <v>254</v>
      </c>
      <c r="M401" s="17" t="str">
        <f>VLOOKUP(L401,都道府県コード!$A$2:$B$48,2,FALSE)</f>
        <v>22</v>
      </c>
      <c r="N401" s="17" t="str">
        <f>M401&amp;L401</f>
        <v>22静岡</v>
      </c>
      <c r="O401" s="17" t="str">
        <f>IF((COUNTIF(K401,"*ロゲ*"))&gt;0,"ロゲイン","フットO")</f>
        <v>フットO</v>
      </c>
      <c r="P401" t="str">
        <f>LEFT(A401,4)</f>
        <v>1992</v>
      </c>
      <c r="Q401">
        <f>C401-B401+1</f>
        <v>1</v>
      </c>
    </row>
    <row r="402" spans="1:17">
      <c r="A402" t="s">
        <v>812</v>
      </c>
      <c r="B402">
        <v>19920505</v>
      </c>
      <c r="C402">
        <v>19920505</v>
      </c>
      <c r="D402" s="1">
        <v>33729</v>
      </c>
      <c r="E402" t="s">
        <v>13</v>
      </c>
      <c r="K402" t="s">
        <v>813</v>
      </c>
      <c r="L402" t="s">
        <v>69</v>
      </c>
      <c r="M402" s="17" t="str">
        <f>VLOOKUP(L402,都道府県コード!$A$2:$B$48,2,FALSE)</f>
        <v>23</v>
      </c>
      <c r="N402" s="17" t="str">
        <f>M402&amp;L402</f>
        <v>23愛知</v>
      </c>
      <c r="O402" s="17" t="str">
        <f>IF((COUNTIF(K402,"*ロゲ*"))&gt;0,"ロゲイン","フットO")</f>
        <v>フットO</v>
      </c>
      <c r="P402" t="str">
        <f>LEFT(A402,4)</f>
        <v>1992</v>
      </c>
      <c r="Q402">
        <f>C402-B402+1</f>
        <v>1</v>
      </c>
    </row>
    <row r="403" spans="1:17">
      <c r="A403" t="s">
        <v>797</v>
      </c>
      <c r="B403">
        <v>19920412</v>
      </c>
      <c r="C403">
        <v>19920412</v>
      </c>
      <c r="D403" s="1">
        <v>33706</v>
      </c>
      <c r="E403" t="s">
        <v>13</v>
      </c>
      <c r="K403" t="s">
        <v>798</v>
      </c>
      <c r="L403" t="s">
        <v>404</v>
      </c>
      <c r="M403" s="17" t="str">
        <f>VLOOKUP(L403,都道府県コード!$A$2:$B$48,2,FALSE)</f>
        <v>24</v>
      </c>
      <c r="N403" s="17" t="str">
        <f>M403&amp;L403</f>
        <v>24三重</v>
      </c>
      <c r="O403" s="17" t="str">
        <f>IF((COUNTIF(K403,"*ロゲ*"))&gt;0,"ロゲイン","フットO")</f>
        <v>フットO</v>
      </c>
      <c r="P403" t="str">
        <f>LEFT(A403,4)</f>
        <v>1992</v>
      </c>
      <c r="Q403">
        <f>C403-B403+1</f>
        <v>1</v>
      </c>
    </row>
    <row r="404" spans="1:17">
      <c r="A404" t="s">
        <v>805</v>
      </c>
      <c r="B404">
        <v>19920426</v>
      </c>
      <c r="C404">
        <v>19920426</v>
      </c>
      <c r="D404" s="1">
        <v>33720</v>
      </c>
      <c r="E404" t="s">
        <v>13</v>
      </c>
      <c r="K404" t="s">
        <v>806</v>
      </c>
      <c r="L404" t="s">
        <v>404</v>
      </c>
      <c r="M404" s="17" t="str">
        <f>VLOOKUP(L404,都道府県コード!$A$2:$B$48,2,FALSE)</f>
        <v>24</v>
      </c>
      <c r="N404" s="17" t="str">
        <f>M404&amp;L404</f>
        <v>24三重</v>
      </c>
      <c r="O404" s="17" t="str">
        <f>IF((COUNTIF(K404,"*ロゲ*"))&gt;0,"ロゲイン","フットO")</f>
        <v>フットO</v>
      </c>
      <c r="P404" t="str">
        <f>LEFT(A404,4)</f>
        <v>1992</v>
      </c>
      <c r="Q404">
        <f>C404-B404+1</f>
        <v>1</v>
      </c>
    </row>
    <row r="405" spans="1:17">
      <c r="A405" t="s">
        <v>788</v>
      </c>
      <c r="B405">
        <v>19920328</v>
      </c>
      <c r="C405">
        <v>19920328</v>
      </c>
      <c r="D405" s="17" t="s">
        <v>789</v>
      </c>
      <c r="E405" t="s">
        <v>13</v>
      </c>
      <c r="K405" t="s">
        <v>790</v>
      </c>
      <c r="L405" t="s">
        <v>358</v>
      </c>
      <c r="M405" s="17" t="str">
        <f>VLOOKUP(L405,都道府県コード!$A$2:$B$48,2,FALSE)</f>
        <v>25</v>
      </c>
      <c r="N405" s="17" t="str">
        <f>M405&amp;L405</f>
        <v>25滋賀</v>
      </c>
      <c r="O405" s="17" t="str">
        <f>IF((COUNTIF(K405,"*ロゲ*"))&gt;0,"ロゲイン","フットO")</f>
        <v>フットO</v>
      </c>
      <c r="P405" t="str">
        <f>LEFT(A405,4)</f>
        <v>1992</v>
      </c>
      <c r="Q405">
        <f>C405-B405+1</f>
        <v>1</v>
      </c>
    </row>
    <row r="406" spans="1:17">
      <c r="A406" t="s">
        <v>799</v>
      </c>
      <c r="B406">
        <v>19920412</v>
      </c>
      <c r="C406">
        <v>19920412</v>
      </c>
      <c r="D406" s="1">
        <v>33706</v>
      </c>
      <c r="E406" t="s">
        <v>13</v>
      </c>
      <c r="K406" t="s">
        <v>800</v>
      </c>
      <c r="L406" t="s">
        <v>262</v>
      </c>
      <c r="M406" s="17" t="str">
        <f>VLOOKUP(L406,都道府県コード!$A$2:$B$48,2,FALSE)</f>
        <v>27</v>
      </c>
      <c r="N406" s="17" t="str">
        <f>M406&amp;L406</f>
        <v>27大阪</v>
      </c>
      <c r="O406" s="17" t="str">
        <f>IF((COUNTIF(K406,"*ロゲ*"))&gt;0,"ロゲイン","フットO")</f>
        <v>フットO</v>
      </c>
      <c r="P406" t="str">
        <f>LEFT(A406,4)</f>
        <v>1992</v>
      </c>
      <c r="Q406">
        <f>C406-B406+1</f>
        <v>1</v>
      </c>
    </row>
    <row r="407" spans="1:17">
      <c r="A407" t="s">
        <v>803</v>
      </c>
      <c r="B407">
        <v>19920419</v>
      </c>
      <c r="C407">
        <v>19920419</v>
      </c>
      <c r="D407" s="1">
        <v>33713</v>
      </c>
      <c r="E407" t="s">
        <v>13</v>
      </c>
      <c r="K407" t="s">
        <v>804</v>
      </c>
      <c r="L407" t="s">
        <v>262</v>
      </c>
      <c r="M407" s="17" t="str">
        <f>VLOOKUP(L407,都道府県コード!$A$2:$B$48,2,FALSE)</f>
        <v>27</v>
      </c>
      <c r="N407" s="17" t="str">
        <f>M407&amp;L407</f>
        <v>27大阪</v>
      </c>
      <c r="O407" s="17" t="str">
        <f>IF((COUNTIF(K407,"*ロゲ*"))&gt;0,"ロゲイン","フットO")</f>
        <v>フットO</v>
      </c>
      <c r="P407" t="str">
        <f>LEFT(A407,4)</f>
        <v>1992</v>
      </c>
      <c r="Q407">
        <f>C407-B407+1</f>
        <v>1</v>
      </c>
    </row>
    <row r="408" spans="1:17">
      <c r="A408" t="s">
        <v>781</v>
      </c>
      <c r="B408">
        <v>19920215</v>
      </c>
      <c r="C408">
        <v>19920215</v>
      </c>
      <c r="D408" s="17" t="s">
        <v>782</v>
      </c>
      <c r="E408" t="s">
        <v>13</v>
      </c>
      <c r="K408" t="s">
        <v>783</v>
      </c>
      <c r="L408" t="s">
        <v>616</v>
      </c>
      <c r="M408" s="17" t="str">
        <f>VLOOKUP(L408,都道府県コード!$A$2:$B$48,2,FALSE)</f>
        <v>28</v>
      </c>
      <c r="N408" s="17" t="str">
        <f>M408&amp;L408</f>
        <v>28兵庫</v>
      </c>
      <c r="O408" s="17" t="str">
        <f>IF((COUNTIF(K408,"*ロゲ*"))&gt;0,"ロゲイン","フットO")</f>
        <v>フットO</v>
      </c>
      <c r="P408" t="str">
        <f>LEFT(A408,4)</f>
        <v>1992</v>
      </c>
      <c r="Q408">
        <f>C408-B408+1</f>
        <v>1</v>
      </c>
    </row>
    <row r="409" spans="1:17">
      <c r="A409" t="s">
        <v>777</v>
      </c>
      <c r="B409">
        <v>19920119</v>
      </c>
      <c r="C409">
        <v>19920119</v>
      </c>
      <c r="D409" s="1">
        <v>33622</v>
      </c>
      <c r="E409" t="s">
        <v>13</v>
      </c>
      <c r="K409" t="s">
        <v>778</v>
      </c>
      <c r="L409" t="s">
        <v>227</v>
      </c>
      <c r="M409" s="17" t="str">
        <f>VLOOKUP(L409,都道府県コード!$A$2:$B$48,2,FALSE)</f>
        <v>29</v>
      </c>
      <c r="N409" s="17" t="str">
        <f>M409&amp;L409</f>
        <v>29奈良</v>
      </c>
      <c r="O409" s="17" t="str">
        <f>IF((COUNTIF(K409,"*ロゲ*"))&gt;0,"ロゲイン","フットO")</f>
        <v>フットO</v>
      </c>
      <c r="P409" t="str">
        <f>LEFT(A409,4)</f>
        <v>1992</v>
      </c>
      <c r="Q409">
        <f>C409-B409+1</f>
        <v>1</v>
      </c>
    </row>
    <row r="410" spans="1:17">
      <c r="A410" t="s">
        <v>929</v>
      </c>
      <c r="B410">
        <v>19931003</v>
      </c>
      <c r="C410">
        <v>19931003</v>
      </c>
      <c r="D410" s="1">
        <v>34245</v>
      </c>
      <c r="E410" t="s">
        <v>13</v>
      </c>
      <c r="K410" t="s">
        <v>930</v>
      </c>
      <c r="L410" t="s">
        <v>422</v>
      </c>
      <c r="M410" s="17" t="str">
        <f>VLOOKUP(L410,都道府県コード!$A$2:$B$48,2,FALSE)</f>
        <v>03</v>
      </c>
      <c r="N410" s="17" t="str">
        <f>M410&amp;L410</f>
        <v>03岩手</v>
      </c>
      <c r="O410" s="17" t="str">
        <f>IF((COUNTIF(K410,"*ロゲ*"))&gt;0,"ロゲイン","フットO")</f>
        <v>フットO</v>
      </c>
      <c r="P410" t="str">
        <f>LEFT(A410,4)</f>
        <v>1993</v>
      </c>
      <c r="Q410">
        <f>C410-B410+1</f>
        <v>1</v>
      </c>
    </row>
    <row r="411" spans="1:17">
      <c r="A411" t="s">
        <v>953</v>
      </c>
      <c r="B411">
        <v>19931128</v>
      </c>
      <c r="C411">
        <v>19931128</v>
      </c>
      <c r="D411" s="1">
        <v>34301</v>
      </c>
      <c r="E411" t="s">
        <v>13</v>
      </c>
      <c r="K411" t="s">
        <v>954</v>
      </c>
      <c r="L411" t="s">
        <v>550</v>
      </c>
      <c r="M411" s="17" t="str">
        <f>VLOOKUP(L411,都道府県コード!$A$2:$B$48,2,FALSE)</f>
        <v>04</v>
      </c>
      <c r="N411" s="17" t="str">
        <f>M411&amp;L411</f>
        <v>04宮城</v>
      </c>
      <c r="O411" s="17" t="str">
        <f>IF((COUNTIF(K411,"*ロゲ*"))&gt;0,"ロゲイン","フットO")</f>
        <v>フットO</v>
      </c>
      <c r="P411" t="str">
        <f>LEFT(A411,4)</f>
        <v>1993</v>
      </c>
      <c r="Q411">
        <f>C411-B411+1</f>
        <v>1</v>
      </c>
    </row>
    <row r="412" spans="1:17">
      <c r="A412" t="s">
        <v>909</v>
      </c>
      <c r="B412">
        <v>19930613</v>
      </c>
      <c r="C412">
        <v>19930613</v>
      </c>
      <c r="D412" s="1">
        <v>34133</v>
      </c>
      <c r="E412" t="s">
        <v>13</v>
      </c>
      <c r="K412" t="s">
        <v>910</v>
      </c>
      <c r="L412" t="s">
        <v>911</v>
      </c>
      <c r="M412" s="17" t="str">
        <f>VLOOKUP(L412,都道府県コード!$A$2:$B$48,2,FALSE)</f>
        <v>05</v>
      </c>
      <c r="N412" s="17" t="str">
        <f>M412&amp;L412</f>
        <v>05秋田</v>
      </c>
      <c r="O412" s="17" t="str">
        <f>IF((COUNTIF(K412,"*ロゲ*"))&gt;0,"ロゲイン","フットO")</f>
        <v>フットO</v>
      </c>
      <c r="P412" t="str">
        <f>LEFT(A412,4)</f>
        <v>1993</v>
      </c>
      <c r="Q412">
        <f>C412-B412+1</f>
        <v>1</v>
      </c>
    </row>
    <row r="413" spans="1:17">
      <c r="A413" t="s">
        <v>914</v>
      </c>
      <c r="B413">
        <v>19930807</v>
      </c>
      <c r="C413">
        <v>19930807</v>
      </c>
      <c r="D413" s="1">
        <v>34188</v>
      </c>
      <c r="E413" t="s">
        <v>13</v>
      </c>
      <c r="K413" t="s">
        <v>330</v>
      </c>
      <c r="L413" t="s">
        <v>911</v>
      </c>
      <c r="M413" s="17" t="str">
        <f>VLOOKUP(L413,都道府県コード!$A$2:$B$48,2,FALSE)</f>
        <v>05</v>
      </c>
      <c r="N413" s="17" t="str">
        <f>M413&amp;L413</f>
        <v>05秋田</v>
      </c>
      <c r="O413" s="17" t="str">
        <f>IF((COUNTIF(K413,"*ロゲ*"))&gt;0,"ロゲイン","フットO")</f>
        <v>フットO</v>
      </c>
      <c r="P413" t="str">
        <f>LEFT(A413,4)</f>
        <v>1993</v>
      </c>
      <c r="Q413">
        <f>C413-B413+1</f>
        <v>1</v>
      </c>
    </row>
    <row r="414" spans="1:17">
      <c r="A414" t="s">
        <v>915</v>
      </c>
      <c r="B414">
        <v>19930807</v>
      </c>
      <c r="C414">
        <v>19930807</v>
      </c>
      <c r="D414" s="1">
        <v>34189</v>
      </c>
      <c r="E414" t="s">
        <v>13</v>
      </c>
      <c r="K414" t="s">
        <v>330</v>
      </c>
      <c r="L414" t="s">
        <v>911</v>
      </c>
      <c r="M414" s="17" t="str">
        <f>VLOOKUP(L414,都道府県コード!$A$2:$B$48,2,FALSE)</f>
        <v>05</v>
      </c>
      <c r="N414" s="17" t="str">
        <f>M414&amp;L414</f>
        <v>05秋田</v>
      </c>
      <c r="O414" s="17" t="str">
        <f>IF((COUNTIF(K414,"*ロゲ*"))&gt;0,"ロゲイン","フットO")</f>
        <v>フットO</v>
      </c>
      <c r="P414" t="str">
        <f>LEFT(A414,4)</f>
        <v>1993</v>
      </c>
      <c r="Q414">
        <f>C414-B414+1</f>
        <v>1</v>
      </c>
    </row>
    <row r="415" spans="1:17">
      <c r="A415" t="s">
        <v>933</v>
      </c>
      <c r="B415">
        <v>19931010</v>
      </c>
      <c r="C415">
        <v>19931010</v>
      </c>
      <c r="D415" s="1">
        <v>34252</v>
      </c>
      <c r="E415" t="s">
        <v>13</v>
      </c>
      <c r="K415" t="s">
        <v>934</v>
      </c>
      <c r="L415" t="s">
        <v>911</v>
      </c>
      <c r="M415" s="17" t="str">
        <f>VLOOKUP(L415,都道府県コード!$A$2:$B$48,2,FALSE)</f>
        <v>05</v>
      </c>
      <c r="N415" s="17" t="str">
        <f>M415&amp;L415</f>
        <v>05秋田</v>
      </c>
      <c r="O415" s="17" t="str">
        <f>IF((COUNTIF(K415,"*ロゲ*"))&gt;0,"ロゲイン","フットO")</f>
        <v>フットO</v>
      </c>
      <c r="P415" t="str">
        <f>LEFT(A415,4)</f>
        <v>1993</v>
      </c>
      <c r="Q415">
        <f>C415-B415+1</f>
        <v>1</v>
      </c>
    </row>
    <row r="416" spans="1:17">
      <c r="A416" t="s">
        <v>903</v>
      </c>
      <c r="B416">
        <v>19930530</v>
      </c>
      <c r="C416">
        <v>19930530</v>
      </c>
      <c r="D416" s="1">
        <v>34119</v>
      </c>
      <c r="E416" t="s">
        <v>13</v>
      </c>
      <c r="K416" t="s">
        <v>904</v>
      </c>
      <c r="L416" t="s">
        <v>100</v>
      </c>
      <c r="M416" s="17" t="str">
        <f>VLOOKUP(L416,都道府県コード!$A$2:$B$48,2,FALSE)</f>
        <v>07</v>
      </c>
      <c r="N416" s="17" t="str">
        <f>M416&amp;L416</f>
        <v>07福島</v>
      </c>
      <c r="O416" s="17" t="str">
        <f>IF((COUNTIF(K416,"*ロゲ*"))&gt;0,"ロゲイン","フットO")</f>
        <v>フットO</v>
      </c>
      <c r="P416" t="str">
        <f>LEFT(A416,4)</f>
        <v>1993</v>
      </c>
      <c r="Q416">
        <f>C416-B416+1</f>
        <v>1</v>
      </c>
    </row>
    <row r="417" spans="1:17">
      <c r="A417" t="s">
        <v>939</v>
      </c>
      <c r="B417">
        <v>19931017</v>
      </c>
      <c r="C417">
        <v>19931017</v>
      </c>
      <c r="D417" s="1">
        <v>34259</v>
      </c>
      <c r="E417" t="s">
        <v>13</v>
      </c>
      <c r="K417" t="s">
        <v>940</v>
      </c>
      <c r="L417" t="s">
        <v>86</v>
      </c>
      <c r="M417" s="17" t="str">
        <f>VLOOKUP(L417,都道府県コード!$A$2:$B$48,2,FALSE)</f>
        <v>08</v>
      </c>
      <c r="N417" s="17" t="str">
        <f>M417&amp;L417</f>
        <v>08茨城</v>
      </c>
      <c r="O417" s="17" t="str">
        <f>IF((COUNTIF(K417,"*ロゲ*"))&gt;0,"ロゲイン","フットO")</f>
        <v>フットO</v>
      </c>
      <c r="P417" t="str">
        <f>LEFT(A417,4)</f>
        <v>1993</v>
      </c>
      <c r="Q417">
        <f>C417-B417+1</f>
        <v>1</v>
      </c>
    </row>
    <row r="418" spans="1:17">
      <c r="A418" t="s">
        <v>957</v>
      </c>
      <c r="B418">
        <v>19931212</v>
      </c>
      <c r="C418">
        <v>19931212</v>
      </c>
      <c r="D418" s="1">
        <v>34315</v>
      </c>
      <c r="E418" t="s">
        <v>13</v>
      </c>
      <c r="K418" t="s">
        <v>958</v>
      </c>
      <c r="L418" t="s">
        <v>62</v>
      </c>
      <c r="M418" s="17" t="str">
        <f>VLOOKUP(L418,都道府県コード!$A$2:$B$48,2,FALSE)</f>
        <v>09</v>
      </c>
      <c r="N418" s="17" t="str">
        <f>M418&amp;L418</f>
        <v>09栃木</v>
      </c>
      <c r="O418" s="17" t="str">
        <f>IF((COUNTIF(K418,"*ロゲ*"))&gt;0,"ロゲイン","フットO")</f>
        <v>フットO</v>
      </c>
      <c r="P418" t="str">
        <f>LEFT(A418,4)</f>
        <v>1993</v>
      </c>
      <c r="Q418">
        <f>C418-B418+1</f>
        <v>1</v>
      </c>
    </row>
    <row r="419" spans="1:17">
      <c r="A419" t="s">
        <v>897</v>
      </c>
      <c r="B419">
        <v>19930516</v>
      </c>
      <c r="C419">
        <v>19930516</v>
      </c>
      <c r="D419" s="1">
        <v>34105</v>
      </c>
      <c r="E419" t="s">
        <v>13</v>
      </c>
      <c r="K419" t="s">
        <v>898</v>
      </c>
      <c r="L419" t="s">
        <v>297</v>
      </c>
      <c r="M419" s="17" t="str">
        <f>VLOOKUP(L419,都道府県コード!$A$2:$B$48,2,FALSE)</f>
        <v>10</v>
      </c>
      <c r="N419" s="17" t="str">
        <f>M419&amp;L419</f>
        <v>10群馬</v>
      </c>
      <c r="O419" s="17" t="str">
        <f>IF((COUNTIF(K419,"*ロゲ*"))&gt;0,"ロゲイン","フットO")</f>
        <v>フットO</v>
      </c>
      <c r="P419" t="str">
        <f>LEFT(A419,4)</f>
        <v>1993</v>
      </c>
      <c r="Q419">
        <f>C419-B419+1</f>
        <v>1</v>
      </c>
    </row>
    <row r="420" spans="1:17">
      <c r="A420" t="s">
        <v>945</v>
      </c>
      <c r="B420">
        <v>19931107</v>
      </c>
      <c r="C420">
        <v>19931107</v>
      </c>
      <c r="D420" s="1">
        <v>34280</v>
      </c>
      <c r="E420" t="s">
        <v>13</v>
      </c>
      <c r="K420" t="s">
        <v>946</v>
      </c>
      <c r="L420" t="s">
        <v>297</v>
      </c>
      <c r="M420" s="17" t="str">
        <f>VLOOKUP(L420,都道府県コード!$A$2:$B$48,2,FALSE)</f>
        <v>10</v>
      </c>
      <c r="N420" s="17" t="str">
        <f>M420&amp;L420</f>
        <v>10群馬</v>
      </c>
      <c r="O420" s="17" t="str">
        <f>IF((COUNTIF(K420,"*ロゲ*"))&gt;0,"ロゲイン","フットO")</f>
        <v>フットO</v>
      </c>
      <c r="P420" t="str">
        <f>LEFT(A420,4)</f>
        <v>1993</v>
      </c>
      <c r="Q420">
        <f>C420-B420+1</f>
        <v>1</v>
      </c>
    </row>
    <row r="421" spans="1:17">
      <c r="A421" t="s">
        <v>852</v>
      </c>
      <c r="B421">
        <v>19930124</v>
      </c>
      <c r="C421">
        <v>19930124</v>
      </c>
      <c r="D421" s="1">
        <v>33993</v>
      </c>
      <c r="E421" t="s">
        <v>13</v>
      </c>
      <c r="K421" t="s">
        <v>853</v>
      </c>
      <c r="L421" t="s">
        <v>15</v>
      </c>
      <c r="M421" s="17" t="str">
        <f>VLOOKUP(L421,都道府県コード!$A$2:$B$48,2,FALSE)</f>
        <v>11</v>
      </c>
      <c r="N421" s="17" t="str">
        <f>M421&amp;L421</f>
        <v>11埼玉</v>
      </c>
      <c r="O421" s="17" t="str">
        <f>IF((COUNTIF(K421,"*ロゲ*"))&gt;0,"ロゲイン","フットO")</f>
        <v>フットO</v>
      </c>
      <c r="P421" t="str">
        <f>LEFT(A421,4)</f>
        <v>1993</v>
      </c>
      <c r="Q421">
        <f>C421-B421+1</f>
        <v>1</v>
      </c>
    </row>
    <row r="422" spans="1:17">
      <c r="A422" t="s">
        <v>856</v>
      </c>
      <c r="B422">
        <v>19930213</v>
      </c>
      <c r="C422">
        <v>19930213</v>
      </c>
      <c r="D422" s="1">
        <v>34013</v>
      </c>
      <c r="E422" t="s">
        <v>13</v>
      </c>
      <c r="K422" t="s">
        <v>857</v>
      </c>
      <c r="L422" t="s">
        <v>15</v>
      </c>
      <c r="M422" s="17" t="str">
        <f>VLOOKUP(L422,都道府県コード!$A$2:$B$48,2,FALSE)</f>
        <v>11</v>
      </c>
      <c r="N422" s="17" t="str">
        <f>M422&amp;L422</f>
        <v>11埼玉</v>
      </c>
      <c r="O422" s="17" t="str">
        <f>IF((COUNTIF(K422,"*ロゲ*"))&gt;0,"ロゲイン","フットO")</f>
        <v>フットO</v>
      </c>
      <c r="P422" t="str">
        <f>LEFT(A422,4)</f>
        <v>1993</v>
      </c>
      <c r="Q422">
        <f>C422-B422+1</f>
        <v>1</v>
      </c>
    </row>
    <row r="423" spans="1:17">
      <c r="A423" t="s">
        <v>861</v>
      </c>
      <c r="B423">
        <v>19930221</v>
      </c>
      <c r="C423">
        <v>19930221</v>
      </c>
      <c r="D423" s="1">
        <v>34021</v>
      </c>
      <c r="E423" t="s">
        <v>13</v>
      </c>
      <c r="K423" t="s">
        <v>862</v>
      </c>
      <c r="L423" t="s">
        <v>15</v>
      </c>
      <c r="M423" s="17" t="str">
        <f>VLOOKUP(L423,都道府県コード!$A$2:$B$48,2,FALSE)</f>
        <v>11</v>
      </c>
      <c r="N423" s="17" t="str">
        <f>M423&amp;L423</f>
        <v>11埼玉</v>
      </c>
      <c r="O423" s="17" t="str">
        <f>IF((COUNTIF(K423,"*ロゲ*"))&gt;0,"ロゲイン","フットO")</f>
        <v>フットO</v>
      </c>
      <c r="P423" t="str">
        <f>LEFT(A423,4)</f>
        <v>1993</v>
      </c>
      <c r="Q423">
        <f>C423-B423+1</f>
        <v>1</v>
      </c>
    </row>
    <row r="424" spans="1:17">
      <c r="A424" t="s">
        <v>931</v>
      </c>
      <c r="B424">
        <v>19931003</v>
      </c>
      <c r="C424">
        <v>19931003</v>
      </c>
      <c r="D424" s="1">
        <v>34245</v>
      </c>
      <c r="E424" t="s">
        <v>13</v>
      </c>
      <c r="K424" t="s">
        <v>932</v>
      </c>
      <c r="L424" t="s">
        <v>15</v>
      </c>
      <c r="M424" s="17" t="str">
        <f>VLOOKUP(L424,都道府県コード!$A$2:$B$48,2,FALSE)</f>
        <v>11</v>
      </c>
      <c r="N424" s="17" t="str">
        <f>M424&amp;L424</f>
        <v>11埼玉</v>
      </c>
      <c r="O424" s="17" t="str">
        <f>IF((COUNTIF(K424,"*ロゲ*"))&gt;0,"ロゲイン","フットO")</f>
        <v>フットO</v>
      </c>
      <c r="P424" t="str">
        <f>LEFT(A424,4)</f>
        <v>1993</v>
      </c>
      <c r="Q424">
        <f>C424-B424+1</f>
        <v>1</v>
      </c>
    </row>
    <row r="425" spans="1:17">
      <c r="A425" t="s">
        <v>870</v>
      </c>
      <c r="B425">
        <v>19930307</v>
      </c>
      <c r="C425">
        <v>19930307</v>
      </c>
      <c r="D425" s="1">
        <v>34035</v>
      </c>
      <c r="E425" t="s">
        <v>13</v>
      </c>
      <c r="K425" t="s">
        <v>871</v>
      </c>
      <c r="L425" t="s">
        <v>57</v>
      </c>
      <c r="M425" s="17" t="str">
        <f>VLOOKUP(L425,都道府県コード!$A$2:$B$48,2,FALSE)</f>
        <v>12</v>
      </c>
      <c r="N425" s="17" t="str">
        <f>M425&amp;L425</f>
        <v>12千葉</v>
      </c>
      <c r="O425" s="17" t="str">
        <f>IF((COUNTIF(K425,"*ロゲ*"))&gt;0,"ロゲイン","フットO")</f>
        <v>フットO</v>
      </c>
      <c r="P425" t="str">
        <f>LEFT(A425,4)</f>
        <v>1993</v>
      </c>
      <c r="Q425">
        <f>C425-B425+1</f>
        <v>1</v>
      </c>
    </row>
    <row r="426" spans="1:17">
      <c r="A426" t="s">
        <v>916</v>
      </c>
      <c r="B426">
        <v>19930905</v>
      </c>
      <c r="C426">
        <v>19930905</v>
      </c>
      <c r="D426" s="1">
        <v>34217</v>
      </c>
      <c r="E426" t="s">
        <v>13</v>
      </c>
      <c r="K426" t="s">
        <v>917</v>
      </c>
      <c r="L426" t="s">
        <v>57</v>
      </c>
      <c r="M426" s="17" t="str">
        <f>VLOOKUP(L426,都道府県コード!$A$2:$B$48,2,FALSE)</f>
        <v>12</v>
      </c>
      <c r="N426" s="17" t="str">
        <f>M426&amp;L426</f>
        <v>12千葉</v>
      </c>
      <c r="O426" s="17" t="str">
        <f>IF((COUNTIF(K426,"*ロゲ*"))&gt;0,"ロゲイン","フットO")</f>
        <v>フットO</v>
      </c>
      <c r="P426" t="str">
        <f>LEFT(A426,4)</f>
        <v>1993</v>
      </c>
      <c r="Q426">
        <f>C426-B426+1</f>
        <v>1</v>
      </c>
    </row>
    <row r="427" spans="1:17">
      <c r="A427" t="s">
        <v>947</v>
      </c>
      <c r="B427">
        <v>19931114</v>
      </c>
      <c r="C427">
        <v>19931114</v>
      </c>
      <c r="D427" s="1">
        <v>34287</v>
      </c>
      <c r="E427" t="s">
        <v>13</v>
      </c>
      <c r="K427" t="s">
        <v>948</v>
      </c>
      <c r="L427" t="s">
        <v>57</v>
      </c>
      <c r="M427" s="17" t="str">
        <f>VLOOKUP(L427,都道府県コード!$A$2:$B$48,2,FALSE)</f>
        <v>12</v>
      </c>
      <c r="N427" s="17" t="str">
        <f>M427&amp;L427</f>
        <v>12千葉</v>
      </c>
      <c r="O427" s="17" t="str">
        <f>IF((COUNTIF(K427,"*ロゲ*"))&gt;0,"ロゲイン","フットO")</f>
        <v>フットO</v>
      </c>
      <c r="P427" t="str">
        <f>LEFT(A427,4)</f>
        <v>1993</v>
      </c>
      <c r="Q427">
        <f>C427-B427+1</f>
        <v>1</v>
      </c>
    </row>
    <row r="428" spans="1:17">
      <c r="A428" t="s">
        <v>959</v>
      </c>
      <c r="B428">
        <v>19931218</v>
      </c>
      <c r="C428">
        <v>19931218</v>
      </c>
      <c r="D428" s="1">
        <v>34321</v>
      </c>
      <c r="E428" t="s">
        <v>13</v>
      </c>
      <c r="K428" t="s">
        <v>960</v>
      </c>
      <c r="L428" t="s">
        <v>57</v>
      </c>
      <c r="M428" s="17" t="str">
        <f>VLOOKUP(L428,都道府県コード!$A$2:$B$48,2,FALSE)</f>
        <v>12</v>
      </c>
      <c r="N428" s="17" t="str">
        <f>M428&amp;L428</f>
        <v>12千葉</v>
      </c>
      <c r="O428" s="17" t="str">
        <f>IF((COUNTIF(K428,"*ロゲ*"))&gt;0,"ロゲイン","フットO")</f>
        <v>フットO</v>
      </c>
      <c r="P428" t="str">
        <f>LEFT(A428,4)</f>
        <v>1993</v>
      </c>
      <c r="Q428">
        <f>C428-B428+1</f>
        <v>1</v>
      </c>
    </row>
    <row r="429" spans="1:17">
      <c r="A429" t="s">
        <v>961</v>
      </c>
      <c r="B429">
        <v>19931219</v>
      </c>
      <c r="C429">
        <v>19931219</v>
      </c>
      <c r="D429" s="1">
        <v>34322</v>
      </c>
      <c r="E429" t="s">
        <v>13</v>
      </c>
      <c r="K429" t="s">
        <v>962</v>
      </c>
      <c r="L429" t="s">
        <v>57</v>
      </c>
      <c r="M429" s="17" t="str">
        <f>VLOOKUP(L429,都道府県コード!$A$2:$B$48,2,FALSE)</f>
        <v>12</v>
      </c>
      <c r="N429" s="17" t="str">
        <f>M429&amp;L429</f>
        <v>12千葉</v>
      </c>
      <c r="O429" s="17" t="str">
        <f>IF((COUNTIF(K429,"*ロゲ*"))&gt;0,"ロゲイン","フットO")</f>
        <v>フットO</v>
      </c>
      <c r="P429" t="str">
        <f>LEFT(A429,4)</f>
        <v>1993</v>
      </c>
      <c r="Q429">
        <f>C429-B429+1</f>
        <v>1</v>
      </c>
    </row>
    <row r="430" spans="1:17">
      <c r="A430" t="s">
        <v>846</v>
      </c>
      <c r="B430">
        <v>19930102</v>
      </c>
      <c r="C430">
        <v>19930102</v>
      </c>
      <c r="D430" s="1">
        <v>33971</v>
      </c>
      <c r="E430" t="s">
        <v>13</v>
      </c>
      <c r="K430" t="s">
        <v>847</v>
      </c>
      <c r="L430" t="s">
        <v>51</v>
      </c>
      <c r="M430" s="17" t="str">
        <f>VLOOKUP(L430,都道府県コード!$A$2:$B$48,2,FALSE)</f>
        <v>13</v>
      </c>
      <c r="N430" s="17" t="str">
        <f>M430&amp;L430</f>
        <v>13東京</v>
      </c>
      <c r="O430" s="17" t="str">
        <f>IF((COUNTIF(K430,"*ロゲ*"))&gt;0,"ロゲイン","フットO")</f>
        <v>フットO</v>
      </c>
      <c r="P430" t="str">
        <f>LEFT(A430,4)</f>
        <v>1993</v>
      </c>
      <c r="Q430">
        <f>C430-B430+1</f>
        <v>1</v>
      </c>
    </row>
    <row r="431" spans="1:17">
      <c r="A431" t="s">
        <v>850</v>
      </c>
      <c r="B431">
        <v>19930117</v>
      </c>
      <c r="C431">
        <v>19930117</v>
      </c>
      <c r="D431" s="1">
        <v>33986</v>
      </c>
      <c r="E431" t="s">
        <v>13</v>
      </c>
      <c r="K431" t="s">
        <v>851</v>
      </c>
      <c r="L431" t="s">
        <v>51</v>
      </c>
      <c r="M431" s="17" t="str">
        <f>VLOOKUP(L431,都道府県コード!$A$2:$B$48,2,FALSE)</f>
        <v>13</v>
      </c>
      <c r="N431" s="17" t="str">
        <f>M431&amp;L431</f>
        <v>13東京</v>
      </c>
      <c r="O431" s="17" t="str">
        <f>IF((COUNTIF(K431,"*ロゲ*"))&gt;0,"ロゲイン","フットO")</f>
        <v>フットO</v>
      </c>
      <c r="P431" t="str">
        <f>LEFT(A431,4)</f>
        <v>1993</v>
      </c>
      <c r="Q431">
        <f>C431-B431+1</f>
        <v>1</v>
      </c>
    </row>
    <row r="432" spans="1:17">
      <c r="A432" t="s">
        <v>854</v>
      </c>
      <c r="B432">
        <v>19930207</v>
      </c>
      <c r="C432">
        <v>19930207</v>
      </c>
      <c r="D432" s="1">
        <v>34007</v>
      </c>
      <c r="E432" t="s">
        <v>13</v>
      </c>
      <c r="K432" t="s">
        <v>855</v>
      </c>
      <c r="L432" t="s">
        <v>51</v>
      </c>
      <c r="M432" s="17" t="str">
        <f>VLOOKUP(L432,都道府県コード!$A$2:$B$48,2,FALSE)</f>
        <v>13</v>
      </c>
      <c r="N432" s="17" t="str">
        <f>M432&amp;L432</f>
        <v>13東京</v>
      </c>
      <c r="O432" s="17" t="str">
        <f>IF((COUNTIF(K432,"*ロゲ*"))&gt;0,"ロゲイン","フットO")</f>
        <v>フットO</v>
      </c>
      <c r="P432" t="str">
        <f>LEFT(A432,4)</f>
        <v>1993</v>
      </c>
      <c r="Q432">
        <f>C432-B432+1</f>
        <v>1</v>
      </c>
    </row>
    <row r="433" spans="1:17">
      <c r="A433" t="s">
        <v>881</v>
      </c>
      <c r="B433">
        <v>19930404</v>
      </c>
      <c r="C433">
        <v>19930404</v>
      </c>
      <c r="D433" s="1">
        <v>34063</v>
      </c>
      <c r="E433" t="s">
        <v>13</v>
      </c>
      <c r="K433" t="s">
        <v>882</v>
      </c>
      <c r="L433" t="s">
        <v>51</v>
      </c>
      <c r="M433" s="17" t="str">
        <f>VLOOKUP(L433,都道府県コード!$A$2:$B$48,2,FALSE)</f>
        <v>13</v>
      </c>
      <c r="N433" s="17" t="str">
        <f>M433&amp;L433</f>
        <v>13東京</v>
      </c>
      <c r="O433" s="17" t="str">
        <f>IF((COUNTIF(K433,"*ロゲ*"))&gt;0,"ロゲイン","フットO")</f>
        <v>フットO</v>
      </c>
      <c r="P433" t="str">
        <f>LEFT(A433,4)</f>
        <v>1993</v>
      </c>
      <c r="Q433">
        <f>C433-B433+1</f>
        <v>1</v>
      </c>
    </row>
    <row r="434" spans="1:17">
      <c r="A434" t="s">
        <v>901</v>
      </c>
      <c r="B434">
        <v>19930530</v>
      </c>
      <c r="C434">
        <v>19930530</v>
      </c>
      <c r="D434" s="1">
        <v>34119</v>
      </c>
      <c r="E434" t="s">
        <v>13</v>
      </c>
      <c r="K434" t="s">
        <v>902</v>
      </c>
      <c r="L434" t="s">
        <v>51</v>
      </c>
      <c r="M434" s="17" t="str">
        <f>VLOOKUP(L434,都道府県コード!$A$2:$B$48,2,FALSE)</f>
        <v>13</v>
      </c>
      <c r="N434" s="17" t="str">
        <f>M434&amp;L434</f>
        <v>13東京</v>
      </c>
      <c r="O434" s="17" t="str">
        <f>IF((COUNTIF(K434,"*ロゲ*"))&gt;0,"ロゲイン","フットO")</f>
        <v>フットO</v>
      </c>
      <c r="P434" t="str">
        <f>LEFT(A434,4)</f>
        <v>1993</v>
      </c>
      <c r="Q434">
        <f>C434-B434+1</f>
        <v>1</v>
      </c>
    </row>
    <row r="435" spans="1:17">
      <c r="A435" t="s">
        <v>907</v>
      </c>
      <c r="B435">
        <v>19930606</v>
      </c>
      <c r="C435">
        <v>19930606</v>
      </c>
      <c r="D435" s="1">
        <v>34126</v>
      </c>
      <c r="E435" t="s">
        <v>13</v>
      </c>
      <c r="K435" t="s">
        <v>908</v>
      </c>
      <c r="L435" t="s">
        <v>51</v>
      </c>
      <c r="M435" s="17" t="str">
        <f>VLOOKUP(L435,都道府県コード!$A$2:$B$48,2,FALSE)</f>
        <v>13</v>
      </c>
      <c r="N435" s="17" t="str">
        <f>M435&amp;L435</f>
        <v>13東京</v>
      </c>
      <c r="O435" s="17" t="str">
        <f>IF((COUNTIF(K435,"*ロゲ*"))&gt;0,"ロゲイン","フットO")</f>
        <v>フットO</v>
      </c>
      <c r="P435" t="str">
        <f>LEFT(A435,4)</f>
        <v>1993</v>
      </c>
      <c r="Q435">
        <f>C435-B435+1</f>
        <v>1</v>
      </c>
    </row>
    <row r="436" spans="1:17">
      <c r="A436" t="s">
        <v>923</v>
      </c>
      <c r="B436">
        <v>19930915</v>
      </c>
      <c r="C436">
        <v>19930915</v>
      </c>
      <c r="D436" s="1">
        <v>34227</v>
      </c>
      <c r="E436" t="s">
        <v>13</v>
      </c>
      <c r="K436" t="s">
        <v>924</v>
      </c>
      <c r="L436" t="s">
        <v>51</v>
      </c>
      <c r="M436" s="17" t="str">
        <f>VLOOKUP(L436,都道府県コード!$A$2:$B$48,2,FALSE)</f>
        <v>13</v>
      </c>
      <c r="N436" s="17" t="str">
        <f>M436&amp;L436</f>
        <v>13東京</v>
      </c>
      <c r="O436" s="17" t="str">
        <f>IF((COUNTIF(K436,"*ロゲ*"))&gt;0,"ロゲイン","フットO")</f>
        <v>フットO</v>
      </c>
      <c r="P436" t="str">
        <f>LEFT(A436,4)</f>
        <v>1993</v>
      </c>
      <c r="Q436">
        <f>C436-B436+1</f>
        <v>1</v>
      </c>
    </row>
    <row r="437" spans="1:17">
      <c r="A437" t="s">
        <v>935</v>
      </c>
      <c r="B437">
        <v>19931010</v>
      </c>
      <c r="C437">
        <v>19931010</v>
      </c>
      <c r="D437" s="1">
        <v>34252</v>
      </c>
      <c r="E437" t="s">
        <v>13</v>
      </c>
      <c r="K437" t="s">
        <v>936</v>
      </c>
      <c r="L437" t="s">
        <v>51</v>
      </c>
      <c r="M437" s="17" t="str">
        <f>VLOOKUP(L437,都道府県コード!$A$2:$B$48,2,FALSE)</f>
        <v>13</v>
      </c>
      <c r="N437" s="17" t="str">
        <f>M437&amp;L437</f>
        <v>13東京</v>
      </c>
      <c r="O437" s="17" t="str">
        <f>IF((COUNTIF(K437,"*ロゲ*"))&gt;0,"ロゲイン","フットO")</f>
        <v>フットO</v>
      </c>
      <c r="P437" t="str">
        <f>LEFT(A437,4)</f>
        <v>1993</v>
      </c>
      <c r="Q437">
        <f>C437-B437+1</f>
        <v>1</v>
      </c>
    </row>
    <row r="438" spans="1:17">
      <c r="A438" t="s">
        <v>844</v>
      </c>
      <c r="B438">
        <v>19930101</v>
      </c>
      <c r="C438">
        <v>19930101</v>
      </c>
      <c r="D438" s="1">
        <v>33970</v>
      </c>
      <c r="E438" t="s">
        <v>13</v>
      </c>
      <c r="K438" t="s">
        <v>845</v>
      </c>
      <c r="L438" t="s">
        <v>21</v>
      </c>
      <c r="M438" s="17" t="str">
        <f>VLOOKUP(L438,都道府県コード!$A$2:$B$48,2,FALSE)</f>
        <v>14</v>
      </c>
      <c r="N438" s="17" t="str">
        <f>M438&amp;L438</f>
        <v>14神奈川</v>
      </c>
      <c r="O438" s="17" t="str">
        <f>IF((COUNTIF(K438,"*ロゲ*"))&gt;0,"ロゲイン","フットO")</f>
        <v>フットO</v>
      </c>
      <c r="P438" t="str">
        <f>LEFT(A438,4)</f>
        <v>1993</v>
      </c>
      <c r="Q438">
        <f>C438-B438+1</f>
        <v>1</v>
      </c>
    </row>
    <row r="439" spans="1:17">
      <c r="A439" t="s">
        <v>863</v>
      </c>
      <c r="B439">
        <v>19930228</v>
      </c>
      <c r="C439">
        <v>19930228</v>
      </c>
      <c r="D439" s="1">
        <v>34028</v>
      </c>
      <c r="E439" t="s">
        <v>13</v>
      </c>
      <c r="K439" t="s">
        <v>864</v>
      </c>
      <c r="L439" t="s">
        <v>21</v>
      </c>
      <c r="M439" s="17" t="str">
        <f>VLOOKUP(L439,都道府県コード!$A$2:$B$48,2,FALSE)</f>
        <v>14</v>
      </c>
      <c r="N439" s="17" t="str">
        <f>M439&amp;L439</f>
        <v>14神奈川</v>
      </c>
      <c r="O439" s="17" t="str">
        <f>IF((COUNTIF(K439,"*ロゲ*"))&gt;0,"ロゲイン","フットO")</f>
        <v>フットO</v>
      </c>
      <c r="P439" t="str">
        <f>LEFT(A439,4)</f>
        <v>1993</v>
      </c>
      <c r="Q439">
        <f>C439-B439+1</f>
        <v>1</v>
      </c>
    </row>
    <row r="440" spans="1:17">
      <c r="A440" t="s">
        <v>868</v>
      </c>
      <c r="B440">
        <v>19930307</v>
      </c>
      <c r="C440">
        <v>19930307</v>
      </c>
      <c r="D440" s="1">
        <v>34035</v>
      </c>
      <c r="E440" t="s">
        <v>13</v>
      </c>
      <c r="K440" t="s">
        <v>869</v>
      </c>
      <c r="L440" t="s">
        <v>21</v>
      </c>
      <c r="M440" s="17" t="str">
        <f>VLOOKUP(L440,都道府県コード!$A$2:$B$48,2,FALSE)</f>
        <v>14</v>
      </c>
      <c r="N440" s="17" t="str">
        <f>M440&amp;L440</f>
        <v>14神奈川</v>
      </c>
      <c r="O440" s="17" t="str">
        <f>IF((COUNTIF(K440,"*ロゲ*"))&gt;0,"ロゲイン","フットO")</f>
        <v>フットO</v>
      </c>
      <c r="P440" t="str">
        <f>LEFT(A440,4)</f>
        <v>1993</v>
      </c>
      <c r="Q440">
        <f>C440-B440+1</f>
        <v>1</v>
      </c>
    </row>
    <row r="441" spans="1:17">
      <c r="A441" t="s">
        <v>875</v>
      </c>
      <c r="B441">
        <v>19930314</v>
      </c>
      <c r="C441">
        <v>19930314</v>
      </c>
      <c r="D441" s="1">
        <v>34042</v>
      </c>
      <c r="E441" t="s">
        <v>13</v>
      </c>
      <c r="K441" t="s">
        <v>876</v>
      </c>
      <c r="L441" t="s">
        <v>21</v>
      </c>
      <c r="M441" s="17" t="str">
        <f>VLOOKUP(L441,都道府県コード!$A$2:$B$48,2,FALSE)</f>
        <v>14</v>
      </c>
      <c r="N441" s="17" t="str">
        <f>M441&amp;L441</f>
        <v>14神奈川</v>
      </c>
      <c r="O441" s="17" t="str">
        <f>IF((COUNTIF(K441,"*ロゲ*"))&gt;0,"ロゲイン","フットO")</f>
        <v>フットO</v>
      </c>
      <c r="P441" t="str">
        <f>LEFT(A441,4)</f>
        <v>1993</v>
      </c>
      <c r="Q441">
        <f>C441-B441+1</f>
        <v>1</v>
      </c>
    </row>
    <row r="442" spans="1:17">
      <c r="A442" t="s">
        <v>885</v>
      </c>
      <c r="B442">
        <v>19930411</v>
      </c>
      <c r="C442">
        <v>19930411</v>
      </c>
      <c r="D442" s="1">
        <v>34070</v>
      </c>
      <c r="E442" t="s">
        <v>13</v>
      </c>
      <c r="K442" t="s">
        <v>886</v>
      </c>
      <c r="L442" t="s">
        <v>21</v>
      </c>
      <c r="M442" s="17" t="str">
        <f>VLOOKUP(L442,都道府県コード!$A$2:$B$48,2,FALSE)</f>
        <v>14</v>
      </c>
      <c r="N442" s="17" t="str">
        <f>M442&amp;L442</f>
        <v>14神奈川</v>
      </c>
      <c r="O442" s="17" t="str">
        <f>IF((COUNTIF(K442,"*ロゲ*"))&gt;0,"ロゲイン","フットO")</f>
        <v>フットO</v>
      </c>
      <c r="P442" t="str">
        <f>LEFT(A442,4)</f>
        <v>1993</v>
      </c>
      <c r="Q442">
        <f>C442-B442+1</f>
        <v>1</v>
      </c>
    </row>
    <row r="443" spans="1:17">
      <c r="A443" t="s">
        <v>893</v>
      </c>
      <c r="B443">
        <v>19930509</v>
      </c>
      <c r="C443">
        <v>19930509</v>
      </c>
      <c r="D443" s="1">
        <v>34098</v>
      </c>
      <c r="E443" t="s">
        <v>13</v>
      </c>
      <c r="K443" t="s">
        <v>894</v>
      </c>
      <c r="L443" t="s">
        <v>21</v>
      </c>
      <c r="M443" s="17" t="str">
        <f>VLOOKUP(L443,都道府県コード!$A$2:$B$48,2,FALSE)</f>
        <v>14</v>
      </c>
      <c r="N443" s="17" t="str">
        <f>M443&amp;L443</f>
        <v>14神奈川</v>
      </c>
      <c r="O443" s="17" t="str">
        <f>IF((COUNTIF(K443,"*ロゲ*"))&gt;0,"ロゲイン","フットO")</f>
        <v>フットO</v>
      </c>
      <c r="P443" t="str">
        <f>LEFT(A443,4)</f>
        <v>1993</v>
      </c>
      <c r="Q443">
        <f>C443-B443+1</f>
        <v>1</v>
      </c>
    </row>
    <row r="444" spans="1:17">
      <c r="A444" t="s">
        <v>937</v>
      </c>
      <c r="B444">
        <v>19931011</v>
      </c>
      <c r="C444">
        <v>19931011</v>
      </c>
      <c r="D444" s="1">
        <v>34253</v>
      </c>
      <c r="E444" t="s">
        <v>13</v>
      </c>
      <c r="K444" t="s">
        <v>938</v>
      </c>
      <c r="L444" t="s">
        <v>21</v>
      </c>
      <c r="M444" s="17" t="str">
        <f>VLOOKUP(L444,都道府県コード!$A$2:$B$48,2,FALSE)</f>
        <v>14</v>
      </c>
      <c r="N444" s="17" t="str">
        <f>M444&amp;L444</f>
        <v>14神奈川</v>
      </c>
      <c r="O444" s="17" t="str">
        <f>IF((COUNTIF(K444,"*ロゲ*"))&gt;0,"ロゲイン","フットO")</f>
        <v>フットO</v>
      </c>
      <c r="P444" t="str">
        <f>LEFT(A444,4)</f>
        <v>1993</v>
      </c>
      <c r="Q444">
        <f>C444-B444+1</f>
        <v>1</v>
      </c>
    </row>
    <row r="445" spans="1:17">
      <c r="A445" t="s">
        <v>941</v>
      </c>
      <c r="B445">
        <v>19931031</v>
      </c>
      <c r="C445">
        <v>19931031</v>
      </c>
      <c r="D445" s="1">
        <v>34273</v>
      </c>
      <c r="E445" t="s">
        <v>13</v>
      </c>
      <c r="K445" t="s">
        <v>942</v>
      </c>
      <c r="L445" t="s">
        <v>363</v>
      </c>
      <c r="M445" s="17" t="str">
        <f>VLOOKUP(L445,都道府県コード!$A$2:$B$48,2,FALSE)</f>
        <v>15</v>
      </c>
      <c r="N445" s="17" t="str">
        <f>M445&amp;L445</f>
        <v>15新潟</v>
      </c>
      <c r="O445" s="17" t="str">
        <f>IF((COUNTIF(K445,"*ロゲ*"))&gt;0,"ロゲイン","フットO")</f>
        <v>フットO</v>
      </c>
      <c r="P445" t="str">
        <f>LEFT(A445,4)</f>
        <v>1993</v>
      </c>
      <c r="Q445">
        <f>C445-B445+1</f>
        <v>1</v>
      </c>
    </row>
    <row r="446" spans="1:17">
      <c r="A446" t="s">
        <v>943</v>
      </c>
      <c r="B446">
        <v>19931107</v>
      </c>
      <c r="C446">
        <v>19931107</v>
      </c>
      <c r="D446" s="1">
        <v>34280</v>
      </c>
      <c r="E446" t="s">
        <v>13</v>
      </c>
      <c r="K446" t="s">
        <v>944</v>
      </c>
      <c r="L446" t="s">
        <v>97</v>
      </c>
      <c r="M446" s="17" t="str">
        <f>VLOOKUP(L446,都道府県コード!$A$2:$B$48,2,FALSE)</f>
        <v>18</v>
      </c>
      <c r="N446" s="17" t="str">
        <f>M446&amp;L446</f>
        <v>18福井</v>
      </c>
      <c r="O446" s="17" t="str">
        <f>IF((COUNTIF(K446,"*ロゲ*"))&gt;0,"ロゲイン","フットO")</f>
        <v>フットO</v>
      </c>
      <c r="P446" t="str">
        <f>LEFT(A446,4)</f>
        <v>1993</v>
      </c>
      <c r="Q446">
        <f>C446-B446+1</f>
        <v>1</v>
      </c>
    </row>
    <row r="447" spans="1:17">
      <c r="A447" t="s">
        <v>887</v>
      </c>
      <c r="B447">
        <v>19930425</v>
      </c>
      <c r="C447">
        <v>19930425</v>
      </c>
      <c r="D447" s="1">
        <v>34084</v>
      </c>
      <c r="E447" t="s">
        <v>13</v>
      </c>
      <c r="K447" t="s">
        <v>888</v>
      </c>
      <c r="L447" t="s">
        <v>154</v>
      </c>
      <c r="M447" s="17" t="str">
        <f>VLOOKUP(L447,都道府県コード!$A$2:$B$48,2,FALSE)</f>
        <v>19</v>
      </c>
      <c r="N447" s="17" t="str">
        <f>M447&amp;L447</f>
        <v>19山梨</v>
      </c>
      <c r="O447" s="17" t="str">
        <f>IF((COUNTIF(K447,"*ロゲ*"))&gt;0,"ロゲイン","フットO")</f>
        <v>フットO</v>
      </c>
      <c r="P447" t="str">
        <f>LEFT(A447,4)</f>
        <v>1993</v>
      </c>
      <c r="Q447">
        <f>C447-B447+1</f>
        <v>1</v>
      </c>
    </row>
    <row r="448" spans="1:17">
      <c r="A448" t="s">
        <v>895</v>
      </c>
      <c r="B448">
        <v>19930509</v>
      </c>
      <c r="C448">
        <v>19930509</v>
      </c>
      <c r="D448" s="1">
        <v>34098</v>
      </c>
      <c r="E448" t="s">
        <v>13</v>
      </c>
      <c r="K448" t="s">
        <v>896</v>
      </c>
      <c r="L448" t="s">
        <v>154</v>
      </c>
      <c r="M448" s="17" t="str">
        <f>VLOOKUP(L448,都道府県コード!$A$2:$B$48,2,FALSE)</f>
        <v>19</v>
      </c>
      <c r="N448" s="17" t="str">
        <f>M448&amp;L448</f>
        <v>19山梨</v>
      </c>
      <c r="O448" s="17" t="str">
        <f>IF((COUNTIF(K448,"*ロゲ*"))&gt;0,"ロゲイン","フットO")</f>
        <v>フットO</v>
      </c>
      <c r="P448" t="str">
        <f>LEFT(A448,4)</f>
        <v>1993</v>
      </c>
      <c r="Q448">
        <f>C448-B448+1</f>
        <v>1</v>
      </c>
    </row>
    <row r="449" spans="1:17">
      <c r="A449" t="s">
        <v>912</v>
      </c>
      <c r="B449">
        <v>19930613</v>
      </c>
      <c r="C449">
        <v>19930613</v>
      </c>
      <c r="D449" s="1">
        <v>34133</v>
      </c>
      <c r="E449" t="s">
        <v>13</v>
      </c>
      <c r="K449" t="s">
        <v>913</v>
      </c>
      <c r="L449" t="s">
        <v>154</v>
      </c>
      <c r="M449" s="17" t="str">
        <f>VLOOKUP(L449,都道府県コード!$A$2:$B$48,2,FALSE)</f>
        <v>19</v>
      </c>
      <c r="N449" s="17" t="str">
        <f>M449&amp;L449</f>
        <v>19山梨</v>
      </c>
      <c r="O449" s="17" t="str">
        <f>IF((COUNTIF(K449,"*ロゲ*"))&gt;0,"ロゲイン","フットO")</f>
        <v>フットO</v>
      </c>
      <c r="P449" t="str">
        <f>LEFT(A449,4)</f>
        <v>1993</v>
      </c>
      <c r="Q449">
        <f>C449-B449+1</f>
        <v>1</v>
      </c>
    </row>
    <row r="450" spans="1:17">
      <c r="A450" t="s">
        <v>918</v>
      </c>
      <c r="B450">
        <v>19930911</v>
      </c>
      <c r="C450">
        <v>19930911</v>
      </c>
      <c r="D450" s="1">
        <v>34223</v>
      </c>
      <c r="E450" t="s">
        <v>13</v>
      </c>
      <c r="K450" t="s">
        <v>919</v>
      </c>
      <c r="L450" t="s">
        <v>154</v>
      </c>
      <c r="M450" s="17" t="str">
        <f>VLOOKUP(L450,都道府県コード!$A$2:$B$48,2,FALSE)</f>
        <v>19</v>
      </c>
      <c r="N450" s="17" t="str">
        <f>M450&amp;L450</f>
        <v>19山梨</v>
      </c>
      <c r="O450" s="17" t="str">
        <f>IF((COUNTIF(K450,"*ロゲ*"))&gt;0,"ロゲイン","フットO")</f>
        <v>フットO</v>
      </c>
      <c r="P450" t="str">
        <f>LEFT(A450,4)</f>
        <v>1993</v>
      </c>
      <c r="Q450">
        <f>C450-B450+1</f>
        <v>1</v>
      </c>
    </row>
    <row r="451" spans="1:17">
      <c r="A451" t="s">
        <v>920</v>
      </c>
      <c r="B451">
        <v>19930912</v>
      </c>
      <c r="C451">
        <v>19930912</v>
      </c>
      <c r="D451" s="1">
        <v>34224</v>
      </c>
      <c r="E451" t="s">
        <v>13</v>
      </c>
      <c r="K451" t="s">
        <v>921</v>
      </c>
      <c r="L451" t="s">
        <v>154</v>
      </c>
      <c r="M451" s="17" t="str">
        <f>VLOOKUP(L451,都道府県コード!$A$2:$B$48,2,FALSE)</f>
        <v>19</v>
      </c>
      <c r="N451" s="17" t="str">
        <f>M451&amp;L451</f>
        <v>19山梨</v>
      </c>
      <c r="O451" s="17" t="str">
        <f>IF((COUNTIF(K451,"*ロゲ*"))&gt;0,"ロゲイン","フットO")</f>
        <v>フットO</v>
      </c>
      <c r="P451" t="str">
        <f>LEFT(A451,4)</f>
        <v>1993</v>
      </c>
      <c r="Q451">
        <f>C451-B451+1</f>
        <v>1</v>
      </c>
    </row>
    <row r="452" spans="1:17">
      <c r="A452" t="s">
        <v>922</v>
      </c>
      <c r="B452">
        <v>19930912</v>
      </c>
      <c r="C452">
        <v>19930912</v>
      </c>
      <c r="D452" s="1">
        <v>34224</v>
      </c>
      <c r="E452" t="s">
        <v>13</v>
      </c>
      <c r="K452" t="s">
        <v>921</v>
      </c>
      <c r="L452" t="s">
        <v>154</v>
      </c>
      <c r="M452" s="17" t="str">
        <f>VLOOKUP(L452,都道府県コード!$A$2:$B$48,2,FALSE)</f>
        <v>19</v>
      </c>
      <c r="N452" s="17" t="str">
        <f>M452&amp;L452</f>
        <v>19山梨</v>
      </c>
      <c r="O452" s="17" t="str">
        <f>IF((COUNTIF(K452,"*ロゲ*"))&gt;0,"ロゲイン","フットO")</f>
        <v>フットO</v>
      </c>
      <c r="P452" t="str">
        <f>LEFT(A452,4)</f>
        <v>1993</v>
      </c>
      <c r="Q452">
        <f>C452-B452+1</f>
        <v>1</v>
      </c>
    </row>
    <row r="453" spans="1:17">
      <c r="A453" t="s">
        <v>927</v>
      </c>
      <c r="B453">
        <v>19931003</v>
      </c>
      <c r="C453">
        <v>19931003</v>
      </c>
      <c r="D453" s="1">
        <v>34245</v>
      </c>
      <c r="E453" t="s">
        <v>13</v>
      </c>
      <c r="K453" t="s">
        <v>928</v>
      </c>
      <c r="L453" t="s">
        <v>203</v>
      </c>
      <c r="M453" s="17" t="str">
        <f>VLOOKUP(L453,都道府県コード!$A$2:$B$48,2,FALSE)</f>
        <v>20</v>
      </c>
      <c r="N453" s="17" t="str">
        <f>M453&amp;L453</f>
        <v>20長野</v>
      </c>
      <c r="O453" s="17" t="str">
        <f>IF((COUNTIF(K453,"*ロゲ*"))&gt;0,"ロゲイン","フットO")</f>
        <v>フットO</v>
      </c>
      <c r="P453" t="str">
        <f>LEFT(A453,4)</f>
        <v>1993</v>
      </c>
      <c r="Q453">
        <f>C453-B453+1</f>
        <v>1</v>
      </c>
    </row>
    <row r="454" spans="1:17">
      <c r="A454" t="s">
        <v>889</v>
      </c>
      <c r="B454">
        <v>19930502</v>
      </c>
      <c r="C454">
        <v>19930502</v>
      </c>
      <c r="D454" s="1">
        <v>34091</v>
      </c>
      <c r="E454" t="s">
        <v>13</v>
      </c>
      <c r="K454" t="s">
        <v>512</v>
      </c>
      <c r="L454" t="s">
        <v>254</v>
      </c>
      <c r="M454" s="17" t="str">
        <f>VLOOKUP(L454,都道府県コード!$A$2:$B$48,2,FALSE)</f>
        <v>22</v>
      </c>
      <c r="N454" s="17" t="str">
        <f>M454&amp;L454</f>
        <v>22静岡</v>
      </c>
      <c r="O454" s="17" t="str">
        <f>IF((COUNTIF(K454,"*ロゲ*"))&gt;0,"ロゲイン","フットO")</f>
        <v>フットO</v>
      </c>
      <c r="P454" t="str">
        <f>LEFT(A454,4)</f>
        <v>1993</v>
      </c>
      <c r="Q454">
        <f>C454-B454+1</f>
        <v>1</v>
      </c>
    </row>
    <row r="455" spans="1:17">
      <c r="A455" t="s">
        <v>890</v>
      </c>
      <c r="B455">
        <v>19930503</v>
      </c>
      <c r="C455">
        <v>19930503</v>
      </c>
      <c r="D455" s="1">
        <v>34092</v>
      </c>
      <c r="E455" t="s">
        <v>13</v>
      </c>
      <c r="K455" t="s">
        <v>891</v>
      </c>
      <c r="L455" t="s">
        <v>254</v>
      </c>
      <c r="M455" s="17" t="str">
        <f>VLOOKUP(L455,都道府県コード!$A$2:$B$48,2,FALSE)</f>
        <v>22</v>
      </c>
      <c r="N455" s="17" t="str">
        <f>M455&amp;L455</f>
        <v>22静岡</v>
      </c>
      <c r="O455" s="17" t="str">
        <f>IF((COUNTIF(K455,"*ロゲ*"))&gt;0,"ロゲイン","フットO")</f>
        <v>フットO</v>
      </c>
      <c r="P455" t="str">
        <f>LEFT(A455,4)</f>
        <v>1993</v>
      </c>
      <c r="Q455">
        <f>C455-B455+1</f>
        <v>1</v>
      </c>
    </row>
    <row r="456" spans="1:17">
      <c r="A456" t="s">
        <v>905</v>
      </c>
      <c r="B456">
        <v>19930530</v>
      </c>
      <c r="C456">
        <v>19930530</v>
      </c>
      <c r="D456" s="1">
        <v>34119</v>
      </c>
      <c r="E456" t="s">
        <v>13</v>
      </c>
      <c r="K456" t="s">
        <v>906</v>
      </c>
      <c r="L456" t="s">
        <v>69</v>
      </c>
      <c r="M456" s="17" t="str">
        <f>VLOOKUP(L456,都道府県コード!$A$2:$B$48,2,FALSE)</f>
        <v>23</v>
      </c>
      <c r="N456" s="17" t="str">
        <f>M456&amp;L456</f>
        <v>23愛知</v>
      </c>
      <c r="O456" s="17" t="str">
        <f>IF((COUNTIF(K456,"*ロゲ*"))&gt;0,"ロゲイン","フットO")</f>
        <v>フットO</v>
      </c>
      <c r="P456" t="str">
        <f>LEFT(A456,4)</f>
        <v>1993</v>
      </c>
      <c r="Q456">
        <f>C456-B456+1</f>
        <v>1</v>
      </c>
    </row>
    <row r="457" spans="1:17">
      <c r="A457" t="s">
        <v>955</v>
      </c>
      <c r="B457">
        <v>19931212</v>
      </c>
      <c r="C457">
        <v>19931212</v>
      </c>
      <c r="D457" s="1">
        <v>34315</v>
      </c>
      <c r="E457" t="s">
        <v>13</v>
      </c>
      <c r="K457" t="s">
        <v>956</v>
      </c>
      <c r="L457" t="s">
        <v>69</v>
      </c>
      <c r="M457" s="17" t="str">
        <f>VLOOKUP(L457,都道府県コード!$A$2:$B$48,2,FALSE)</f>
        <v>23</v>
      </c>
      <c r="N457" s="17" t="str">
        <f>M457&amp;L457</f>
        <v>23愛知</v>
      </c>
      <c r="O457" s="17" t="str">
        <f>IF((COUNTIF(K457,"*ロゲ*"))&gt;0,"ロゲイン","フットO")</f>
        <v>フットO</v>
      </c>
      <c r="P457" t="str">
        <f>LEFT(A457,4)</f>
        <v>1993</v>
      </c>
      <c r="Q457">
        <f>C457-B457+1</f>
        <v>1</v>
      </c>
    </row>
    <row r="458" spans="1:17">
      <c r="A458" t="s">
        <v>965</v>
      </c>
      <c r="B458">
        <v>19931219</v>
      </c>
      <c r="C458">
        <v>19931219</v>
      </c>
      <c r="D458" s="1">
        <v>34322</v>
      </c>
      <c r="E458" t="s">
        <v>13</v>
      </c>
      <c r="K458" t="s">
        <v>966</v>
      </c>
      <c r="L458" t="s">
        <v>69</v>
      </c>
      <c r="M458" s="17" t="str">
        <f>VLOOKUP(L458,都道府県コード!$A$2:$B$48,2,FALSE)</f>
        <v>23</v>
      </c>
      <c r="N458" s="17" t="str">
        <f>M458&amp;L458</f>
        <v>23愛知</v>
      </c>
      <c r="O458" s="17" t="str">
        <f>IF((COUNTIF(K458,"*ロゲ*"))&gt;0,"ロゲイン","フットO")</f>
        <v>フットO</v>
      </c>
      <c r="P458" t="str">
        <f>LEFT(A458,4)</f>
        <v>1993</v>
      </c>
      <c r="Q458">
        <f>C458-B458+1</f>
        <v>1</v>
      </c>
    </row>
    <row r="459" spans="1:17">
      <c r="A459" t="s">
        <v>872</v>
      </c>
      <c r="B459">
        <v>19930313</v>
      </c>
      <c r="C459">
        <v>19930313</v>
      </c>
      <c r="D459" s="17" t="s">
        <v>873</v>
      </c>
      <c r="E459" t="s">
        <v>13</v>
      </c>
      <c r="K459" t="s">
        <v>874</v>
      </c>
      <c r="L459" t="s">
        <v>358</v>
      </c>
      <c r="M459" s="17" t="str">
        <f>VLOOKUP(L459,都道府県コード!$A$2:$B$48,2,FALSE)</f>
        <v>25</v>
      </c>
      <c r="N459" s="17" t="str">
        <f>M459&amp;L459</f>
        <v>25滋賀</v>
      </c>
      <c r="O459" s="17" t="str">
        <f>IF((COUNTIF(K459,"*ロゲ*"))&gt;0,"ロゲイン","フットO")</f>
        <v>フットO</v>
      </c>
      <c r="P459" t="str">
        <f>LEFT(A459,4)</f>
        <v>1993</v>
      </c>
      <c r="Q459">
        <f>C459-B459+1</f>
        <v>1</v>
      </c>
    </row>
    <row r="460" spans="1:17">
      <c r="A460" t="s">
        <v>865</v>
      </c>
      <c r="B460">
        <v>19930228</v>
      </c>
      <c r="C460">
        <v>19930228</v>
      </c>
      <c r="D460" s="1">
        <v>34028</v>
      </c>
      <c r="E460" t="s">
        <v>13</v>
      </c>
      <c r="K460" t="s">
        <v>866</v>
      </c>
      <c r="L460" t="s">
        <v>259</v>
      </c>
      <c r="M460" s="17" t="str">
        <f>VLOOKUP(L460,都道府県コード!$A$2:$B$48,2,FALSE)</f>
        <v>26</v>
      </c>
      <c r="N460" s="17" t="str">
        <f>M460&amp;L460</f>
        <v>26京都</v>
      </c>
      <c r="O460" s="17" t="str">
        <f>IF((COUNTIF(K460,"*ロゲ*"))&gt;0,"ロゲイン","フットO")</f>
        <v>フットO</v>
      </c>
      <c r="P460" t="str">
        <f>LEFT(A460,4)</f>
        <v>1993</v>
      </c>
      <c r="Q460">
        <f>C460-B460+1</f>
        <v>1</v>
      </c>
    </row>
    <row r="461" spans="1:17">
      <c r="A461" t="s">
        <v>951</v>
      </c>
      <c r="B461">
        <v>19931128</v>
      </c>
      <c r="C461">
        <v>19931128</v>
      </c>
      <c r="D461" s="1">
        <v>34301</v>
      </c>
      <c r="E461" t="s">
        <v>13</v>
      </c>
      <c r="K461" t="s">
        <v>952</v>
      </c>
      <c r="L461" t="s">
        <v>259</v>
      </c>
      <c r="M461" s="17" t="str">
        <f>VLOOKUP(L461,都道府県コード!$A$2:$B$48,2,FALSE)</f>
        <v>26</v>
      </c>
      <c r="N461" s="17" t="str">
        <f>M461&amp;L461</f>
        <v>26京都</v>
      </c>
      <c r="O461" s="17" t="str">
        <f>IF((COUNTIF(K461,"*ロゲ*"))&gt;0,"ロゲイン","フットO")</f>
        <v>フットO</v>
      </c>
      <c r="P461" t="str">
        <f>LEFT(A461,4)</f>
        <v>1993</v>
      </c>
      <c r="Q461">
        <f>C461-B461+1</f>
        <v>1</v>
      </c>
    </row>
    <row r="462" spans="1:17">
      <c r="A462" t="s">
        <v>963</v>
      </c>
      <c r="B462">
        <v>19931219</v>
      </c>
      <c r="C462">
        <v>19931219</v>
      </c>
      <c r="D462" s="1">
        <v>34322</v>
      </c>
      <c r="E462" t="s">
        <v>13</v>
      </c>
      <c r="K462" t="s">
        <v>964</v>
      </c>
      <c r="L462" t="s">
        <v>259</v>
      </c>
      <c r="M462" s="17" t="str">
        <f>VLOOKUP(L462,都道府県コード!$A$2:$B$48,2,FALSE)</f>
        <v>26</v>
      </c>
      <c r="N462" s="17" t="str">
        <f>M462&amp;L462</f>
        <v>26京都</v>
      </c>
      <c r="O462" s="17" t="str">
        <f>IF((COUNTIF(K462,"*ロゲ*"))&gt;0,"ロゲイン","フットO")</f>
        <v>フットO</v>
      </c>
      <c r="P462" t="str">
        <f>LEFT(A462,4)</f>
        <v>1993</v>
      </c>
      <c r="Q462">
        <f>C462-B462+1</f>
        <v>1</v>
      </c>
    </row>
    <row r="463" spans="1:17">
      <c r="A463" t="s">
        <v>858</v>
      </c>
      <c r="B463">
        <v>19930213</v>
      </c>
      <c r="C463">
        <v>19930213</v>
      </c>
      <c r="D463" s="17" t="s">
        <v>859</v>
      </c>
      <c r="E463" t="s">
        <v>13</v>
      </c>
      <c r="K463" t="s">
        <v>860</v>
      </c>
      <c r="L463" t="s">
        <v>616</v>
      </c>
      <c r="M463" s="17" t="str">
        <f>VLOOKUP(L463,都道府県コード!$A$2:$B$48,2,FALSE)</f>
        <v>28</v>
      </c>
      <c r="N463" s="17" t="str">
        <f>M463&amp;L463</f>
        <v>28兵庫</v>
      </c>
      <c r="O463" s="17" t="str">
        <f>IF((COUNTIF(K463,"*ロゲ*"))&gt;0,"ロゲイン","フットO")</f>
        <v>フットO</v>
      </c>
      <c r="P463" t="str">
        <f>LEFT(A463,4)</f>
        <v>1993</v>
      </c>
      <c r="Q463">
        <f>C463-B463+1</f>
        <v>1</v>
      </c>
    </row>
    <row r="464" spans="1:17">
      <c r="A464" t="s">
        <v>925</v>
      </c>
      <c r="B464">
        <v>19930926</v>
      </c>
      <c r="C464">
        <v>19930926</v>
      </c>
      <c r="D464" s="1">
        <v>34238</v>
      </c>
      <c r="E464" t="s">
        <v>13</v>
      </c>
      <c r="K464" t="s">
        <v>926</v>
      </c>
      <c r="L464" t="s">
        <v>616</v>
      </c>
      <c r="M464" s="17" t="str">
        <f>VLOOKUP(L464,都道府県コード!$A$2:$B$48,2,FALSE)</f>
        <v>28</v>
      </c>
      <c r="N464" s="17" t="str">
        <f>M464&amp;L464</f>
        <v>28兵庫</v>
      </c>
      <c r="O464" s="17" t="str">
        <f>IF((COUNTIF(K464,"*ロゲ*"))&gt;0,"ロゲイン","フットO")</f>
        <v>フットO</v>
      </c>
      <c r="P464" t="str">
        <f>LEFT(A464,4)</f>
        <v>1993</v>
      </c>
      <c r="Q464">
        <f>C464-B464+1</f>
        <v>1</v>
      </c>
    </row>
    <row r="465" spans="1:17">
      <c r="A465" t="s">
        <v>949</v>
      </c>
      <c r="B465">
        <v>19931121</v>
      </c>
      <c r="C465">
        <v>19931121</v>
      </c>
      <c r="D465" s="1">
        <v>34294</v>
      </c>
      <c r="E465" t="s">
        <v>13</v>
      </c>
      <c r="K465" t="s">
        <v>950</v>
      </c>
      <c r="L465" t="s">
        <v>616</v>
      </c>
      <c r="M465" s="17" t="str">
        <f>VLOOKUP(L465,都道府県コード!$A$2:$B$48,2,FALSE)</f>
        <v>28</v>
      </c>
      <c r="N465" s="17" t="str">
        <f>M465&amp;L465</f>
        <v>28兵庫</v>
      </c>
      <c r="O465" s="17" t="str">
        <f>IF((COUNTIF(K465,"*ロゲ*"))&gt;0,"ロゲイン","フットO")</f>
        <v>フットO</v>
      </c>
      <c r="P465" t="str">
        <f>LEFT(A465,4)</f>
        <v>1993</v>
      </c>
      <c r="Q465">
        <f>C465-B465+1</f>
        <v>1</v>
      </c>
    </row>
    <row r="466" spans="1:17">
      <c r="A466" t="s">
        <v>883</v>
      </c>
      <c r="B466">
        <v>19930411</v>
      </c>
      <c r="C466">
        <v>19930411</v>
      </c>
      <c r="D466" s="1">
        <v>34070</v>
      </c>
      <c r="E466" t="s">
        <v>13</v>
      </c>
      <c r="K466" t="s">
        <v>884</v>
      </c>
      <c r="L466" t="s">
        <v>72</v>
      </c>
      <c r="M466" s="17" t="str">
        <f>VLOOKUP(L466,都道府県コード!$A$2:$B$48,2,FALSE)</f>
        <v>31</v>
      </c>
      <c r="N466" s="17" t="str">
        <f>M466&amp;L466</f>
        <v>31鳥取</v>
      </c>
      <c r="O466" s="17" t="str">
        <f>IF((COUNTIF(K466,"*ロゲ*"))&gt;0,"ロゲイン","フットO")</f>
        <v>フットO</v>
      </c>
      <c r="P466" t="str">
        <f>LEFT(A466,4)</f>
        <v>1993</v>
      </c>
      <c r="Q466">
        <f>C466-B466+1</f>
        <v>1</v>
      </c>
    </row>
    <row r="467" spans="1:17">
      <c r="A467" t="s">
        <v>877</v>
      </c>
      <c r="B467">
        <v>19930320</v>
      </c>
      <c r="C467">
        <v>19930320</v>
      </c>
      <c r="D467" s="1">
        <v>34048</v>
      </c>
      <c r="E467" t="s">
        <v>13</v>
      </c>
      <c r="K467" t="s">
        <v>878</v>
      </c>
      <c r="L467" t="s">
        <v>54</v>
      </c>
      <c r="M467" s="17" t="str">
        <f>VLOOKUP(L467,都道府県コード!$A$2:$B$48,2,FALSE)</f>
        <v>32</v>
      </c>
      <c r="N467" s="17" t="str">
        <f>M467&amp;L467</f>
        <v>32島根</v>
      </c>
      <c r="O467" s="17" t="str">
        <f>IF((COUNTIF(K467,"*ロゲ*"))&gt;0,"ロゲイン","フットO")</f>
        <v>フットO</v>
      </c>
      <c r="P467" t="str">
        <f>LEFT(A467,4)</f>
        <v>1993</v>
      </c>
      <c r="Q467">
        <f>C467-B467+1</f>
        <v>1</v>
      </c>
    </row>
    <row r="468" spans="1:17">
      <c r="A468" t="s">
        <v>879</v>
      </c>
      <c r="B468">
        <v>19930321</v>
      </c>
      <c r="C468">
        <v>19930321</v>
      </c>
      <c r="D468" s="1">
        <v>34049</v>
      </c>
      <c r="E468" t="s">
        <v>13</v>
      </c>
      <c r="K468" t="s">
        <v>880</v>
      </c>
      <c r="L468" t="s">
        <v>54</v>
      </c>
      <c r="M468" s="17" t="str">
        <f>VLOOKUP(L468,都道府県コード!$A$2:$B$48,2,FALSE)</f>
        <v>32</v>
      </c>
      <c r="N468" s="17" t="str">
        <f>M468&amp;L468</f>
        <v>32島根</v>
      </c>
      <c r="O468" s="17" t="str">
        <f>IF((COUNTIF(K468,"*ロゲ*"))&gt;0,"ロゲイン","フットO")</f>
        <v>フットO</v>
      </c>
      <c r="P468" t="str">
        <f>LEFT(A468,4)</f>
        <v>1993</v>
      </c>
      <c r="Q468">
        <f>C468-B468+1</f>
        <v>1</v>
      </c>
    </row>
    <row r="469" spans="1:17">
      <c r="A469" t="s">
        <v>848</v>
      </c>
      <c r="B469">
        <v>19930110</v>
      </c>
      <c r="C469">
        <v>19930110</v>
      </c>
      <c r="D469" s="1">
        <v>33979</v>
      </c>
      <c r="E469" t="s">
        <v>13</v>
      </c>
      <c r="K469" t="s">
        <v>849</v>
      </c>
      <c r="L469" t="s">
        <v>18</v>
      </c>
      <c r="M469" s="17" t="str">
        <f>VLOOKUP(L469,都道府県コード!$A$2:$B$48,2,FALSE)</f>
        <v>35</v>
      </c>
      <c r="N469" s="17" t="str">
        <f>M469&amp;L469</f>
        <v>35山口</v>
      </c>
      <c r="O469" s="17" t="str">
        <f>IF((COUNTIF(K469,"*ロゲ*"))&gt;0,"ロゲイン","フットO")</f>
        <v>フットO</v>
      </c>
      <c r="P469" t="str">
        <f>LEFT(A469,4)</f>
        <v>1993</v>
      </c>
      <c r="Q469">
        <f>C469-B469+1</f>
        <v>1</v>
      </c>
    </row>
    <row r="470" spans="1:17">
      <c r="A470" t="s">
        <v>899</v>
      </c>
      <c r="B470">
        <v>19930523</v>
      </c>
      <c r="C470">
        <v>19930523</v>
      </c>
      <c r="D470" s="1">
        <v>34112</v>
      </c>
      <c r="E470" t="s">
        <v>13</v>
      </c>
      <c r="K470" t="s">
        <v>900</v>
      </c>
      <c r="L470" t="s">
        <v>409</v>
      </c>
      <c r="M470" s="17" t="str">
        <f>VLOOKUP(L470,都道府県コード!$A$2:$B$48,2,FALSE)</f>
        <v>43</v>
      </c>
      <c r="N470" s="17" t="str">
        <f>M470&amp;L470</f>
        <v>43熊本</v>
      </c>
      <c r="O470" s="17" t="str">
        <f>IF((COUNTIF(K470,"*ロゲ*"))&gt;0,"ロゲイン","フットO")</f>
        <v>フットO</v>
      </c>
      <c r="P470" t="str">
        <f>LEFT(A470,4)</f>
        <v>1993</v>
      </c>
      <c r="Q470">
        <f>C470-B470+1</f>
        <v>1</v>
      </c>
    </row>
    <row r="471" spans="1:17">
      <c r="A471" t="s">
        <v>1040</v>
      </c>
      <c r="B471">
        <v>19941023</v>
      </c>
      <c r="C471">
        <v>19941023</v>
      </c>
      <c r="D471" s="1">
        <v>34630</v>
      </c>
      <c r="E471" t="s">
        <v>13</v>
      </c>
      <c r="K471" t="s">
        <v>1041</v>
      </c>
      <c r="L471" t="s">
        <v>422</v>
      </c>
      <c r="M471" s="17" t="str">
        <f>VLOOKUP(L471,都道府県コード!$A$2:$B$48,2,FALSE)</f>
        <v>03</v>
      </c>
      <c r="N471" s="17" t="str">
        <f>M471&amp;L471</f>
        <v>03岩手</v>
      </c>
      <c r="O471" s="17" t="str">
        <f>IF((COUNTIF(K471,"*ロゲ*"))&gt;0,"ロゲイン","フットO")</f>
        <v>フットO</v>
      </c>
      <c r="P471" t="str">
        <f>LEFT(A471,4)</f>
        <v>1994</v>
      </c>
      <c r="Q471">
        <f>C471-B471+1</f>
        <v>1</v>
      </c>
    </row>
    <row r="472" spans="1:17">
      <c r="A472" t="s">
        <v>1035</v>
      </c>
      <c r="B472">
        <v>19941010</v>
      </c>
      <c r="C472">
        <v>19941010</v>
      </c>
      <c r="D472" s="1">
        <v>34617</v>
      </c>
      <c r="E472" t="s">
        <v>13</v>
      </c>
      <c r="K472" t="s">
        <v>1036</v>
      </c>
      <c r="L472" t="s">
        <v>550</v>
      </c>
      <c r="M472" s="17" t="str">
        <f>VLOOKUP(L472,都道府県コード!$A$2:$B$48,2,FALSE)</f>
        <v>04</v>
      </c>
      <c r="N472" s="17" t="str">
        <f>M472&amp;L472</f>
        <v>04宮城</v>
      </c>
      <c r="O472" s="17" t="str">
        <f>IF((COUNTIF(K472,"*ロゲ*"))&gt;0,"ロゲイン","フットO")</f>
        <v>フットO</v>
      </c>
      <c r="P472" t="str">
        <f>LEFT(A472,4)</f>
        <v>1994</v>
      </c>
      <c r="Q472">
        <f>C472-B472+1</f>
        <v>1</v>
      </c>
    </row>
    <row r="473" spans="1:17">
      <c r="A473" t="s">
        <v>1042</v>
      </c>
      <c r="B473">
        <v>19941030</v>
      </c>
      <c r="C473">
        <v>19941030</v>
      </c>
      <c r="D473" s="1">
        <v>34637</v>
      </c>
      <c r="E473" t="s">
        <v>13</v>
      </c>
      <c r="K473" t="s">
        <v>1043</v>
      </c>
      <c r="L473" t="s">
        <v>86</v>
      </c>
      <c r="M473" s="17" t="str">
        <f>VLOOKUP(L473,都道府県コード!$A$2:$B$48,2,FALSE)</f>
        <v>08</v>
      </c>
      <c r="N473" s="17" t="str">
        <f>M473&amp;L473</f>
        <v>08茨城</v>
      </c>
      <c r="O473" s="17" t="str">
        <f>IF((COUNTIF(K473,"*ロゲ*"))&gt;0,"ロゲイン","フットO")</f>
        <v>フットO</v>
      </c>
      <c r="P473" t="str">
        <f>LEFT(A473,4)</f>
        <v>1994</v>
      </c>
      <c r="Q473">
        <f>C473-B473+1</f>
        <v>1</v>
      </c>
    </row>
    <row r="474" spans="1:17">
      <c r="A474" t="s">
        <v>1008</v>
      </c>
      <c r="B474">
        <v>19940515</v>
      </c>
      <c r="C474">
        <v>19940515</v>
      </c>
      <c r="D474" s="1">
        <v>34469</v>
      </c>
      <c r="E474" t="s">
        <v>13</v>
      </c>
      <c r="K474" t="s">
        <v>1009</v>
      </c>
      <c r="L474" t="s">
        <v>297</v>
      </c>
      <c r="M474" s="17" t="str">
        <f>VLOOKUP(L474,都道府県コード!$A$2:$B$48,2,FALSE)</f>
        <v>10</v>
      </c>
      <c r="N474" s="17" t="str">
        <f>M474&amp;L474</f>
        <v>10群馬</v>
      </c>
      <c r="O474" s="17" t="str">
        <f>IF((COUNTIF(K474,"*ロゲ*"))&gt;0,"ロゲイン","フットO")</f>
        <v>フットO</v>
      </c>
      <c r="P474" t="str">
        <f>LEFT(A474,4)</f>
        <v>1994</v>
      </c>
      <c r="Q474">
        <f>C474-B474+1</f>
        <v>1</v>
      </c>
    </row>
    <row r="475" spans="1:17">
      <c r="A475" t="s">
        <v>1002</v>
      </c>
      <c r="B475">
        <v>19940417</v>
      </c>
      <c r="C475">
        <v>19940417</v>
      </c>
      <c r="D475" s="1">
        <v>34441</v>
      </c>
      <c r="E475" t="s">
        <v>13</v>
      </c>
      <c r="K475" t="s">
        <v>1003</v>
      </c>
      <c r="L475" t="s">
        <v>15</v>
      </c>
      <c r="M475" s="17" t="str">
        <f>VLOOKUP(L475,都道府県コード!$A$2:$B$48,2,FALSE)</f>
        <v>11</v>
      </c>
      <c r="N475" s="17" t="str">
        <f>M475&amp;L475</f>
        <v>11埼玉</v>
      </c>
      <c r="O475" s="17" t="str">
        <f>IF((COUNTIF(K475,"*ロゲ*"))&gt;0,"ロゲイン","フットO")</f>
        <v>フットO</v>
      </c>
      <c r="P475" t="str">
        <f>LEFT(A475,4)</f>
        <v>1994</v>
      </c>
      <c r="Q475">
        <f>C475-B475+1</f>
        <v>1</v>
      </c>
    </row>
    <row r="476" spans="1:17">
      <c r="A476" t="s">
        <v>1038</v>
      </c>
      <c r="B476">
        <v>19941016</v>
      </c>
      <c r="C476">
        <v>19941016</v>
      </c>
      <c r="D476" s="1">
        <v>34623</v>
      </c>
      <c r="E476" t="s">
        <v>13</v>
      </c>
      <c r="K476" t="s">
        <v>1039</v>
      </c>
      <c r="L476" t="s">
        <v>15</v>
      </c>
      <c r="M476" s="17" t="str">
        <f>VLOOKUP(L476,都道府県コード!$A$2:$B$48,2,FALSE)</f>
        <v>11</v>
      </c>
      <c r="N476" s="17" t="str">
        <f>M476&amp;L476</f>
        <v>11埼玉</v>
      </c>
      <c r="O476" s="17" t="str">
        <f>IF((COUNTIF(K476,"*ロゲ*"))&gt;0,"ロゲイン","フットO")</f>
        <v>フットO</v>
      </c>
      <c r="P476" t="str">
        <f>LEFT(A476,4)</f>
        <v>1994</v>
      </c>
      <c r="Q476">
        <f>C476-B476+1</f>
        <v>1</v>
      </c>
    </row>
    <row r="477" spans="1:17">
      <c r="A477" t="s">
        <v>1052</v>
      </c>
      <c r="B477">
        <v>19941120</v>
      </c>
      <c r="C477">
        <v>19941120</v>
      </c>
      <c r="D477" s="1">
        <v>34658</v>
      </c>
      <c r="E477" t="s">
        <v>13</v>
      </c>
      <c r="K477" t="s">
        <v>1053</v>
      </c>
      <c r="L477" t="s">
        <v>15</v>
      </c>
      <c r="M477" s="17" t="str">
        <f>VLOOKUP(L477,都道府県コード!$A$2:$B$48,2,FALSE)</f>
        <v>11</v>
      </c>
      <c r="N477" s="17" t="str">
        <f>M477&amp;L477</f>
        <v>11埼玉</v>
      </c>
      <c r="O477" s="17" t="str">
        <f>IF((COUNTIF(K477,"*ロゲ*"))&gt;0,"ロゲイン","フットO")</f>
        <v>フットO</v>
      </c>
      <c r="P477" t="str">
        <f>LEFT(A477,4)</f>
        <v>1994</v>
      </c>
      <c r="Q477">
        <f>C477-B477+1</f>
        <v>1</v>
      </c>
    </row>
    <row r="478" spans="1:17">
      <c r="A478" t="s">
        <v>1056</v>
      </c>
      <c r="B478">
        <v>19941127</v>
      </c>
      <c r="C478">
        <v>19941127</v>
      </c>
      <c r="D478" s="1">
        <v>34665</v>
      </c>
      <c r="E478" t="s">
        <v>13</v>
      </c>
      <c r="K478" t="s">
        <v>1057</v>
      </c>
      <c r="L478" t="s">
        <v>15</v>
      </c>
      <c r="M478" s="17" t="str">
        <f>VLOOKUP(L478,都道府県コード!$A$2:$B$48,2,FALSE)</f>
        <v>11</v>
      </c>
      <c r="N478" s="17" t="str">
        <f>M478&amp;L478</f>
        <v>11埼玉</v>
      </c>
      <c r="O478" s="17" t="str">
        <f>IF((COUNTIF(K478,"*ロゲ*"))&gt;0,"ロゲイン","フットO")</f>
        <v>フットO</v>
      </c>
      <c r="P478" t="str">
        <f>LEFT(A478,4)</f>
        <v>1994</v>
      </c>
      <c r="Q478">
        <f>C478-B478+1</f>
        <v>1</v>
      </c>
    </row>
    <row r="479" spans="1:17">
      <c r="A479" t="s">
        <v>1062</v>
      </c>
      <c r="B479">
        <v>19941225</v>
      </c>
      <c r="C479">
        <v>19941225</v>
      </c>
      <c r="D479" s="1">
        <v>34693</v>
      </c>
      <c r="E479" t="s">
        <v>13</v>
      </c>
      <c r="K479" t="s">
        <v>1063</v>
      </c>
      <c r="L479" t="s">
        <v>15</v>
      </c>
      <c r="M479" s="17" t="str">
        <f>VLOOKUP(L479,都道府県コード!$A$2:$B$48,2,FALSE)</f>
        <v>11</v>
      </c>
      <c r="N479" s="17" t="str">
        <f>M479&amp;L479</f>
        <v>11埼玉</v>
      </c>
      <c r="O479" s="17" t="str">
        <f>IF((COUNTIF(K479,"*ロゲ*"))&gt;0,"ロゲイン","フットO")</f>
        <v>フットO</v>
      </c>
      <c r="P479" t="str">
        <f>LEFT(A479,4)</f>
        <v>1994</v>
      </c>
      <c r="Q479">
        <f>C479-B479+1</f>
        <v>1</v>
      </c>
    </row>
    <row r="480" spans="1:17">
      <c r="A480" t="s">
        <v>977</v>
      </c>
      <c r="B480">
        <v>19940213</v>
      </c>
      <c r="C480">
        <v>19940213</v>
      </c>
      <c r="D480" s="1">
        <v>34378</v>
      </c>
      <c r="E480" t="s">
        <v>13</v>
      </c>
      <c r="K480" t="s">
        <v>978</v>
      </c>
      <c r="L480" t="s">
        <v>57</v>
      </c>
      <c r="M480" s="17" t="str">
        <f>VLOOKUP(L480,都道府県コード!$A$2:$B$48,2,FALSE)</f>
        <v>12</v>
      </c>
      <c r="N480" s="17" t="str">
        <f>M480&amp;L480</f>
        <v>12千葉</v>
      </c>
      <c r="O480" s="17" t="str">
        <f>IF((COUNTIF(K480,"*ロゲ*"))&gt;0,"ロゲイン","フットO")</f>
        <v>フットO</v>
      </c>
      <c r="P480" t="str">
        <f>LEFT(A480,4)</f>
        <v>1994</v>
      </c>
      <c r="Q480">
        <f>C480-B480+1</f>
        <v>1</v>
      </c>
    </row>
    <row r="481" spans="1:17">
      <c r="A481" t="s">
        <v>988</v>
      </c>
      <c r="B481">
        <v>19940313</v>
      </c>
      <c r="C481">
        <v>19940313</v>
      </c>
      <c r="D481" s="1">
        <v>34406</v>
      </c>
      <c r="E481" t="s">
        <v>13</v>
      </c>
      <c r="K481" t="s">
        <v>989</v>
      </c>
      <c r="L481" t="s">
        <v>57</v>
      </c>
      <c r="M481" s="17" t="str">
        <f>VLOOKUP(L481,都道府県コード!$A$2:$B$48,2,FALSE)</f>
        <v>12</v>
      </c>
      <c r="N481" s="17" t="str">
        <f>M481&amp;L481</f>
        <v>12千葉</v>
      </c>
      <c r="O481" s="17" t="str">
        <f>IF((COUNTIF(K481,"*ロゲ*"))&gt;0,"ロゲイン","フットO")</f>
        <v>フットO</v>
      </c>
      <c r="P481" t="str">
        <f>LEFT(A481,4)</f>
        <v>1994</v>
      </c>
      <c r="Q481">
        <f>C481-B481+1</f>
        <v>1</v>
      </c>
    </row>
    <row r="482" spans="1:17">
      <c r="A482" t="s">
        <v>1014</v>
      </c>
      <c r="B482">
        <v>19940605</v>
      </c>
      <c r="C482">
        <v>19940605</v>
      </c>
      <c r="D482" s="1">
        <v>34490</v>
      </c>
      <c r="E482" t="s">
        <v>13</v>
      </c>
      <c r="K482" t="s">
        <v>1015</v>
      </c>
      <c r="L482" t="s">
        <v>57</v>
      </c>
      <c r="M482" s="17" t="str">
        <f>VLOOKUP(L482,都道府県コード!$A$2:$B$48,2,FALSE)</f>
        <v>12</v>
      </c>
      <c r="N482" s="17" t="str">
        <f>M482&amp;L482</f>
        <v>12千葉</v>
      </c>
      <c r="O482" s="17" t="str">
        <f>IF((COUNTIF(K482,"*ロゲ*"))&gt;0,"ロゲイン","フットO")</f>
        <v>フットO</v>
      </c>
      <c r="P482" t="str">
        <f>LEFT(A482,4)</f>
        <v>1994</v>
      </c>
      <c r="Q482">
        <f>C482-B482+1</f>
        <v>1</v>
      </c>
    </row>
    <row r="483" spans="1:17">
      <c r="A483" t="s">
        <v>1026</v>
      </c>
      <c r="B483">
        <v>19940904</v>
      </c>
      <c r="C483">
        <v>19940904</v>
      </c>
      <c r="D483" s="1">
        <v>34581</v>
      </c>
      <c r="E483" t="s">
        <v>13</v>
      </c>
      <c r="K483" t="s">
        <v>917</v>
      </c>
      <c r="L483" t="s">
        <v>57</v>
      </c>
      <c r="M483" s="17" t="str">
        <f>VLOOKUP(L483,都道府県コード!$A$2:$B$48,2,FALSE)</f>
        <v>12</v>
      </c>
      <c r="N483" s="17" t="str">
        <f>M483&amp;L483</f>
        <v>12千葉</v>
      </c>
      <c r="O483" s="17" t="str">
        <f>IF((COUNTIF(K483,"*ロゲ*"))&gt;0,"ロゲイン","フットO")</f>
        <v>フットO</v>
      </c>
      <c r="P483" t="str">
        <f>LEFT(A483,4)</f>
        <v>1994</v>
      </c>
      <c r="Q483">
        <f>C483-B483+1</f>
        <v>1</v>
      </c>
    </row>
    <row r="484" spans="1:17">
      <c r="A484" t="s">
        <v>1060</v>
      </c>
      <c r="B484">
        <v>19941218</v>
      </c>
      <c r="C484">
        <v>19941218</v>
      </c>
      <c r="D484" s="1">
        <v>34686</v>
      </c>
      <c r="E484" t="s">
        <v>13</v>
      </c>
      <c r="K484" t="s">
        <v>1061</v>
      </c>
      <c r="L484" t="s">
        <v>57</v>
      </c>
      <c r="M484" s="17" t="str">
        <f>VLOOKUP(L484,都道府県コード!$A$2:$B$48,2,FALSE)</f>
        <v>12</v>
      </c>
      <c r="N484" s="17" t="str">
        <f>M484&amp;L484</f>
        <v>12千葉</v>
      </c>
      <c r="O484" s="17" t="str">
        <f>IF((COUNTIF(K484,"*ロゲ*"))&gt;0,"ロゲイン","フットO")</f>
        <v>フットO</v>
      </c>
      <c r="P484" t="str">
        <f>LEFT(A484,4)</f>
        <v>1994</v>
      </c>
      <c r="Q484">
        <f>C484-B484+1</f>
        <v>1</v>
      </c>
    </row>
    <row r="485" spans="1:17">
      <c r="A485" t="s">
        <v>973</v>
      </c>
      <c r="B485">
        <v>19940123</v>
      </c>
      <c r="C485">
        <v>19940123</v>
      </c>
      <c r="D485" s="1">
        <v>34357</v>
      </c>
      <c r="E485" t="s">
        <v>13</v>
      </c>
      <c r="K485" t="s">
        <v>974</v>
      </c>
      <c r="L485" t="s">
        <v>51</v>
      </c>
      <c r="M485" s="17" t="str">
        <f>VLOOKUP(L485,都道府県コード!$A$2:$B$48,2,FALSE)</f>
        <v>13</v>
      </c>
      <c r="N485" s="17" t="str">
        <f>M485&amp;L485</f>
        <v>13東京</v>
      </c>
      <c r="O485" s="17" t="str">
        <f>IF((COUNTIF(K485,"*ロゲ*"))&gt;0,"ロゲイン","フットO")</f>
        <v>フットO</v>
      </c>
      <c r="P485" t="str">
        <f>LEFT(A485,4)</f>
        <v>1994</v>
      </c>
      <c r="Q485">
        <f>C485-B485+1</f>
        <v>1</v>
      </c>
    </row>
    <row r="486" spans="1:17">
      <c r="A486" t="s">
        <v>979</v>
      </c>
      <c r="B486">
        <v>19940220</v>
      </c>
      <c r="C486">
        <v>19940220</v>
      </c>
      <c r="D486" s="1">
        <v>34385</v>
      </c>
      <c r="E486" t="s">
        <v>13</v>
      </c>
      <c r="K486" t="s">
        <v>980</v>
      </c>
      <c r="L486" t="s">
        <v>51</v>
      </c>
      <c r="M486" s="17" t="str">
        <f>VLOOKUP(L486,都道府県コード!$A$2:$B$48,2,FALSE)</f>
        <v>13</v>
      </c>
      <c r="N486" s="17" t="str">
        <f>M486&amp;L486</f>
        <v>13東京</v>
      </c>
      <c r="O486" s="17" t="str">
        <f>IF((COUNTIF(K486,"*ロゲ*"))&gt;0,"ロゲイン","フットO")</f>
        <v>フットO</v>
      </c>
      <c r="P486" t="str">
        <f>LEFT(A486,4)</f>
        <v>1994</v>
      </c>
      <c r="Q486">
        <f>C486-B486+1</f>
        <v>1</v>
      </c>
    </row>
    <row r="487" spans="1:17">
      <c r="A487" t="s">
        <v>1054</v>
      </c>
      <c r="B487">
        <v>19941127</v>
      </c>
      <c r="C487">
        <v>19941127</v>
      </c>
      <c r="D487" s="1">
        <v>34665</v>
      </c>
      <c r="E487" t="s">
        <v>13</v>
      </c>
      <c r="K487" t="s">
        <v>1055</v>
      </c>
      <c r="L487" t="s">
        <v>51</v>
      </c>
      <c r="M487" s="17" t="str">
        <f>VLOOKUP(L487,都道府県コード!$A$2:$B$48,2,FALSE)</f>
        <v>13</v>
      </c>
      <c r="N487" s="17" t="str">
        <f>M487&amp;L487</f>
        <v>13東京</v>
      </c>
      <c r="O487" s="17" t="str">
        <f>IF((COUNTIF(K487,"*ロゲ*"))&gt;0,"ロゲイン","フットO")</f>
        <v>フットO</v>
      </c>
      <c r="P487" t="str">
        <f>LEFT(A487,4)</f>
        <v>1994</v>
      </c>
      <c r="Q487">
        <f>C487-B487+1</f>
        <v>1</v>
      </c>
    </row>
    <row r="488" spans="1:17">
      <c r="A488" t="s">
        <v>967</v>
      </c>
      <c r="B488">
        <v>19940101</v>
      </c>
      <c r="C488">
        <v>19940101</v>
      </c>
      <c r="D488" s="1">
        <v>34335</v>
      </c>
      <c r="E488" t="s">
        <v>13</v>
      </c>
      <c r="K488" t="s">
        <v>968</v>
      </c>
      <c r="L488" t="s">
        <v>21</v>
      </c>
      <c r="M488" s="17" t="str">
        <f>VLOOKUP(L488,都道府県コード!$A$2:$B$48,2,FALSE)</f>
        <v>14</v>
      </c>
      <c r="N488" s="17" t="str">
        <f>M488&amp;L488</f>
        <v>14神奈川</v>
      </c>
      <c r="O488" s="17" t="str">
        <f>IF((COUNTIF(K488,"*ロゲ*"))&gt;0,"ロゲイン","フットO")</f>
        <v>フットO</v>
      </c>
      <c r="P488" t="str">
        <f>LEFT(A488,4)</f>
        <v>1994</v>
      </c>
      <c r="Q488">
        <f>C488-B488+1</f>
        <v>1</v>
      </c>
    </row>
    <row r="489" spans="1:17">
      <c r="A489" t="s">
        <v>981</v>
      </c>
      <c r="B489">
        <v>19940227</v>
      </c>
      <c r="C489">
        <v>19940227</v>
      </c>
      <c r="D489" s="1">
        <v>34392</v>
      </c>
      <c r="E489" t="s">
        <v>13</v>
      </c>
      <c r="K489" t="s">
        <v>982</v>
      </c>
      <c r="L489" t="s">
        <v>21</v>
      </c>
      <c r="M489" s="17" t="str">
        <f>VLOOKUP(L489,都道府県コード!$A$2:$B$48,2,FALSE)</f>
        <v>14</v>
      </c>
      <c r="N489" s="17" t="str">
        <f>M489&amp;L489</f>
        <v>14神奈川</v>
      </c>
      <c r="O489" s="17" t="str">
        <f>IF((COUNTIF(K489,"*ロゲ*"))&gt;0,"ロゲイン","フットO")</f>
        <v>フットO</v>
      </c>
      <c r="P489" t="str">
        <f>LEFT(A489,4)</f>
        <v>1994</v>
      </c>
      <c r="Q489">
        <f>C489-B489+1</f>
        <v>1</v>
      </c>
    </row>
    <row r="490" spans="1:17">
      <c r="A490" t="s">
        <v>985</v>
      </c>
      <c r="B490">
        <v>19940306</v>
      </c>
      <c r="C490">
        <v>19940306</v>
      </c>
      <c r="D490" s="1">
        <v>34399</v>
      </c>
      <c r="E490" t="s">
        <v>13</v>
      </c>
      <c r="K490" t="s">
        <v>178</v>
      </c>
      <c r="L490" t="s">
        <v>21</v>
      </c>
      <c r="M490" s="17" t="str">
        <f>VLOOKUP(L490,都道府県コード!$A$2:$B$48,2,FALSE)</f>
        <v>14</v>
      </c>
      <c r="N490" s="17" t="str">
        <f>M490&amp;L490</f>
        <v>14神奈川</v>
      </c>
      <c r="O490" s="17" t="str">
        <f>IF((COUNTIF(K490,"*ロゲ*"))&gt;0,"ロゲイン","フットO")</f>
        <v>フットO</v>
      </c>
      <c r="P490" t="str">
        <f>LEFT(A490,4)</f>
        <v>1994</v>
      </c>
      <c r="Q490">
        <f>C490-B490+1</f>
        <v>1</v>
      </c>
    </row>
    <row r="491" spans="1:17">
      <c r="A491" t="s">
        <v>986</v>
      </c>
      <c r="B491">
        <v>19940306</v>
      </c>
      <c r="C491">
        <v>19940306</v>
      </c>
      <c r="D491" s="1">
        <v>34399</v>
      </c>
      <c r="E491" t="s">
        <v>13</v>
      </c>
      <c r="K491" t="s">
        <v>987</v>
      </c>
      <c r="L491" t="s">
        <v>21</v>
      </c>
      <c r="M491" s="17" t="str">
        <f>VLOOKUP(L491,都道府県コード!$A$2:$B$48,2,FALSE)</f>
        <v>14</v>
      </c>
      <c r="N491" s="17" t="str">
        <f>M491&amp;L491</f>
        <v>14神奈川</v>
      </c>
      <c r="O491" s="17" t="str">
        <f>IF((COUNTIF(K491,"*ロゲ*"))&gt;0,"ロゲイン","フットO")</f>
        <v>フットO</v>
      </c>
      <c r="P491" t="str">
        <f>LEFT(A491,4)</f>
        <v>1994</v>
      </c>
      <c r="Q491">
        <f>C491-B491+1</f>
        <v>1</v>
      </c>
    </row>
    <row r="492" spans="1:17">
      <c r="A492" t="s">
        <v>1027</v>
      </c>
      <c r="B492">
        <v>19940917</v>
      </c>
      <c r="C492">
        <v>19940917</v>
      </c>
      <c r="D492" s="1">
        <v>34594</v>
      </c>
      <c r="E492" t="s">
        <v>13</v>
      </c>
      <c r="K492" t="s">
        <v>1028</v>
      </c>
      <c r="L492" t="s">
        <v>21</v>
      </c>
      <c r="M492" s="17" t="str">
        <f>VLOOKUP(L492,都道府県コード!$A$2:$B$48,2,FALSE)</f>
        <v>14</v>
      </c>
      <c r="N492" s="17" t="str">
        <f>M492&amp;L492</f>
        <v>14神奈川</v>
      </c>
      <c r="O492" s="17" t="str">
        <f>IF((COUNTIF(K492,"*ロゲ*"))&gt;0,"ロゲイン","フットO")</f>
        <v>フットO</v>
      </c>
      <c r="P492" t="str">
        <f>LEFT(A492,4)</f>
        <v>1994</v>
      </c>
      <c r="Q492">
        <f>C492-B492+1</f>
        <v>1</v>
      </c>
    </row>
    <row r="493" spans="1:17">
      <c r="A493" t="s">
        <v>1044</v>
      </c>
      <c r="B493">
        <v>19941106</v>
      </c>
      <c r="C493">
        <v>19941106</v>
      </c>
      <c r="D493" s="1">
        <v>34644</v>
      </c>
      <c r="E493" t="s">
        <v>13</v>
      </c>
      <c r="K493" t="s">
        <v>1045</v>
      </c>
      <c r="L493" t="s">
        <v>21</v>
      </c>
      <c r="M493" s="17" t="str">
        <f>VLOOKUP(L493,都道府県コード!$A$2:$B$48,2,FALSE)</f>
        <v>14</v>
      </c>
      <c r="N493" s="17" t="str">
        <f>M493&amp;L493</f>
        <v>14神奈川</v>
      </c>
      <c r="O493" s="17" t="str">
        <f>IF((COUNTIF(K493,"*ロゲ*"))&gt;0,"ロゲイン","フットO")</f>
        <v>フットO</v>
      </c>
      <c r="P493" t="str">
        <f>LEFT(A493,4)</f>
        <v>1994</v>
      </c>
      <c r="Q493">
        <f>C493-B493+1</f>
        <v>1</v>
      </c>
    </row>
    <row r="494" spans="1:17">
      <c r="A494" t="s">
        <v>1020</v>
      </c>
      <c r="B494">
        <v>19940806</v>
      </c>
      <c r="C494">
        <v>19940806</v>
      </c>
      <c r="D494" s="1">
        <v>34552</v>
      </c>
      <c r="E494" t="s">
        <v>13</v>
      </c>
      <c r="K494" t="s">
        <v>1021</v>
      </c>
      <c r="L494" t="s">
        <v>203</v>
      </c>
      <c r="M494" s="17" t="str">
        <f>VLOOKUP(L494,都道府県コード!$A$2:$B$48,2,FALSE)</f>
        <v>20</v>
      </c>
      <c r="N494" s="17" t="str">
        <f>M494&amp;L494</f>
        <v>20長野</v>
      </c>
      <c r="O494" s="17" t="str">
        <f>IF((COUNTIF(K494,"*ロゲ*"))&gt;0,"ロゲイン","フットO")</f>
        <v>フットO</v>
      </c>
      <c r="P494" t="str">
        <f>LEFT(A494,4)</f>
        <v>1994</v>
      </c>
      <c r="Q494">
        <f>C494-B494+1</f>
        <v>1</v>
      </c>
    </row>
    <row r="495" spans="1:17">
      <c r="A495" t="s">
        <v>1024</v>
      </c>
      <c r="B495">
        <v>19940807</v>
      </c>
      <c r="C495">
        <v>19940807</v>
      </c>
      <c r="D495" s="1">
        <v>34553</v>
      </c>
      <c r="E495" t="s">
        <v>13</v>
      </c>
      <c r="K495" t="s">
        <v>1021</v>
      </c>
      <c r="L495" t="s">
        <v>203</v>
      </c>
      <c r="M495" s="17" t="str">
        <f>VLOOKUP(L495,都道府県コード!$A$2:$B$48,2,FALSE)</f>
        <v>20</v>
      </c>
      <c r="N495" s="17" t="str">
        <f>M495&amp;L495</f>
        <v>20長野</v>
      </c>
      <c r="O495" s="17" t="str">
        <f>IF((COUNTIF(K495,"*ロゲ*"))&gt;0,"ロゲイン","フットO")</f>
        <v>フットO</v>
      </c>
      <c r="P495" t="str">
        <f>LEFT(A495,4)</f>
        <v>1994</v>
      </c>
      <c r="Q495">
        <f>C495-B495+1</f>
        <v>1</v>
      </c>
    </row>
    <row r="496" spans="1:17">
      <c r="A496" t="s">
        <v>1025</v>
      </c>
      <c r="B496">
        <v>19940807</v>
      </c>
      <c r="C496">
        <v>19940807</v>
      </c>
      <c r="D496" s="1">
        <v>34553</v>
      </c>
      <c r="E496" t="s">
        <v>13</v>
      </c>
      <c r="K496" t="s">
        <v>1021</v>
      </c>
      <c r="L496" t="s">
        <v>203</v>
      </c>
      <c r="M496" s="17" t="str">
        <f>VLOOKUP(L496,都道府県コード!$A$2:$B$48,2,FALSE)</f>
        <v>20</v>
      </c>
      <c r="N496" s="17" t="str">
        <f>M496&amp;L496</f>
        <v>20長野</v>
      </c>
      <c r="O496" s="17" t="str">
        <f>IF((COUNTIF(K496,"*ロゲ*"))&gt;0,"ロゲイン","フットO")</f>
        <v>フットO</v>
      </c>
      <c r="P496" t="str">
        <f>LEFT(A496,4)</f>
        <v>1994</v>
      </c>
      <c r="Q496">
        <f>C496-B496+1</f>
        <v>1</v>
      </c>
    </row>
    <row r="497" spans="1:17">
      <c r="A497" t="s">
        <v>1010</v>
      </c>
      <c r="B497">
        <v>19940515</v>
      </c>
      <c r="C497">
        <v>19940515</v>
      </c>
      <c r="D497" s="1">
        <v>34469</v>
      </c>
      <c r="E497" t="s">
        <v>13</v>
      </c>
      <c r="K497" t="s">
        <v>1011</v>
      </c>
      <c r="L497" t="s">
        <v>119</v>
      </c>
      <c r="M497" s="17" t="str">
        <f>VLOOKUP(L497,都道府県コード!$A$2:$B$48,2,FALSE)</f>
        <v>21</v>
      </c>
      <c r="N497" s="17" t="str">
        <f>M497&amp;L497</f>
        <v>21岐阜</v>
      </c>
      <c r="O497" s="17" t="str">
        <f>IF((COUNTIF(K497,"*ロゲ*"))&gt;0,"ロゲイン","フットO")</f>
        <v>フットO</v>
      </c>
      <c r="P497" t="str">
        <f>LEFT(A497,4)</f>
        <v>1994</v>
      </c>
      <c r="Q497">
        <f>C497-B497+1</f>
        <v>1</v>
      </c>
    </row>
    <row r="498" spans="1:17">
      <c r="A498" t="s">
        <v>1031</v>
      </c>
      <c r="B498">
        <v>19940924</v>
      </c>
      <c r="C498">
        <v>19940924</v>
      </c>
      <c r="D498" s="1">
        <v>34601</v>
      </c>
      <c r="E498" t="s">
        <v>13</v>
      </c>
      <c r="K498" t="s">
        <v>1032</v>
      </c>
      <c r="L498" t="s">
        <v>119</v>
      </c>
      <c r="M498" s="17" t="str">
        <f>VLOOKUP(L498,都道府県コード!$A$2:$B$48,2,FALSE)</f>
        <v>21</v>
      </c>
      <c r="N498" s="17" t="str">
        <f>M498&amp;L498</f>
        <v>21岐阜</v>
      </c>
      <c r="O498" s="17" t="str">
        <f>IF((COUNTIF(K498,"*ロゲ*"))&gt;0,"ロゲイン","フットO")</f>
        <v>フットO</v>
      </c>
      <c r="P498" t="str">
        <f>LEFT(A498,4)</f>
        <v>1994</v>
      </c>
      <c r="Q498">
        <f>C498-B498+1</f>
        <v>1</v>
      </c>
    </row>
    <row r="499" spans="1:17">
      <c r="A499" t="s">
        <v>1033</v>
      </c>
      <c r="B499">
        <v>19940925</v>
      </c>
      <c r="C499">
        <v>19940925</v>
      </c>
      <c r="D499" s="1">
        <v>34602</v>
      </c>
      <c r="E499" t="s">
        <v>13</v>
      </c>
      <c r="K499" t="s">
        <v>1034</v>
      </c>
      <c r="L499" t="s">
        <v>119</v>
      </c>
      <c r="M499" s="17" t="str">
        <f>VLOOKUP(L499,都道府県コード!$A$2:$B$48,2,FALSE)</f>
        <v>21</v>
      </c>
      <c r="N499" s="17" t="str">
        <f>M499&amp;L499</f>
        <v>21岐阜</v>
      </c>
      <c r="O499" s="17" t="str">
        <f>IF((COUNTIF(K499,"*ロゲ*"))&gt;0,"ロゲイン","フットO")</f>
        <v>フットO</v>
      </c>
      <c r="P499" t="str">
        <f>LEFT(A499,4)</f>
        <v>1994</v>
      </c>
      <c r="Q499">
        <f>C499-B499+1</f>
        <v>1</v>
      </c>
    </row>
    <row r="500" spans="1:17">
      <c r="A500" t="s">
        <v>994</v>
      </c>
      <c r="B500">
        <v>19940327</v>
      </c>
      <c r="C500">
        <v>19940327</v>
      </c>
      <c r="D500" s="1">
        <v>34420</v>
      </c>
      <c r="E500" t="s">
        <v>13</v>
      </c>
      <c r="K500" t="s">
        <v>995</v>
      </c>
      <c r="L500" t="s">
        <v>254</v>
      </c>
      <c r="M500" s="17" t="str">
        <f>VLOOKUP(L500,都道府県コード!$A$2:$B$48,2,FALSE)</f>
        <v>22</v>
      </c>
      <c r="N500" s="17" t="str">
        <f>M500&amp;L500</f>
        <v>22静岡</v>
      </c>
      <c r="O500" s="17" t="str">
        <f>IF((COUNTIF(K500,"*ロゲ*"))&gt;0,"ロゲイン","フットO")</f>
        <v>フットO</v>
      </c>
      <c r="P500" t="str">
        <f>LEFT(A500,4)</f>
        <v>1994</v>
      </c>
      <c r="Q500">
        <f>C500-B500+1</f>
        <v>1</v>
      </c>
    </row>
    <row r="501" spans="1:17">
      <c r="A501" t="s">
        <v>975</v>
      </c>
      <c r="B501">
        <v>19940130</v>
      </c>
      <c r="C501">
        <v>19940130</v>
      </c>
      <c r="D501" s="1">
        <v>34364</v>
      </c>
      <c r="E501" t="s">
        <v>13</v>
      </c>
      <c r="K501" t="s">
        <v>976</v>
      </c>
      <c r="L501" t="s">
        <v>69</v>
      </c>
      <c r="M501" s="17" t="str">
        <f>VLOOKUP(L501,都道府県コード!$A$2:$B$48,2,FALSE)</f>
        <v>23</v>
      </c>
      <c r="N501" s="17" t="str">
        <f>M501&amp;L501</f>
        <v>23愛知</v>
      </c>
      <c r="O501" s="17" t="str">
        <f>IF((COUNTIF(K501,"*ロゲ*"))&gt;0,"ロゲイン","フットO")</f>
        <v>フットO</v>
      </c>
      <c r="P501" t="str">
        <f>LEFT(A501,4)</f>
        <v>1994</v>
      </c>
      <c r="Q501">
        <f>C501-B501+1</f>
        <v>1</v>
      </c>
    </row>
    <row r="502" spans="1:17">
      <c r="A502" t="s">
        <v>1000</v>
      </c>
      <c r="B502">
        <v>19940417</v>
      </c>
      <c r="C502">
        <v>19940417</v>
      </c>
      <c r="D502" s="1">
        <v>34441</v>
      </c>
      <c r="E502" t="s">
        <v>13</v>
      </c>
      <c r="K502" t="s">
        <v>1001</v>
      </c>
      <c r="L502" t="s">
        <v>69</v>
      </c>
      <c r="M502" s="17" t="str">
        <f>VLOOKUP(L502,都道府県コード!$A$2:$B$48,2,FALSE)</f>
        <v>23</v>
      </c>
      <c r="N502" s="17" t="str">
        <f>M502&amp;L502</f>
        <v>23愛知</v>
      </c>
      <c r="O502" s="17" t="str">
        <f>IF((COUNTIF(K502,"*ロゲ*"))&gt;0,"ロゲイン","フットO")</f>
        <v>フットO</v>
      </c>
      <c r="P502" t="str">
        <f>LEFT(A502,4)</f>
        <v>1994</v>
      </c>
      <c r="Q502">
        <f>C502-B502+1</f>
        <v>1</v>
      </c>
    </row>
    <row r="503" spans="1:17">
      <c r="A503" t="s">
        <v>1058</v>
      </c>
      <c r="B503">
        <v>19941211</v>
      </c>
      <c r="C503">
        <v>19941211</v>
      </c>
      <c r="D503" s="1">
        <v>34679</v>
      </c>
      <c r="E503" t="s">
        <v>13</v>
      </c>
      <c r="K503" t="s">
        <v>1059</v>
      </c>
      <c r="L503" t="s">
        <v>69</v>
      </c>
      <c r="M503" s="17" t="str">
        <f>VLOOKUP(L503,都道府県コード!$A$2:$B$48,2,FALSE)</f>
        <v>23</v>
      </c>
      <c r="N503" s="17" t="str">
        <f>M503&amp;L503</f>
        <v>23愛知</v>
      </c>
      <c r="O503" s="17" t="str">
        <f>IF((COUNTIF(K503,"*ロゲ*"))&gt;0,"ロゲイン","フットO")</f>
        <v>フットO</v>
      </c>
      <c r="P503" t="str">
        <f>LEFT(A503,4)</f>
        <v>1994</v>
      </c>
      <c r="Q503">
        <f>C503-B503+1</f>
        <v>1</v>
      </c>
    </row>
    <row r="504" spans="1:17">
      <c r="A504" t="s">
        <v>990</v>
      </c>
      <c r="B504">
        <v>19940320</v>
      </c>
      <c r="C504">
        <v>19940320</v>
      </c>
      <c r="D504" s="1">
        <v>34413</v>
      </c>
      <c r="E504" t="s">
        <v>13</v>
      </c>
      <c r="K504" t="s">
        <v>991</v>
      </c>
      <c r="L504" t="s">
        <v>404</v>
      </c>
      <c r="M504" s="17" t="str">
        <f>VLOOKUP(L504,都道府県コード!$A$2:$B$48,2,FALSE)</f>
        <v>24</v>
      </c>
      <c r="N504" s="17" t="str">
        <f>M504&amp;L504</f>
        <v>24三重</v>
      </c>
      <c r="O504" s="17" t="str">
        <f>IF((COUNTIF(K504,"*ロゲ*"))&gt;0,"ロゲイン","フットO")</f>
        <v>フットO</v>
      </c>
      <c r="P504" t="str">
        <f>LEFT(A504,4)</f>
        <v>1994</v>
      </c>
      <c r="Q504">
        <f>C504-B504+1</f>
        <v>1</v>
      </c>
    </row>
    <row r="505" spans="1:17">
      <c r="A505" t="s">
        <v>992</v>
      </c>
      <c r="B505">
        <v>19940321</v>
      </c>
      <c r="C505">
        <v>19940321</v>
      </c>
      <c r="D505" s="1">
        <v>34414</v>
      </c>
      <c r="E505" t="s">
        <v>13</v>
      </c>
      <c r="K505" t="s">
        <v>993</v>
      </c>
      <c r="L505" t="s">
        <v>404</v>
      </c>
      <c r="M505" s="17" t="str">
        <f>VLOOKUP(L505,都道府県コード!$A$2:$B$48,2,FALSE)</f>
        <v>24</v>
      </c>
      <c r="N505" s="17" t="str">
        <f>M505&amp;L505</f>
        <v>24三重</v>
      </c>
      <c r="O505" s="17" t="str">
        <f>IF((COUNTIF(K505,"*ロゲ*"))&gt;0,"ロゲイン","フットO")</f>
        <v>フットO</v>
      </c>
      <c r="P505" t="str">
        <f>LEFT(A505,4)</f>
        <v>1994</v>
      </c>
      <c r="Q505">
        <f>C505-B505+1</f>
        <v>1</v>
      </c>
    </row>
    <row r="506" spans="1:17">
      <c r="A506" t="s">
        <v>983</v>
      </c>
      <c r="B506">
        <v>19940227</v>
      </c>
      <c r="C506">
        <v>19940227</v>
      </c>
      <c r="D506" s="1">
        <v>34392</v>
      </c>
      <c r="E506" t="s">
        <v>13</v>
      </c>
      <c r="K506" t="s">
        <v>984</v>
      </c>
      <c r="L506" t="s">
        <v>358</v>
      </c>
      <c r="M506" s="17" t="str">
        <f>VLOOKUP(L506,都道府県コード!$A$2:$B$48,2,FALSE)</f>
        <v>25</v>
      </c>
      <c r="N506" s="17" t="str">
        <f>M506&amp;L506</f>
        <v>25滋賀</v>
      </c>
      <c r="O506" s="17" t="str">
        <f>IF((COUNTIF(K506,"*ロゲ*"))&gt;0,"ロゲイン","フットO")</f>
        <v>フットO</v>
      </c>
      <c r="P506" t="str">
        <f>LEFT(A506,4)</f>
        <v>1994</v>
      </c>
      <c r="Q506">
        <f>C506-B506+1</f>
        <v>1</v>
      </c>
    </row>
    <row r="507" spans="1:17">
      <c r="A507" t="s">
        <v>996</v>
      </c>
      <c r="B507">
        <v>19940327</v>
      </c>
      <c r="C507">
        <v>19940327</v>
      </c>
      <c r="D507" s="1">
        <v>34420</v>
      </c>
      <c r="E507" t="s">
        <v>13</v>
      </c>
      <c r="K507" t="s">
        <v>997</v>
      </c>
      <c r="L507" t="s">
        <v>259</v>
      </c>
      <c r="M507" s="17" t="str">
        <f>VLOOKUP(L507,都道府県コード!$A$2:$B$48,2,FALSE)</f>
        <v>26</v>
      </c>
      <c r="N507" s="17" t="str">
        <f>M507&amp;L507</f>
        <v>26京都</v>
      </c>
      <c r="O507" s="17" t="str">
        <f>IF((COUNTIF(K507,"*ロゲ*"))&gt;0,"ロゲイン","フットO")</f>
        <v>フットO</v>
      </c>
      <c r="P507" t="str">
        <f>LEFT(A507,4)</f>
        <v>1994</v>
      </c>
      <c r="Q507">
        <f>C507-B507+1</f>
        <v>1</v>
      </c>
    </row>
    <row r="508" spans="1:17">
      <c r="A508" t="s">
        <v>969</v>
      </c>
      <c r="B508">
        <v>19940103</v>
      </c>
      <c r="C508">
        <v>19940103</v>
      </c>
      <c r="D508" s="1">
        <v>34337</v>
      </c>
      <c r="E508" t="s">
        <v>13</v>
      </c>
      <c r="K508" t="s">
        <v>970</v>
      </c>
      <c r="L508" t="s">
        <v>262</v>
      </c>
      <c r="M508" s="17" t="str">
        <f>VLOOKUP(L508,都道府県コード!$A$2:$B$48,2,FALSE)</f>
        <v>27</v>
      </c>
      <c r="N508" s="17" t="str">
        <f>M508&amp;L508</f>
        <v>27大阪</v>
      </c>
      <c r="O508" s="17" t="str">
        <f>IF((COUNTIF(K508,"*ロゲ*"))&gt;0,"ロゲイン","フットO")</f>
        <v>フットO</v>
      </c>
      <c r="P508" t="str">
        <f>LEFT(A508,4)</f>
        <v>1994</v>
      </c>
      <c r="Q508">
        <f>C508-B508+1</f>
        <v>1</v>
      </c>
    </row>
    <row r="509" spans="1:17">
      <c r="A509" t="s">
        <v>998</v>
      </c>
      <c r="B509">
        <v>19940417</v>
      </c>
      <c r="C509">
        <v>19940417</v>
      </c>
      <c r="D509" s="1">
        <v>34441</v>
      </c>
      <c r="E509" t="s">
        <v>13</v>
      </c>
      <c r="K509" t="s">
        <v>999</v>
      </c>
      <c r="L509" t="s">
        <v>262</v>
      </c>
      <c r="M509" s="17" t="str">
        <f>VLOOKUP(L509,都道府県コード!$A$2:$B$48,2,FALSE)</f>
        <v>27</v>
      </c>
      <c r="N509" s="17" t="str">
        <f>M509&amp;L509</f>
        <v>27大阪</v>
      </c>
      <c r="O509" s="17" t="str">
        <f>IF((COUNTIF(K509,"*ロゲ*"))&gt;0,"ロゲイン","フットO")</f>
        <v>フットO</v>
      </c>
      <c r="P509" t="str">
        <f>LEFT(A509,4)</f>
        <v>1994</v>
      </c>
      <c r="Q509">
        <f>C509-B509+1</f>
        <v>1</v>
      </c>
    </row>
    <row r="510" spans="1:17">
      <c r="A510" t="s">
        <v>1006</v>
      </c>
      <c r="B510">
        <v>19940508</v>
      </c>
      <c r="C510">
        <v>19940508</v>
      </c>
      <c r="D510" s="1">
        <v>34462</v>
      </c>
      <c r="E510" t="s">
        <v>13</v>
      </c>
      <c r="K510" t="s">
        <v>1007</v>
      </c>
      <c r="L510" t="s">
        <v>262</v>
      </c>
      <c r="M510" s="17" t="str">
        <f>VLOOKUP(L510,都道府県コード!$A$2:$B$48,2,FALSE)</f>
        <v>27</v>
      </c>
      <c r="N510" s="17" t="str">
        <f>M510&amp;L510</f>
        <v>27大阪</v>
      </c>
      <c r="O510" s="17" t="str">
        <f>IF((COUNTIF(K510,"*ロゲ*"))&gt;0,"ロゲイン","フットO")</f>
        <v>フットO</v>
      </c>
      <c r="P510" t="str">
        <f>LEFT(A510,4)</f>
        <v>1994</v>
      </c>
      <c r="Q510">
        <f>C510-B510+1</f>
        <v>1</v>
      </c>
    </row>
    <row r="511" spans="1:17">
      <c r="A511" t="s">
        <v>1012</v>
      </c>
      <c r="B511">
        <v>19940529</v>
      </c>
      <c r="C511">
        <v>19940529</v>
      </c>
      <c r="D511" s="1">
        <v>34483</v>
      </c>
      <c r="E511" t="s">
        <v>13</v>
      </c>
      <c r="K511" t="s">
        <v>1013</v>
      </c>
      <c r="L511" t="s">
        <v>262</v>
      </c>
      <c r="M511" s="17" t="str">
        <f>VLOOKUP(L511,都道府県コード!$A$2:$B$48,2,FALSE)</f>
        <v>27</v>
      </c>
      <c r="N511" s="17" t="str">
        <f>M511&amp;L511</f>
        <v>27大阪</v>
      </c>
      <c r="O511" s="17" t="str">
        <f>IF((COUNTIF(K511,"*ロゲ*"))&gt;0,"ロゲイン","フットO")</f>
        <v>フットO</v>
      </c>
      <c r="P511" t="str">
        <f>LEFT(A511,4)</f>
        <v>1994</v>
      </c>
      <c r="Q511">
        <f>C511-B511+1</f>
        <v>1</v>
      </c>
    </row>
    <row r="512" spans="1:17">
      <c r="A512" t="s">
        <v>1016</v>
      </c>
      <c r="B512">
        <v>19940605</v>
      </c>
      <c r="C512">
        <v>19940605</v>
      </c>
      <c r="D512" s="1">
        <v>34490</v>
      </c>
      <c r="E512" t="s">
        <v>13</v>
      </c>
      <c r="K512" t="s">
        <v>1017</v>
      </c>
      <c r="L512" t="s">
        <v>262</v>
      </c>
      <c r="M512" s="17" t="str">
        <f>VLOOKUP(L512,都道府県コード!$A$2:$B$48,2,FALSE)</f>
        <v>27</v>
      </c>
      <c r="N512" s="17" t="str">
        <f>M512&amp;L512</f>
        <v>27大阪</v>
      </c>
      <c r="O512" s="17" t="str">
        <f>IF((COUNTIF(K512,"*ロゲ*"))&gt;0,"ロゲイン","フットO")</f>
        <v>フットO</v>
      </c>
      <c r="P512" t="str">
        <f>LEFT(A512,4)</f>
        <v>1994</v>
      </c>
      <c r="Q512">
        <f>C512-B512+1</f>
        <v>1</v>
      </c>
    </row>
    <row r="513" spans="1:17">
      <c r="A513" t="s">
        <v>1018</v>
      </c>
      <c r="B513">
        <v>19940717</v>
      </c>
      <c r="C513">
        <v>19940717</v>
      </c>
      <c r="D513" s="1">
        <v>34532</v>
      </c>
      <c r="E513" t="s">
        <v>13</v>
      </c>
      <c r="K513" t="s">
        <v>1019</v>
      </c>
      <c r="L513" t="s">
        <v>262</v>
      </c>
      <c r="M513" s="17" t="str">
        <f>VLOOKUP(L513,都道府県コード!$A$2:$B$48,2,FALSE)</f>
        <v>27</v>
      </c>
      <c r="N513" s="17" t="str">
        <f>M513&amp;L513</f>
        <v>27大阪</v>
      </c>
      <c r="O513" s="17" t="str">
        <f>IF((COUNTIF(K513,"*ロゲ*"))&gt;0,"ロゲイン","フットO")</f>
        <v>フットO</v>
      </c>
      <c r="P513" t="str">
        <f>LEFT(A513,4)</f>
        <v>1994</v>
      </c>
      <c r="Q513">
        <f>C513-B513+1</f>
        <v>1</v>
      </c>
    </row>
    <row r="514" spans="1:17">
      <c r="A514" t="s">
        <v>1022</v>
      </c>
      <c r="B514">
        <v>19940806</v>
      </c>
      <c r="C514">
        <v>19940806</v>
      </c>
      <c r="D514" s="1">
        <v>34552</v>
      </c>
      <c r="E514" t="s">
        <v>13</v>
      </c>
      <c r="K514" t="s">
        <v>1023</v>
      </c>
      <c r="L514" t="s">
        <v>262</v>
      </c>
      <c r="M514" s="17" t="str">
        <f>VLOOKUP(L514,都道府県コード!$A$2:$B$48,2,FALSE)</f>
        <v>27</v>
      </c>
      <c r="N514" s="17" t="str">
        <f>M514&amp;L514</f>
        <v>27大阪</v>
      </c>
      <c r="O514" s="17" t="str">
        <f>IF((COUNTIF(K514,"*ロゲ*"))&gt;0,"ロゲイン","フットO")</f>
        <v>フットO</v>
      </c>
      <c r="P514" t="str">
        <f>LEFT(A514,4)</f>
        <v>1994</v>
      </c>
      <c r="Q514">
        <f>C514-B514+1</f>
        <v>1</v>
      </c>
    </row>
    <row r="515" spans="1:17">
      <c r="A515" t="s">
        <v>1029</v>
      </c>
      <c r="B515">
        <v>19940918</v>
      </c>
      <c r="C515">
        <v>19940918</v>
      </c>
      <c r="D515" s="1">
        <v>34595</v>
      </c>
      <c r="E515" t="s">
        <v>13</v>
      </c>
      <c r="K515" t="s">
        <v>1030</v>
      </c>
      <c r="L515" t="s">
        <v>262</v>
      </c>
      <c r="M515" s="17" t="str">
        <f>VLOOKUP(L515,都道府県コード!$A$2:$B$48,2,FALSE)</f>
        <v>27</v>
      </c>
      <c r="N515" s="17" t="str">
        <f>M515&amp;L515</f>
        <v>27大阪</v>
      </c>
      <c r="O515" s="17" t="str">
        <f>IF((COUNTIF(K515,"*ロゲ*"))&gt;0,"ロゲイン","フットO")</f>
        <v>フットO</v>
      </c>
      <c r="P515" t="str">
        <f>LEFT(A515,4)</f>
        <v>1994</v>
      </c>
      <c r="Q515">
        <f>C515-B515+1</f>
        <v>1</v>
      </c>
    </row>
    <row r="516" spans="1:17">
      <c r="A516" t="s">
        <v>1050</v>
      </c>
      <c r="B516">
        <v>19941120</v>
      </c>
      <c r="C516">
        <v>19941120</v>
      </c>
      <c r="D516" s="1">
        <v>34658</v>
      </c>
      <c r="E516" t="s">
        <v>13</v>
      </c>
      <c r="K516" t="s">
        <v>1051</v>
      </c>
      <c r="L516" t="s">
        <v>616</v>
      </c>
      <c r="M516" s="17" t="str">
        <f>VLOOKUP(L516,都道府県コード!$A$2:$B$48,2,FALSE)</f>
        <v>28</v>
      </c>
      <c r="N516" s="17" t="str">
        <f>M516&amp;L516</f>
        <v>28兵庫</v>
      </c>
      <c r="O516" s="17" t="str">
        <f>IF((COUNTIF(K516,"*ロゲ*"))&gt;0,"ロゲイン","フットO")</f>
        <v>フットO</v>
      </c>
      <c r="P516" t="str">
        <f>LEFT(A516,4)</f>
        <v>1994</v>
      </c>
      <c r="Q516">
        <f>C516-B516+1</f>
        <v>1</v>
      </c>
    </row>
    <row r="517" spans="1:17">
      <c r="A517" t="s">
        <v>1004</v>
      </c>
      <c r="B517">
        <v>19940501</v>
      </c>
      <c r="C517">
        <v>19940501</v>
      </c>
      <c r="D517" s="1">
        <v>34455</v>
      </c>
      <c r="E517" t="s">
        <v>13</v>
      </c>
      <c r="K517" t="s">
        <v>1005</v>
      </c>
      <c r="L517" t="s">
        <v>227</v>
      </c>
      <c r="M517" s="17" t="str">
        <f>VLOOKUP(L517,都道府県コード!$A$2:$B$48,2,FALSE)</f>
        <v>29</v>
      </c>
      <c r="N517" s="17" t="str">
        <f>M517&amp;L517</f>
        <v>29奈良</v>
      </c>
      <c r="O517" s="17" t="str">
        <f>IF((COUNTIF(K517,"*ロゲ*"))&gt;0,"ロゲイン","フットO")</f>
        <v>フットO</v>
      </c>
      <c r="P517" t="str">
        <f>LEFT(A517,4)</f>
        <v>1994</v>
      </c>
      <c r="Q517">
        <f>C517-B517+1</f>
        <v>1</v>
      </c>
    </row>
    <row r="518" spans="1:17">
      <c r="A518" t="s">
        <v>971</v>
      </c>
      <c r="B518">
        <v>19940109</v>
      </c>
      <c r="C518">
        <v>19940109</v>
      </c>
      <c r="D518" s="1">
        <v>34343</v>
      </c>
      <c r="E518" t="s">
        <v>13</v>
      </c>
      <c r="K518" t="s">
        <v>972</v>
      </c>
      <c r="L518" t="s">
        <v>44</v>
      </c>
      <c r="M518" s="17" t="str">
        <f>VLOOKUP(L518,都道府県コード!$A$2:$B$48,2,FALSE)</f>
        <v>34</v>
      </c>
      <c r="N518" s="17" t="str">
        <f>M518&amp;L518</f>
        <v>34広島</v>
      </c>
      <c r="O518" s="17" t="str">
        <f>IF((COUNTIF(K518,"*ロゲ*"))&gt;0,"ロゲイン","フットO")</f>
        <v>フットO</v>
      </c>
      <c r="P518" t="str">
        <f>LEFT(A518,4)</f>
        <v>1994</v>
      </c>
      <c r="Q518">
        <f>C518-B518+1</f>
        <v>1</v>
      </c>
    </row>
    <row r="519" spans="1:17">
      <c r="A519" t="s">
        <v>1046</v>
      </c>
      <c r="B519">
        <v>19941112</v>
      </c>
      <c r="C519">
        <v>19941112</v>
      </c>
      <c r="D519" s="1">
        <v>34650</v>
      </c>
      <c r="E519" t="s">
        <v>13</v>
      </c>
      <c r="K519" t="s">
        <v>1047</v>
      </c>
      <c r="L519" t="s">
        <v>304</v>
      </c>
      <c r="M519" s="17" t="str">
        <f>VLOOKUP(L519,都道府県コード!$A$2:$B$48,2,FALSE)</f>
        <v>40</v>
      </c>
      <c r="N519" s="17" t="str">
        <f>M519&amp;L519</f>
        <v>40福岡</v>
      </c>
      <c r="O519" s="17" t="str">
        <f>IF((COUNTIF(K519,"*ロゲ*"))&gt;0,"ロゲイン","フットO")</f>
        <v>フットO</v>
      </c>
      <c r="P519" t="str">
        <f>LEFT(A519,4)</f>
        <v>1994</v>
      </c>
      <c r="Q519">
        <f>C519-B519+1</f>
        <v>1</v>
      </c>
    </row>
    <row r="520" spans="1:17">
      <c r="A520" t="s">
        <v>1048</v>
      </c>
      <c r="B520">
        <v>19941113</v>
      </c>
      <c r="C520">
        <v>19941113</v>
      </c>
      <c r="D520" s="1">
        <v>34651</v>
      </c>
      <c r="E520" t="s">
        <v>13</v>
      </c>
      <c r="K520" t="s">
        <v>1049</v>
      </c>
      <c r="L520" t="s">
        <v>304</v>
      </c>
      <c r="M520" s="17" t="str">
        <f>VLOOKUP(L520,都道府県コード!$A$2:$B$48,2,FALSE)</f>
        <v>40</v>
      </c>
      <c r="N520" s="17" t="str">
        <f>M520&amp;L520</f>
        <v>40福岡</v>
      </c>
      <c r="O520" s="17" t="str">
        <f>IF((COUNTIF(K520,"*ロゲ*"))&gt;0,"ロゲイン","フットO")</f>
        <v>フットO</v>
      </c>
      <c r="P520" t="str">
        <f>LEFT(A520,4)</f>
        <v>1994</v>
      </c>
      <c r="Q520">
        <f>C520-B520+1</f>
        <v>1</v>
      </c>
    </row>
    <row r="521" spans="1:17">
      <c r="A521" t="s">
        <v>1129</v>
      </c>
      <c r="B521">
        <v>19950730</v>
      </c>
      <c r="C521">
        <v>19950730</v>
      </c>
      <c r="D521" s="1">
        <v>34910</v>
      </c>
      <c r="E521" t="s">
        <v>13</v>
      </c>
      <c r="K521" t="s">
        <v>1130</v>
      </c>
      <c r="L521" t="s">
        <v>210</v>
      </c>
      <c r="M521" s="17" t="str">
        <f>VLOOKUP(L521,都道府県コード!$A$2:$B$48,2,FALSE)</f>
        <v>01</v>
      </c>
      <c r="N521" s="17" t="str">
        <f>M521&amp;L521</f>
        <v>01北海道</v>
      </c>
      <c r="O521" s="17" t="str">
        <f>IF((COUNTIF(K521,"*ロゲ*"))&gt;0,"ロゲイン","フットO")</f>
        <v>フットO</v>
      </c>
      <c r="P521" t="str">
        <f>LEFT(A521,4)</f>
        <v>1995</v>
      </c>
      <c r="Q521">
        <f>C521-B521+1</f>
        <v>1</v>
      </c>
    </row>
    <row r="522" spans="1:17">
      <c r="A522" t="s">
        <v>1097</v>
      </c>
      <c r="B522">
        <v>19950325</v>
      </c>
      <c r="C522">
        <v>19950325</v>
      </c>
      <c r="D522" s="1">
        <v>34783</v>
      </c>
      <c r="E522" t="s">
        <v>13</v>
      </c>
      <c r="K522" t="s">
        <v>1098</v>
      </c>
      <c r="L522" t="s">
        <v>62</v>
      </c>
      <c r="M522" s="17" t="str">
        <f>VLOOKUP(L522,都道府県コード!$A$2:$B$48,2,FALSE)</f>
        <v>09</v>
      </c>
      <c r="N522" s="17" t="str">
        <f>M522&amp;L522</f>
        <v>09栃木</v>
      </c>
      <c r="O522" s="17" t="str">
        <f>IF((COUNTIF(K522,"*ロゲ*"))&gt;0,"ロゲイン","フットO")</f>
        <v>フットO</v>
      </c>
      <c r="P522" t="str">
        <f>LEFT(A522,4)</f>
        <v>1995</v>
      </c>
      <c r="Q522">
        <f>C522-B522+1</f>
        <v>1</v>
      </c>
    </row>
    <row r="523" spans="1:17">
      <c r="A523" t="s">
        <v>1099</v>
      </c>
      <c r="B523">
        <v>19950326</v>
      </c>
      <c r="C523">
        <v>19950326</v>
      </c>
      <c r="D523" s="1">
        <v>34784</v>
      </c>
      <c r="E523" t="s">
        <v>13</v>
      </c>
      <c r="K523" t="s">
        <v>1100</v>
      </c>
      <c r="L523" t="s">
        <v>62</v>
      </c>
      <c r="M523" s="17" t="str">
        <f>VLOOKUP(L523,都道府県コード!$A$2:$B$48,2,FALSE)</f>
        <v>09</v>
      </c>
      <c r="N523" s="17" t="str">
        <f>M523&amp;L523</f>
        <v>09栃木</v>
      </c>
      <c r="O523" s="17" t="str">
        <f>IF((COUNTIF(K523,"*ロゲ*"))&gt;0,"ロゲイン","フットO")</f>
        <v>フットO</v>
      </c>
      <c r="P523" t="str">
        <f>LEFT(A523,4)</f>
        <v>1995</v>
      </c>
      <c r="Q523">
        <f>C523-B523+1</f>
        <v>1</v>
      </c>
    </row>
    <row r="524" spans="1:17">
      <c r="A524" t="s">
        <v>1140</v>
      </c>
      <c r="B524">
        <v>19951022</v>
      </c>
      <c r="C524">
        <v>19951022</v>
      </c>
      <c r="D524" s="1">
        <v>34994</v>
      </c>
      <c r="E524" t="s">
        <v>13</v>
      </c>
      <c r="K524" t="s">
        <v>1141</v>
      </c>
      <c r="L524" t="s">
        <v>62</v>
      </c>
      <c r="M524" s="17" t="str">
        <f>VLOOKUP(L524,都道府県コード!$A$2:$B$48,2,FALSE)</f>
        <v>09</v>
      </c>
      <c r="N524" s="17" t="str">
        <f>M524&amp;L524</f>
        <v>09栃木</v>
      </c>
      <c r="O524" s="17" t="str">
        <f>IF((COUNTIF(K524,"*ロゲ*"))&gt;0,"ロゲイン","フットO")</f>
        <v>フットO</v>
      </c>
      <c r="P524" t="str">
        <f>LEFT(A524,4)</f>
        <v>1995</v>
      </c>
      <c r="Q524">
        <f>C524-B524+1</f>
        <v>1</v>
      </c>
    </row>
    <row r="525" spans="1:17">
      <c r="A525" t="s">
        <v>1122</v>
      </c>
      <c r="B525">
        <v>19950604</v>
      </c>
      <c r="C525">
        <v>19950604</v>
      </c>
      <c r="D525" s="1">
        <v>34854</v>
      </c>
      <c r="E525" t="s">
        <v>13</v>
      </c>
      <c r="K525" t="s">
        <v>1123</v>
      </c>
      <c r="L525" t="s">
        <v>297</v>
      </c>
      <c r="M525" s="17" t="str">
        <f>VLOOKUP(L525,都道府県コード!$A$2:$B$48,2,FALSE)</f>
        <v>10</v>
      </c>
      <c r="N525" s="17" t="str">
        <f>M525&amp;L525</f>
        <v>10群馬</v>
      </c>
      <c r="O525" s="17" t="str">
        <f>IF((COUNTIF(K525,"*ロゲ*"))&gt;0,"ロゲイン","フットO")</f>
        <v>フットO</v>
      </c>
      <c r="P525" t="str">
        <f>LEFT(A525,4)</f>
        <v>1995</v>
      </c>
      <c r="Q525">
        <f>C525-B525+1</f>
        <v>1</v>
      </c>
    </row>
    <row r="526" spans="1:17">
      <c r="A526" t="s">
        <v>1073</v>
      </c>
      <c r="B526">
        <v>19950122</v>
      </c>
      <c r="C526">
        <v>19950122</v>
      </c>
      <c r="D526" s="1">
        <v>34721</v>
      </c>
      <c r="E526" t="s">
        <v>13</v>
      </c>
      <c r="K526" t="s">
        <v>1074</v>
      </c>
      <c r="L526" t="s">
        <v>15</v>
      </c>
      <c r="M526" s="17" t="str">
        <f>VLOOKUP(L526,都道府県コード!$A$2:$B$48,2,FALSE)</f>
        <v>11</v>
      </c>
      <c r="N526" s="17" t="str">
        <f>M526&amp;L526</f>
        <v>11埼玉</v>
      </c>
      <c r="O526" s="17" t="str">
        <f>IF((COUNTIF(K526,"*ロゲ*"))&gt;0,"ロゲイン","フットO")</f>
        <v>フットO</v>
      </c>
      <c r="P526" t="str">
        <f>LEFT(A526,4)</f>
        <v>1995</v>
      </c>
      <c r="Q526">
        <f>C526-B526+1</f>
        <v>1</v>
      </c>
    </row>
    <row r="527" spans="1:17">
      <c r="A527" t="s">
        <v>1085</v>
      </c>
      <c r="B527">
        <v>19950226</v>
      </c>
      <c r="C527">
        <v>19950226</v>
      </c>
      <c r="D527" s="1">
        <v>34756</v>
      </c>
      <c r="E527" t="s">
        <v>13</v>
      </c>
      <c r="K527" t="s">
        <v>1086</v>
      </c>
      <c r="L527" t="s">
        <v>15</v>
      </c>
      <c r="M527" s="17" t="str">
        <f>VLOOKUP(L527,都道府県コード!$A$2:$B$48,2,FALSE)</f>
        <v>11</v>
      </c>
      <c r="N527" s="17" t="str">
        <f>M527&amp;L527</f>
        <v>11埼玉</v>
      </c>
      <c r="O527" s="17" t="str">
        <f>IF((COUNTIF(K527,"*ロゲ*"))&gt;0,"ロゲイン","フットO")</f>
        <v>フットO</v>
      </c>
      <c r="P527" t="str">
        <f>LEFT(A527,4)</f>
        <v>1995</v>
      </c>
      <c r="Q527">
        <f>C527-B527+1</f>
        <v>1</v>
      </c>
    </row>
    <row r="528" spans="1:17">
      <c r="A528" t="s">
        <v>1108</v>
      </c>
      <c r="B528">
        <v>19950416</v>
      </c>
      <c r="C528">
        <v>19950416</v>
      </c>
      <c r="D528" s="1">
        <v>34805</v>
      </c>
      <c r="E528" t="s">
        <v>13</v>
      </c>
      <c r="K528" t="s">
        <v>1109</v>
      </c>
      <c r="L528" t="s">
        <v>15</v>
      </c>
      <c r="M528" s="17" t="str">
        <f>VLOOKUP(L528,都道府県コード!$A$2:$B$48,2,FALSE)</f>
        <v>11</v>
      </c>
      <c r="N528" s="17" t="str">
        <f>M528&amp;L528</f>
        <v>11埼玉</v>
      </c>
      <c r="O528" s="17" t="str">
        <f>IF((COUNTIF(K528,"*ロゲ*"))&gt;0,"ロゲイン","フットO")</f>
        <v>フットO</v>
      </c>
      <c r="P528" t="str">
        <f>LEFT(A528,4)</f>
        <v>1995</v>
      </c>
      <c r="Q528">
        <f>C528-B528+1</f>
        <v>1</v>
      </c>
    </row>
    <row r="529" spans="1:17">
      <c r="A529" t="s">
        <v>1110</v>
      </c>
      <c r="B529">
        <v>19950430</v>
      </c>
      <c r="C529">
        <v>19950430</v>
      </c>
      <c r="D529" s="1">
        <v>34819</v>
      </c>
      <c r="E529" t="s">
        <v>13</v>
      </c>
      <c r="K529" t="s">
        <v>1111</v>
      </c>
      <c r="L529" t="s">
        <v>15</v>
      </c>
      <c r="M529" s="17" t="str">
        <f>VLOOKUP(L529,都道府県コード!$A$2:$B$48,2,FALSE)</f>
        <v>11</v>
      </c>
      <c r="N529" s="17" t="str">
        <f>M529&amp;L529</f>
        <v>11埼玉</v>
      </c>
      <c r="O529" s="17" t="str">
        <f>IF((COUNTIF(K529,"*ロゲ*"))&gt;0,"ロゲイン","フットO")</f>
        <v>フットO</v>
      </c>
      <c r="P529" t="str">
        <f>LEFT(A529,4)</f>
        <v>1995</v>
      </c>
      <c r="Q529">
        <f>C529-B529+1</f>
        <v>1</v>
      </c>
    </row>
    <row r="530" spans="1:17">
      <c r="A530" t="s">
        <v>1150</v>
      </c>
      <c r="B530">
        <v>19951126</v>
      </c>
      <c r="C530">
        <v>19951126</v>
      </c>
      <c r="D530" s="1">
        <v>35029</v>
      </c>
      <c r="E530" t="s">
        <v>13</v>
      </c>
      <c r="K530" t="s">
        <v>1151</v>
      </c>
      <c r="L530" t="s">
        <v>15</v>
      </c>
      <c r="M530" s="17" t="str">
        <f>VLOOKUP(L530,都道府県コード!$A$2:$B$48,2,FALSE)</f>
        <v>11</v>
      </c>
      <c r="N530" s="17" t="str">
        <f>M530&amp;L530</f>
        <v>11埼玉</v>
      </c>
      <c r="O530" s="17" t="str">
        <f>IF((COUNTIF(K530,"*ロゲ*"))&gt;0,"ロゲイン","フットO")</f>
        <v>フットO</v>
      </c>
      <c r="P530" t="str">
        <f>LEFT(A530,4)</f>
        <v>1995</v>
      </c>
      <c r="Q530">
        <f>C530-B530+1</f>
        <v>1</v>
      </c>
    </row>
    <row r="531" spans="1:17">
      <c r="A531" t="s">
        <v>1075</v>
      </c>
      <c r="B531">
        <v>19950129</v>
      </c>
      <c r="C531">
        <v>19950129</v>
      </c>
      <c r="D531" s="1">
        <v>34728</v>
      </c>
      <c r="E531" t="s">
        <v>13</v>
      </c>
      <c r="K531" t="s">
        <v>1076</v>
      </c>
      <c r="L531" t="s">
        <v>57</v>
      </c>
      <c r="M531" s="17" t="str">
        <f>VLOOKUP(L531,都道府県コード!$A$2:$B$48,2,FALSE)</f>
        <v>12</v>
      </c>
      <c r="N531" s="17" t="str">
        <f>M531&amp;L531</f>
        <v>12千葉</v>
      </c>
      <c r="O531" s="17" t="str">
        <f>IF((COUNTIF(K531,"*ロゲ*"))&gt;0,"ロゲイン","フットO")</f>
        <v>フットO</v>
      </c>
      <c r="P531" t="str">
        <f>LEFT(A531,4)</f>
        <v>1995</v>
      </c>
      <c r="Q531">
        <f>C531-B531+1</f>
        <v>1</v>
      </c>
    </row>
    <row r="532" spans="1:17">
      <c r="A532" t="s">
        <v>1081</v>
      </c>
      <c r="B532">
        <v>19950219</v>
      </c>
      <c r="C532">
        <v>19950219</v>
      </c>
      <c r="D532" s="1">
        <v>34749</v>
      </c>
      <c r="E532" t="s">
        <v>13</v>
      </c>
      <c r="K532" t="s">
        <v>1082</v>
      </c>
      <c r="L532" t="s">
        <v>57</v>
      </c>
      <c r="M532" s="17" t="str">
        <f>VLOOKUP(L532,都道府県コード!$A$2:$B$48,2,FALSE)</f>
        <v>12</v>
      </c>
      <c r="N532" s="17" t="str">
        <f>M532&amp;L532</f>
        <v>12千葉</v>
      </c>
      <c r="O532" s="17" t="str">
        <f>IF((COUNTIF(K532,"*ロゲ*"))&gt;0,"ロゲイン","フットO")</f>
        <v>フットO</v>
      </c>
      <c r="P532" t="str">
        <f>LEFT(A532,4)</f>
        <v>1995</v>
      </c>
      <c r="Q532">
        <f>C532-B532+1</f>
        <v>1</v>
      </c>
    </row>
    <row r="533" spans="1:17">
      <c r="A533" t="s">
        <v>1095</v>
      </c>
      <c r="B533">
        <v>19950319</v>
      </c>
      <c r="C533">
        <v>19950319</v>
      </c>
      <c r="D533" s="1">
        <v>34777</v>
      </c>
      <c r="E533" t="s">
        <v>13</v>
      </c>
      <c r="K533" t="s">
        <v>1096</v>
      </c>
      <c r="L533" t="s">
        <v>57</v>
      </c>
      <c r="M533" s="17" t="str">
        <f>VLOOKUP(L533,都道府県コード!$A$2:$B$48,2,FALSE)</f>
        <v>12</v>
      </c>
      <c r="N533" s="17" t="str">
        <f>M533&amp;L533</f>
        <v>12千葉</v>
      </c>
      <c r="O533" s="17" t="str">
        <f>IF((COUNTIF(K533,"*ロゲ*"))&gt;0,"ロゲイン","フットO")</f>
        <v>フットO</v>
      </c>
      <c r="P533" t="str">
        <f>LEFT(A533,4)</f>
        <v>1995</v>
      </c>
      <c r="Q533">
        <f>C533-B533+1</f>
        <v>1</v>
      </c>
    </row>
    <row r="534" spans="1:17">
      <c r="A534" t="s">
        <v>1120</v>
      </c>
      <c r="B534">
        <v>19950528</v>
      </c>
      <c r="C534">
        <v>19950528</v>
      </c>
      <c r="D534" s="1">
        <v>34847</v>
      </c>
      <c r="E534" t="s">
        <v>13</v>
      </c>
      <c r="K534" t="s">
        <v>1121</v>
      </c>
      <c r="L534" t="s">
        <v>57</v>
      </c>
      <c r="M534" s="17" t="str">
        <f>VLOOKUP(L534,都道府県コード!$A$2:$B$48,2,FALSE)</f>
        <v>12</v>
      </c>
      <c r="N534" s="17" t="str">
        <f>M534&amp;L534</f>
        <v>12千葉</v>
      </c>
      <c r="O534" s="17" t="str">
        <f>IF((COUNTIF(K534,"*ロゲ*"))&gt;0,"ロゲイン","フットO")</f>
        <v>フットO</v>
      </c>
      <c r="P534" t="str">
        <f>LEFT(A534,4)</f>
        <v>1995</v>
      </c>
      <c r="Q534">
        <f>C534-B534+1</f>
        <v>1</v>
      </c>
    </row>
    <row r="535" spans="1:17">
      <c r="A535" t="s">
        <v>1147</v>
      </c>
      <c r="B535">
        <v>19951111</v>
      </c>
      <c r="C535">
        <v>19951111</v>
      </c>
      <c r="D535" s="1">
        <v>35014</v>
      </c>
      <c r="E535" t="s">
        <v>13</v>
      </c>
      <c r="K535" t="s">
        <v>1148</v>
      </c>
      <c r="L535" t="s">
        <v>57</v>
      </c>
      <c r="M535" s="17" t="str">
        <f>VLOOKUP(L535,都道府県コード!$A$2:$B$48,2,FALSE)</f>
        <v>12</v>
      </c>
      <c r="N535" s="17" t="str">
        <f>M535&amp;L535</f>
        <v>12千葉</v>
      </c>
      <c r="O535" s="17" t="str">
        <f>IF((COUNTIF(K535,"*ロゲ*"))&gt;0,"ロゲイン","フットO")</f>
        <v>フットO</v>
      </c>
      <c r="P535" t="str">
        <f>LEFT(A535,4)</f>
        <v>1995</v>
      </c>
      <c r="Q535">
        <f>C535-B535+1</f>
        <v>1</v>
      </c>
    </row>
    <row r="536" spans="1:17">
      <c r="A536" t="s">
        <v>1149</v>
      </c>
      <c r="B536">
        <v>19951112</v>
      </c>
      <c r="C536">
        <v>19951112</v>
      </c>
      <c r="D536" s="1">
        <v>35015</v>
      </c>
      <c r="E536" t="s">
        <v>13</v>
      </c>
      <c r="K536" t="s">
        <v>1148</v>
      </c>
      <c r="L536" t="s">
        <v>57</v>
      </c>
      <c r="M536" s="17" t="str">
        <f>VLOOKUP(L536,都道府県コード!$A$2:$B$48,2,FALSE)</f>
        <v>12</v>
      </c>
      <c r="N536" s="17" t="str">
        <f>M536&amp;L536</f>
        <v>12千葉</v>
      </c>
      <c r="O536" s="17" t="str">
        <f>IF((COUNTIF(K536,"*ロゲ*"))&gt;0,"ロゲイン","フットO")</f>
        <v>フットO</v>
      </c>
      <c r="P536" t="str">
        <f>LEFT(A536,4)</f>
        <v>1995</v>
      </c>
      <c r="Q536">
        <f>C536-B536+1</f>
        <v>1</v>
      </c>
    </row>
    <row r="537" spans="1:17">
      <c r="A537" t="s">
        <v>1066</v>
      </c>
      <c r="B537">
        <v>19950103</v>
      </c>
      <c r="C537">
        <v>19950103</v>
      </c>
      <c r="D537" s="1">
        <v>34702</v>
      </c>
      <c r="E537" t="s">
        <v>13</v>
      </c>
      <c r="K537" t="s">
        <v>1067</v>
      </c>
      <c r="L537" t="s">
        <v>51</v>
      </c>
      <c r="M537" s="17" t="str">
        <f>VLOOKUP(L537,都道府県コード!$A$2:$B$48,2,FALSE)</f>
        <v>13</v>
      </c>
      <c r="N537" s="17" t="str">
        <f>M537&amp;L537</f>
        <v>13東京</v>
      </c>
      <c r="O537" s="17" t="str">
        <f>IF((COUNTIF(K537,"*ロゲ*"))&gt;0,"ロゲイン","フットO")</f>
        <v>フットO</v>
      </c>
      <c r="P537" t="str">
        <f>LEFT(A537,4)</f>
        <v>1995</v>
      </c>
      <c r="Q537">
        <f>C537-B537+1</f>
        <v>1</v>
      </c>
    </row>
    <row r="538" spans="1:17">
      <c r="A538" t="s">
        <v>1068</v>
      </c>
      <c r="B538">
        <v>19950108</v>
      </c>
      <c r="C538">
        <v>19950108</v>
      </c>
      <c r="D538" s="1">
        <v>34707</v>
      </c>
      <c r="E538" t="s">
        <v>13</v>
      </c>
      <c r="K538" t="s">
        <v>1069</v>
      </c>
      <c r="L538" t="s">
        <v>51</v>
      </c>
      <c r="M538" s="17" t="str">
        <f>VLOOKUP(L538,都道府県コード!$A$2:$B$48,2,FALSE)</f>
        <v>13</v>
      </c>
      <c r="N538" s="17" t="str">
        <f>M538&amp;L538</f>
        <v>13東京</v>
      </c>
      <c r="O538" s="17" t="str">
        <f>IF((COUNTIF(K538,"*ロゲ*"))&gt;0,"ロゲイン","フットO")</f>
        <v>フットO</v>
      </c>
      <c r="P538" t="str">
        <f>LEFT(A538,4)</f>
        <v>1995</v>
      </c>
      <c r="Q538">
        <f>C538-B538+1</f>
        <v>1</v>
      </c>
    </row>
    <row r="539" spans="1:17">
      <c r="A539" t="s">
        <v>1077</v>
      </c>
      <c r="B539">
        <v>19950205</v>
      </c>
      <c r="C539">
        <v>19950205</v>
      </c>
      <c r="D539" s="1">
        <v>34735</v>
      </c>
      <c r="E539" t="s">
        <v>13</v>
      </c>
      <c r="K539" t="s">
        <v>1078</v>
      </c>
      <c r="L539" t="s">
        <v>51</v>
      </c>
      <c r="M539" s="17" t="str">
        <f>VLOOKUP(L539,都道府県コード!$A$2:$B$48,2,FALSE)</f>
        <v>13</v>
      </c>
      <c r="N539" s="17" t="str">
        <f>M539&amp;L539</f>
        <v>13東京</v>
      </c>
      <c r="O539" s="17" t="str">
        <f>IF((COUNTIF(K539,"*ロゲ*"))&gt;0,"ロゲイン","フットO")</f>
        <v>フットO</v>
      </c>
      <c r="P539" t="str">
        <f>LEFT(A539,4)</f>
        <v>1995</v>
      </c>
      <c r="Q539">
        <f>C539-B539+1</f>
        <v>1</v>
      </c>
    </row>
    <row r="540" spans="1:17">
      <c r="A540" t="s">
        <v>1101</v>
      </c>
      <c r="B540">
        <v>19950401</v>
      </c>
      <c r="C540">
        <v>19950401</v>
      </c>
      <c r="D540" s="1">
        <v>34790</v>
      </c>
      <c r="E540" t="s">
        <v>13</v>
      </c>
      <c r="K540" t="s">
        <v>1102</v>
      </c>
      <c r="L540" t="s">
        <v>51</v>
      </c>
      <c r="M540" s="17" t="str">
        <f>VLOOKUP(L540,都道府県コード!$A$2:$B$48,2,FALSE)</f>
        <v>13</v>
      </c>
      <c r="N540" s="17" t="str">
        <f>M540&amp;L540</f>
        <v>13東京</v>
      </c>
      <c r="O540" s="17" t="str">
        <f>IF((COUNTIF(K540,"*ロゲ*"))&gt;0,"ロゲイン","フットO")</f>
        <v>フットO</v>
      </c>
      <c r="P540" t="str">
        <f>LEFT(A540,4)</f>
        <v>1995</v>
      </c>
      <c r="Q540">
        <f>C540-B540+1</f>
        <v>1</v>
      </c>
    </row>
    <row r="541" spans="1:17">
      <c r="A541" t="s">
        <v>1103</v>
      </c>
      <c r="B541">
        <v>19950402</v>
      </c>
      <c r="C541">
        <v>19950402</v>
      </c>
      <c r="D541" s="1">
        <v>34791</v>
      </c>
      <c r="E541" t="s">
        <v>13</v>
      </c>
      <c r="K541" t="s">
        <v>1102</v>
      </c>
      <c r="L541" t="s">
        <v>51</v>
      </c>
      <c r="M541" s="17" t="str">
        <f>VLOOKUP(L541,都道府県コード!$A$2:$B$48,2,FALSE)</f>
        <v>13</v>
      </c>
      <c r="N541" s="17" t="str">
        <f>M541&amp;L541</f>
        <v>13東京</v>
      </c>
      <c r="O541" s="17" t="str">
        <f>IF((COUNTIF(K541,"*ロゲ*"))&gt;0,"ロゲイン","フットO")</f>
        <v>フットO</v>
      </c>
      <c r="P541" t="str">
        <f>LEFT(A541,4)</f>
        <v>1995</v>
      </c>
      <c r="Q541">
        <f>C541-B541+1</f>
        <v>1</v>
      </c>
    </row>
    <row r="542" spans="1:17">
      <c r="A542" t="s">
        <v>1135</v>
      </c>
      <c r="B542">
        <v>19950917</v>
      </c>
      <c r="C542">
        <v>19950917</v>
      </c>
      <c r="D542" s="1">
        <v>34959</v>
      </c>
      <c r="E542" t="s">
        <v>13</v>
      </c>
      <c r="K542" t="s">
        <v>1136</v>
      </c>
      <c r="L542" t="s">
        <v>51</v>
      </c>
      <c r="M542" s="17" t="str">
        <f>VLOOKUP(L542,都道府県コード!$A$2:$B$48,2,FALSE)</f>
        <v>13</v>
      </c>
      <c r="N542" s="17" t="str">
        <f>M542&amp;L542</f>
        <v>13東京</v>
      </c>
      <c r="O542" s="17" t="str">
        <f>IF((COUNTIF(K542,"*ロゲ*"))&gt;0,"ロゲイン","フットO")</f>
        <v>フットO</v>
      </c>
      <c r="P542" t="str">
        <f>LEFT(A542,4)</f>
        <v>1995</v>
      </c>
      <c r="Q542">
        <f>C542-B542+1</f>
        <v>1</v>
      </c>
    </row>
    <row r="543" spans="1:17">
      <c r="A543" t="s">
        <v>1064</v>
      </c>
      <c r="B543">
        <v>19950101</v>
      </c>
      <c r="C543">
        <v>19950101</v>
      </c>
      <c r="D543" s="1">
        <v>34700</v>
      </c>
      <c r="E543" t="s">
        <v>13</v>
      </c>
      <c r="K543" t="s">
        <v>1065</v>
      </c>
      <c r="L543" t="s">
        <v>21</v>
      </c>
      <c r="M543" s="17" t="str">
        <f>VLOOKUP(L543,都道府県コード!$A$2:$B$48,2,FALSE)</f>
        <v>14</v>
      </c>
      <c r="N543" s="17" t="str">
        <f>M543&amp;L543</f>
        <v>14神奈川</v>
      </c>
      <c r="O543" s="17" t="str">
        <f>IF((COUNTIF(K543,"*ロゲ*"))&gt;0,"ロゲイン","フットO")</f>
        <v>フットO</v>
      </c>
      <c r="P543" t="str">
        <f>LEFT(A543,4)</f>
        <v>1995</v>
      </c>
      <c r="Q543">
        <f>C543-B543+1</f>
        <v>1</v>
      </c>
    </row>
    <row r="544" spans="1:17">
      <c r="A544" t="s">
        <v>1090</v>
      </c>
      <c r="B544">
        <v>19950312</v>
      </c>
      <c r="C544">
        <v>19950312</v>
      </c>
      <c r="D544" s="1">
        <v>34770</v>
      </c>
      <c r="E544" t="s">
        <v>13</v>
      </c>
      <c r="K544" t="s">
        <v>1091</v>
      </c>
      <c r="L544" t="s">
        <v>21</v>
      </c>
      <c r="M544" s="17" t="str">
        <f>VLOOKUP(L544,都道府県コード!$A$2:$B$48,2,FALSE)</f>
        <v>14</v>
      </c>
      <c r="N544" s="17" t="str">
        <f>M544&amp;L544</f>
        <v>14神奈川</v>
      </c>
      <c r="O544" s="17" t="str">
        <f>IF((COUNTIF(K544,"*ロゲ*"))&gt;0,"ロゲイン","フットO")</f>
        <v>フットO</v>
      </c>
      <c r="P544" t="str">
        <f>LEFT(A544,4)</f>
        <v>1995</v>
      </c>
      <c r="Q544">
        <f>C544-B544+1</f>
        <v>1</v>
      </c>
    </row>
    <row r="545" spans="1:17">
      <c r="A545" t="s">
        <v>1114</v>
      </c>
      <c r="B545">
        <v>19950507</v>
      </c>
      <c r="C545">
        <v>19950507</v>
      </c>
      <c r="D545" s="1">
        <v>34826</v>
      </c>
      <c r="E545" t="s">
        <v>13</v>
      </c>
      <c r="K545" t="s">
        <v>1115</v>
      </c>
      <c r="L545" t="s">
        <v>21</v>
      </c>
      <c r="M545" s="17" t="str">
        <f>VLOOKUP(L545,都道府県コード!$A$2:$B$48,2,FALSE)</f>
        <v>14</v>
      </c>
      <c r="N545" s="17" t="str">
        <f>M545&amp;L545</f>
        <v>14神奈川</v>
      </c>
      <c r="O545" s="17" t="str">
        <f>IF((COUNTIF(K545,"*ロゲ*"))&gt;0,"ロゲイン","フットO")</f>
        <v>フットO</v>
      </c>
      <c r="P545" t="str">
        <f>LEFT(A545,4)</f>
        <v>1995</v>
      </c>
      <c r="Q545">
        <f>C545-B545+1</f>
        <v>1</v>
      </c>
    </row>
    <row r="546" spans="1:17">
      <c r="A546" t="s">
        <v>1116</v>
      </c>
      <c r="B546">
        <v>19950521</v>
      </c>
      <c r="C546">
        <v>19950521</v>
      </c>
      <c r="D546" s="1">
        <v>34840</v>
      </c>
      <c r="E546" t="s">
        <v>13</v>
      </c>
      <c r="K546" t="s">
        <v>1117</v>
      </c>
      <c r="L546" t="s">
        <v>21</v>
      </c>
      <c r="M546" s="17" t="str">
        <f>VLOOKUP(L546,都道府県コード!$A$2:$B$48,2,FALSE)</f>
        <v>14</v>
      </c>
      <c r="N546" s="17" t="str">
        <f>M546&amp;L546</f>
        <v>14神奈川</v>
      </c>
      <c r="O546" s="17" t="str">
        <f>IF((COUNTIF(K546,"*ロゲ*"))&gt;0,"ロゲイン","フットO")</f>
        <v>フットO</v>
      </c>
      <c r="P546" t="str">
        <f>LEFT(A546,4)</f>
        <v>1995</v>
      </c>
      <c r="Q546">
        <f>C546-B546+1</f>
        <v>1</v>
      </c>
    </row>
    <row r="547" spans="1:17">
      <c r="A547" t="s">
        <v>1137</v>
      </c>
      <c r="B547">
        <v>19951015</v>
      </c>
      <c r="C547">
        <v>19951015</v>
      </c>
      <c r="D547" s="1">
        <v>34987</v>
      </c>
      <c r="E547" t="s">
        <v>13</v>
      </c>
      <c r="K547" t="s">
        <v>1138</v>
      </c>
      <c r="L547" t="s">
        <v>1139</v>
      </c>
      <c r="M547" s="17" t="str">
        <f>VLOOKUP(L547,都道府県コード!$A$2:$B$48,2,FALSE)</f>
        <v>16</v>
      </c>
      <c r="N547" s="17" t="str">
        <f>M547&amp;L547</f>
        <v>16富山</v>
      </c>
      <c r="O547" s="17" t="str">
        <f>IF((COUNTIF(K547,"*ロゲ*"))&gt;0,"ロゲイン","フットO")</f>
        <v>フットO</v>
      </c>
      <c r="P547" t="str">
        <f>LEFT(A547,4)</f>
        <v>1995</v>
      </c>
      <c r="Q547">
        <f>C547-B547+1</f>
        <v>1</v>
      </c>
    </row>
    <row r="548" spans="1:17">
      <c r="A548" t="s">
        <v>1104</v>
      </c>
      <c r="B548">
        <v>19950409</v>
      </c>
      <c r="C548">
        <v>19950409</v>
      </c>
      <c r="D548" s="1">
        <v>34798</v>
      </c>
      <c r="E548" t="s">
        <v>13</v>
      </c>
      <c r="K548" t="s">
        <v>1105</v>
      </c>
      <c r="L548" t="s">
        <v>127</v>
      </c>
      <c r="M548" s="17" t="str">
        <f>VLOOKUP(L548,都道府県コード!$A$2:$B$48,2,FALSE)</f>
        <v>17</v>
      </c>
      <c r="N548" s="17" t="str">
        <f>M548&amp;L548</f>
        <v>17石川</v>
      </c>
      <c r="O548" s="17" t="str">
        <f>IF((COUNTIF(K548,"*ロゲ*"))&gt;0,"ロゲイン","フットO")</f>
        <v>フットO</v>
      </c>
      <c r="P548" t="str">
        <f>LEFT(A548,4)</f>
        <v>1995</v>
      </c>
      <c r="Q548">
        <f>C548-B548+1</f>
        <v>1</v>
      </c>
    </row>
    <row r="549" spans="1:17">
      <c r="A549" t="s">
        <v>1131</v>
      </c>
      <c r="B549">
        <v>19950909</v>
      </c>
      <c r="C549">
        <v>19950909</v>
      </c>
      <c r="D549" s="1">
        <v>34951</v>
      </c>
      <c r="E549" t="s">
        <v>13</v>
      </c>
      <c r="K549" t="s">
        <v>1132</v>
      </c>
      <c r="L549" t="s">
        <v>203</v>
      </c>
      <c r="M549" s="17" t="str">
        <f>VLOOKUP(L549,都道府県コード!$A$2:$B$48,2,FALSE)</f>
        <v>20</v>
      </c>
      <c r="N549" s="17" t="str">
        <f>M549&amp;L549</f>
        <v>20長野</v>
      </c>
      <c r="O549" s="17" t="str">
        <f>IF((COUNTIF(K549,"*ロゲ*"))&gt;0,"ロゲイン","フットO")</f>
        <v>フットO</v>
      </c>
      <c r="P549" t="str">
        <f>LEFT(A549,4)</f>
        <v>1995</v>
      </c>
      <c r="Q549">
        <f>C549-B549+1</f>
        <v>1</v>
      </c>
    </row>
    <row r="550" spans="1:17">
      <c r="A550" t="s">
        <v>1133</v>
      </c>
      <c r="B550">
        <v>19950910</v>
      </c>
      <c r="C550">
        <v>19950910</v>
      </c>
      <c r="D550" s="1">
        <v>34952</v>
      </c>
      <c r="E550" t="s">
        <v>13</v>
      </c>
      <c r="K550" t="s">
        <v>1134</v>
      </c>
      <c r="L550" t="s">
        <v>203</v>
      </c>
      <c r="M550" s="17" t="str">
        <f>VLOOKUP(L550,都道府県コード!$A$2:$B$48,2,FALSE)</f>
        <v>20</v>
      </c>
      <c r="N550" s="17" t="str">
        <f>M550&amp;L550</f>
        <v>20長野</v>
      </c>
      <c r="O550" s="17" t="str">
        <f>IF((COUNTIF(K550,"*ロゲ*"))&gt;0,"ロゲイン","フットO")</f>
        <v>フットO</v>
      </c>
      <c r="P550" t="str">
        <f>LEFT(A550,4)</f>
        <v>1995</v>
      </c>
      <c r="Q550">
        <f>C550-B550+1</f>
        <v>1</v>
      </c>
    </row>
    <row r="551" spans="1:17">
      <c r="A551" t="s">
        <v>1145</v>
      </c>
      <c r="B551">
        <v>19951104</v>
      </c>
      <c r="C551">
        <v>19951104</v>
      </c>
      <c r="D551" s="1">
        <v>35007</v>
      </c>
      <c r="E551" t="s">
        <v>13</v>
      </c>
      <c r="K551" t="s">
        <v>1146</v>
      </c>
      <c r="L551" t="s">
        <v>203</v>
      </c>
      <c r="M551" s="17" t="str">
        <f>VLOOKUP(L551,都道府県コード!$A$2:$B$48,2,FALSE)</f>
        <v>20</v>
      </c>
      <c r="N551" s="17" t="str">
        <f>M551&amp;L551</f>
        <v>20長野</v>
      </c>
      <c r="O551" s="17" t="str">
        <f>IF((COUNTIF(K551,"*ロゲ*"))&gt;0,"ロゲイン","フットO")</f>
        <v>フットO</v>
      </c>
      <c r="P551" t="str">
        <f>LEFT(A551,4)</f>
        <v>1995</v>
      </c>
      <c r="Q551">
        <f>C551-B551+1</f>
        <v>1</v>
      </c>
    </row>
    <row r="552" spans="1:17">
      <c r="A552" t="s">
        <v>1142</v>
      </c>
      <c r="B552">
        <v>19951101</v>
      </c>
      <c r="C552">
        <v>19951101</v>
      </c>
      <c r="D552" s="17" t="s">
        <v>1143</v>
      </c>
      <c r="E552" t="s">
        <v>13</v>
      </c>
      <c r="K552" t="s">
        <v>1144</v>
      </c>
      <c r="L552" t="s">
        <v>203</v>
      </c>
      <c r="M552" s="17" t="str">
        <f>VLOOKUP(L552,都道府県コード!$A$2:$B$48,2,FALSE)</f>
        <v>20</v>
      </c>
      <c r="N552" s="17" t="str">
        <f>M552&amp;L552</f>
        <v>20長野</v>
      </c>
      <c r="O552" s="17" t="str">
        <f>IF((COUNTIF(K552,"*ロゲ*"))&gt;0,"ロゲイン","フットO")</f>
        <v>フットO</v>
      </c>
      <c r="P552" t="str">
        <f>LEFT(A552,4)</f>
        <v>1995</v>
      </c>
      <c r="Q552">
        <f>C552-B552+1</f>
        <v>1</v>
      </c>
    </row>
    <row r="553" spans="1:17">
      <c r="A553" t="s">
        <v>1070</v>
      </c>
      <c r="B553">
        <v>19950121</v>
      </c>
      <c r="C553">
        <v>19950121</v>
      </c>
      <c r="D553" s="17" t="s">
        <v>1071</v>
      </c>
      <c r="E553" t="s">
        <v>13</v>
      </c>
      <c r="K553" t="s">
        <v>1072</v>
      </c>
      <c r="L553" t="s">
        <v>254</v>
      </c>
      <c r="M553" s="17" t="str">
        <f>VLOOKUP(L553,都道府県コード!$A$2:$B$48,2,FALSE)</f>
        <v>22</v>
      </c>
      <c r="N553" s="17" t="str">
        <f>M553&amp;L553</f>
        <v>22静岡</v>
      </c>
      <c r="O553" s="17" t="str">
        <f>IF((COUNTIF(K553,"*ロゲ*"))&gt;0,"ロゲイン","フットO")</f>
        <v>フットO</v>
      </c>
      <c r="P553" t="str">
        <f>LEFT(A553,4)</f>
        <v>1995</v>
      </c>
      <c r="Q553">
        <f>C553-B553+1</f>
        <v>1</v>
      </c>
    </row>
    <row r="554" spans="1:17">
      <c r="A554" t="s">
        <v>1087</v>
      </c>
      <c r="B554">
        <v>19950310</v>
      </c>
      <c r="C554">
        <v>19950310</v>
      </c>
      <c r="D554" s="17" t="s">
        <v>1088</v>
      </c>
      <c r="E554" t="s">
        <v>13</v>
      </c>
      <c r="K554" t="s">
        <v>1089</v>
      </c>
      <c r="L554" t="s">
        <v>254</v>
      </c>
      <c r="M554" s="17" t="str">
        <f>VLOOKUP(L554,都道府県コード!$A$2:$B$48,2,FALSE)</f>
        <v>22</v>
      </c>
      <c r="N554" s="17" t="str">
        <f>M554&amp;L554</f>
        <v>22静岡</v>
      </c>
      <c r="O554" s="17" t="str">
        <f>IF((COUNTIF(K554,"*ロゲ*"))&gt;0,"ロゲイン","フットO")</f>
        <v>フットO</v>
      </c>
      <c r="P554" t="str">
        <f>LEFT(A554,4)</f>
        <v>1995</v>
      </c>
      <c r="Q554">
        <f>C554-B554+1</f>
        <v>1</v>
      </c>
    </row>
    <row r="555" spans="1:17">
      <c r="A555" t="s">
        <v>1124</v>
      </c>
      <c r="B555">
        <v>19950610</v>
      </c>
      <c r="C555">
        <v>19950610</v>
      </c>
      <c r="D555" s="17" t="s">
        <v>1125</v>
      </c>
      <c r="E555" t="s">
        <v>13</v>
      </c>
      <c r="K555" t="s">
        <v>1126</v>
      </c>
      <c r="L555" t="s">
        <v>254</v>
      </c>
      <c r="M555" s="17" t="str">
        <f>VLOOKUP(L555,都道府県コード!$A$2:$B$48,2,FALSE)</f>
        <v>22</v>
      </c>
      <c r="N555" s="17" t="str">
        <f>M555&amp;L555</f>
        <v>22静岡</v>
      </c>
      <c r="O555" s="17" t="str">
        <f>IF((COUNTIF(K555,"*ロゲ*"))&gt;0,"ロゲイン","フットO")</f>
        <v>フットO</v>
      </c>
      <c r="P555" t="str">
        <f>LEFT(A555,4)</f>
        <v>1995</v>
      </c>
      <c r="Q555">
        <f>C555-B555+1</f>
        <v>1</v>
      </c>
    </row>
    <row r="556" spans="1:17">
      <c r="A556" t="s">
        <v>1127</v>
      </c>
      <c r="B556">
        <v>19950702</v>
      </c>
      <c r="C556">
        <v>19950702</v>
      </c>
      <c r="D556" s="1">
        <v>34882</v>
      </c>
      <c r="E556" t="s">
        <v>13</v>
      </c>
      <c r="K556" t="s">
        <v>1128</v>
      </c>
      <c r="L556" t="s">
        <v>254</v>
      </c>
      <c r="M556" s="17" t="str">
        <f>VLOOKUP(L556,都道府県コード!$A$2:$B$48,2,FALSE)</f>
        <v>22</v>
      </c>
      <c r="N556" s="17" t="str">
        <f>M556&amp;L556</f>
        <v>22静岡</v>
      </c>
      <c r="O556" s="17" t="str">
        <f>IF((COUNTIF(K556,"*ロゲ*"))&gt;0,"ロゲイン","フットO")</f>
        <v>フットO</v>
      </c>
      <c r="P556" t="str">
        <f>LEFT(A556,4)</f>
        <v>1995</v>
      </c>
      <c r="Q556">
        <f>C556-B556+1</f>
        <v>1</v>
      </c>
    </row>
    <row r="557" spans="1:17">
      <c r="A557" t="s">
        <v>1079</v>
      </c>
      <c r="B557">
        <v>19950212</v>
      </c>
      <c r="C557">
        <v>19950212</v>
      </c>
      <c r="D557" s="1">
        <v>34742</v>
      </c>
      <c r="E557" t="s">
        <v>13</v>
      </c>
      <c r="K557" t="s">
        <v>1080</v>
      </c>
      <c r="L557" t="s">
        <v>69</v>
      </c>
      <c r="M557" s="17" t="str">
        <f>VLOOKUP(L557,都道府県コード!$A$2:$B$48,2,FALSE)</f>
        <v>23</v>
      </c>
      <c r="N557" s="17" t="str">
        <f>M557&amp;L557</f>
        <v>23愛知</v>
      </c>
      <c r="O557" s="17" t="str">
        <f>IF((COUNTIF(K557,"*ロゲ*"))&gt;0,"ロゲイン","フットO")</f>
        <v>フットO</v>
      </c>
      <c r="P557" t="str">
        <f>LEFT(A557,4)</f>
        <v>1995</v>
      </c>
      <c r="Q557">
        <f>C557-B557+1</f>
        <v>1</v>
      </c>
    </row>
    <row r="558" spans="1:17">
      <c r="A558" t="s">
        <v>1118</v>
      </c>
      <c r="B558">
        <v>19950521</v>
      </c>
      <c r="C558">
        <v>19950521</v>
      </c>
      <c r="D558" s="1">
        <v>34840</v>
      </c>
      <c r="E558" t="s">
        <v>13</v>
      </c>
      <c r="K558" t="s">
        <v>1119</v>
      </c>
      <c r="L558" t="s">
        <v>358</v>
      </c>
      <c r="M558" s="17" t="str">
        <f>VLOOKUP(L558,都道府県コード!$A$2:$B$48,2,FALSE)</f>
        <v>25</v>
      </c>
      <c r="N558" s="17" t="str">
        <f>M558&amp;L558</f>
        <v>25滋賀</v>
      </c>
      <c r="O558" s="17" t="str">
        <f>IF((COUNTIF(K558,"*ロゲ*"))&gt;0,"ロゲイン","フットO")</f>
        <v>フットO</v>
      </c>
      <c r="P558" t="str">
        <f>LEFT(A558,4)</f>
        <v>1995</v>
      </c>
      <c r="Q558">
        <f>C558-B558+1</f>
        <v>1</v>
      </c>
    </row>
    <row r="559" spans="1:17">
      <c r="A559" t="s">
        <v>1083</v>
      </c>
      <c r="B559">
        <v>19950226</v>
      </c>
      <c r="C559">
        <v>19950226</v>
      </c>
      <c r="D559" s="1">
        <v>34756</v>
      </c>
      <c r="E559" t="s">
        <v>13</v>
      </c>
      <c r="K559" t="s">
        <v>1084</v>
      </c>
      <c r="L559" t="s">
        <v>616</v>
      </c>
      <c r="M559" s="17" t="str">
        <f>VLOOKUP(L559,都道府県コード!$A$2:$B$48,2,FALSE)</f>
        <v>28</v>
      </c>
      <c r="N559" s="17" t="str">
        <f>M559&amp;L559</f>
        <v>28兵庫</v>
      </c>
      <c r="O559" s="17" t="str">
        <f>IF((COUNTIF(K559,"*ロゲ*"))&gt;0,"ロゲイン","フットO")</f>
        <v>フットO</v>
      </c>
      <c r="P559" t="str">
        <f>LEFT(A559,4)</f>
        <v>1995</v>
      </c>
      <c r="Q559">
        <f>C559-B559+1</f>
        <v>1</v>
      </c>
    </row>
    <row r="560" spans="1:17">
      <c r="A560" t="s">
        <v>1112</v>
      </c>
      <c r="B560">
        <v>19950504</v>
      </c>
      <c r="C560">
        <v>19950504</v>
      </c>
      <c r="D560" s="1">
        <v>34823</v>
      </c>
      <c r="E560" t="s">
        <v>13</v>
      </c>
      <c r="K560" t="s">
        <v>1113</v>
      </c>
      <c r="L560" t="s">
        <v>227</v>
      </c>
      <c r="M560" s="17" t="str">
        <f>VLOOKUP(L560,都道府県コード!$A$2:$B$48,2,FALSE)</f>
        <v>29</v>
      </c>
      <c r="N560" s="17" t="str">
        <f>M560&amp;L560</f>
        <v>29奈良</v>
      </c>
      <c r="O560" s="17" t="str">
        <f>IF((COUNTIF(K560,"*ロゲ*"))&gt;0,"ロゲイン","フットO")</f>
        <v>フットO</v>
      </c>
      <c r="P560" t="str">
        <f>LEFT(A560,4)</f>
        <v>1995</v>
      </c>
      <c r="Q560">
        <f>C560-B560+1</f>
        <v>1</v>
      </c>
    </row>
    <row r="561" spans="1:17">
      <c r="A561" t="s">
        <v>1106</v>
      </c>
      <c r="B561">
        <v>19950416</v>
      </c>
      <c r="C561">
        <v>19950416</v>
      </c>
      <c r="D561" s="1">
        <v>34805</v>
      </c>
      <c r="E561" t="s">
        <v>13</v>
      </c>
      <c r="K561" t="s">
        <v>1107</v>
      </c>
      <c r="L561" t="s">
        <v>245</v>
      </c>
      <c r="M561" s="17" t="str">
        <f>VLOOKUP(L561,都道府県コード!$A$2:$B$48,2,FALSE)</f>
        <v>30</v>
      </c>
      <c r="N561" s="17" t="str">
        <f>M561&amp;L561</f>
        <v>30和歌山</v>
      </c>
      <c r="O561" s="17" t="str">
        <f>IF((COUNTIF(K561,"*ロゲ*"))&gt;0,"ロゲイン","フットO")</f>
        <v>フットO</v>
      </c>
      <c r="P561" t="str">
        <f>LEFT(A561,4)</f>
        <v>1995</v>
      </c>
      <c r="Q561">
        <f>C561-B561+1</f>
        <v>1</v>
      </c>
    </row>
    <row r="562" spans="1:17">
      <c r="A562" t="s">
        <v>1152</v>
      </c>
      <c r="B562">
        <v>19951203</v>
      </c>
      <c r="C562">
        <v>19951203</v>
      </c>
      <c r="D562" s="1">
        <v>35036</v>
      </c>
      <c r="E562" t="s">
        <v>13</v>
      </c>
      <c r="K562" t="s">
        <v>1153</v>
      </c>
      <c r="L562" t="s">
        <v>174</v>
      </c>
      <c r="M562" s="17" t="str">
        <f>VLOOKUP(L562,都道府県コード!$A$2:$B$48,2,FALSE)</f>
        <v>33</v>
      </c>
      <c r="N562" s="17" t="str">
        <f>M562&amp;L562</f>
        <v>33岡山</v>
      </c>
      <c r="O562" s="17" t="str">
        <f>IF((COUNTIF(K562,"*ロゲ*"))&gt;0,"ロゲイン","フットO")</f>
        <v>フットO</v>
      </c>
      <c r="P562" t="str">
        <f>LEFT(A562,4)</f>
        <v>1995</v>
      </c>
      <c r="Q562">
        <f>C562-B562+1</f>
        <v>1</v>
      </c>
    </row>
    <row r="563" spans="1:17">
      <c r="A563" t="s">
        <v>1196</v>
      </c>
      <c r="B563">
        <v>19960901</v>
      </c>
      <c r="C563">
        <v>19960901</v>
      </c>
      <c r="D563" s="1">
        <v>35309</v>
      </c>
      <c r="E563" t="s">
        <v>13</v>
      </c>
      <c r="K563" t="s">
        <v>1197</v>
      </c>
      <c r="L563" t="s">
        <v>210</v>
      </c>
      <c r="M563" s="17" t="str">
        <f>VLOOKUP(L563,都道府県コード!$A$2:$B$48,2,FALSE)</f>
        <v>01</v>
      </c>
      <c r="N563" s="17" t="str">
        <f>M563&amp;L563</f>
        <v>01北海道</v>
      </c>
      <c r="O563" s="17" t="str">
        <f>IF((COUNTIF(K563,"*ロゲ*"))&gt;0,"ロゲイン","フットO")</f>
        <v>フットO</v>
      </c>
      <c r="P563" t="str">
        <f>LEFT(A563,4)</f>
        <v>1996</v>
      </c>
      <c r="Q563">
        <f>C563-B563+1</f>
        <v>1</v>
      </c>
    </row>
    <row r="564" spans="1:17">
      <c r="A564" t="s">
        <v>1245</v>
      </c>
      <c r="B564">
        <v>19961027</v>
      </c>
      <c r="C564">
        <v>19961027</v>
      </c>
      <c r="D564" s="1">
        <v>35365</v>
      </c>
      <c r="E564" t="s">
        <v>13</v>
      </c>
      <c r="K564" t="s">
        <v>1246</v>
      </c>
      <c r="L564" t="s">
        <v>422</v>
      </c>
      <c r="M564" s="17" t="str">
        <f>VLOOKUP(L564,都道府県コード!$A$2:$B$48,2,FALSE)</f>
        <v>03</v>
      </c>
      <c r="N564" s="17" t="str">
        <f>M564&amp;L564</f>
        <v>03岩手</v>
      </c>
      <c r="O564" s="17" t="str">
        <f>IF((COUNTIF(K564,"*ロゲ*"))&gt;0,"ロゲイン","フットO")</f>
        <v>フットO</v>
      </c>
      <c r="P564" t="str">
        <f>LEFT(A564,4)</f>
        <v>1996</v>
      </c>
      <c r="Q564">
        <f>C564-B564+1</f>
        <v>1</v>
      </c>
    </row>
    <row r="565" spans="1:17">
      <c r="A565" t="s">
        <v>1176</v>
      </c>
      <c r="B565">
        <v>19960526</v>
      </c>
      <c r="C565">
        <v>19960526</v>
      </c>
      <c r="D565" s="1">
        <v>35211</v>
      </c>
      <c r="E565" t="s">
        <v>13</v>
      </c>
      <c r="K565" t="s">
        <v>1177</v>
      </c>
      <c r="L565" t="s">
        <v>550</v>
      </c>
      <c r="M565" s="17" t="str">
        <f>VLOOKUP(L565,都道府県コード!$A$2:$B$48,2,FALSE)</f>
        <v>04</v>
      </c>
      <c r="N565" s="17" t="str">
        <f>M565&amp;L565</f>
        <v>04宮城</v>
      </c>
      <c r="O565" s="17" t="str">
        <f>IF((COUNTIF(K565,"*ロゲ*"))&gt;0,"ロゲイン","フットO")</f>
        <v>フットO</v>
      </c>
      <c r="P565" t="str">
        <f>LEFT(A565,4)</f>
        <v>1996</v>
      </c>
      <c r="Q565">
        <f>C565-B565+1</f>
        <v>1</v>
      </c>
    </row>
    <row r="566" spans="1:17">
      <c r="A566" t="s">
        <v>1235</v>
      </c>
      <c r="B566">
        <v>19961013</v>
      </c>
      <c r="C566">
        <v>19961013</v>
      </c>
      <c r="D566" s="1">
        <v>35351</v>
      </c>
      <c r="E566" t="s">
        <v>13</v>
      </c>
      <c r="K566" t="s">
        <v>1236</v>
      </c>
      <c r="L566" t="s">
        <v>550</v>
      </c>
      <c r="M566" s="17" t="str">
        <f>VLOOKUP(L566,都道府県コード!$A$2:$B$48,2,FALSE)</f>
        <v>04</v>
      </c>
      <c r="N566" s="17" t="str">
        <f>M566&amp;L566</f>
        <v>04宮城</v>
      </c>
      <c r="O566" s="17" t="str">
        <f>IF((COUNTIF(K566,"*ロゲ*"))&gt;0,"ロゲイン","フットO")</f>
        <v>フットO</v>
      </c>
      <c r="P566" t="str">
        <f>LEFT(A566,4)</f>
        <v>1996</v>
      </c>
      <c r="Q566">
        <f>C566-B566+1</f>
        <v>1</v>
      </c>
    </row>
    <row r="567" spans="1:17">
      <c r="A567" t="s">
        <v>1164</v>
      </c>
      <c r="B567">
        <v>19960225</v>
      </c>
      <c r="C567">
        <v>19960225</v>
      </c>
      <c r="D567" s="1">
        <v>35120</v>
      </c>
      <c r="E567" t="s">
        <v>13</v>
      </c>
      <c r="K567" t="s">
        <v>1165</v>
      </c>
      <c r="L567" t="s">
        <v>100</v>
      </c>
      <c r="M567" s="17" t="str">
        <f>VLOOKUP(L567,都道府県コード!$A$2:$B$48,2,FALSE)</f>
        <v>07</v>
      </c>
      <c r="N567" s="17" t="str">
        <f>M567&amp;L567</f>
        <v>07福島</v>
      </c>
      <c r="O567" s="17" t="str">
        <f>IF((COUNTIF(K567,"*ロゲ*"))&gt;0,"ロゲイン","フットO")</f>
        <v>フットO</v>
      </c>
      <c r="P567" t="str">
        <f>LEFT(A567,4)</f>
        <v>1996</v>
      </c>
      <c r="Q567">
        <f>C567-B567+1</f>
        <v>1</v>
      </c>
    </row>
    <row r="568" spans="1:17">
      <c r="A568" t="s">
        <v>1211</v>
      </c>
      <c r="B568">
        <v>19960922</v>
      </c>
      <c r="C568">
        <v>19960922</v>
      </c>
      <c r="D568" s="1">
        <v>35330</v>
      </c>
      <c r="E568" t="s">
        <v>13</v>
      </c>
      <c r="K568" t="s">
        <v>1212</v>
      </c>
      <c r="L568" t="s">
        <v>100</v>
      </c>
      <c r="M568" s="17" t="str">
        <f>VLOOKUP(L568,都道府県コード!$A$2:$B$48,2,FALSE)</f>
        <v>07</v>
      </c>
      <c r="N568" s="17" t="str">
        <f>M568&amp;L568</f>
        <v>07福島</v>
      </c>
      <c r="O568" s="17" t="str">
        <f>IF((COUNTIF(K568,"*ロゲ*"))&gt;0,"ロゲイン","フットO")</f>
        <v>フットO</v>
      </c>
      <c r="P568" t="str">
        <f>LEFT(A568,4)</f>
        <v>1996</v>
      </c>
      <c r="Q568">
        <f>C568-B568+1</f>
        <v>1</v>
      </c>
    </row>
    <row r="569" spans="1:17">
      <c r="A569" t="s">
        <v>1227</v>
      </c>
      <c r="B569">
        <v>19961006</v>
      </c>
      <c r="C569">
        <v>19961006</v>
      </c>
      <c r="D569" s="1">
        <v>35344</v>
      </c>
      <c r="E569" t="s">
        <v>13</v>
      </c>
      <c r="K569" t="s">
        <v>1228</v>
      </c>
      <c r="L569" t="s">
        <v>100</v>
      </c>
      <c r="M569" s="17" t="str">
        <f>VLOOKUP(L569,都道府県コード!$A$2:$B$48,2,FALSE)</f>
        <v>07</v>
      </c>
      <c r="N569" s="17" t="str">
        <f>M569&amp;L569</f>
        <v>07福島</v>
      </c>
      <c r="O569" s="17" t="str">
        <f>IF((COUNTIF(K569,"*ロゲ*"))&gt;0,"ロゲイン","フットO")</f>
        <v>フットO</v>
      </c>
      <c r="P569" t="str">
        <f>LEFT(A569,4)</f>
        <v>1996</v>
      </c>
      <c r="Q569">
        <f>C569-B569+1</f>
        <v>1</v>
      </c>
    </row>
    <row r="570" spans="1:17">
      <c r="A570" t="s">
        <v>1260</v>
      </c>
      <c r="B570">
        <v>19961110</v>
      </c>
      <c r="C570">
        <v>19961110</v>
      </c>
      <c r="D570" s="1">
        <v>35379</v>
      </c>
      <c r="E570" t="s">
        <v>13</v>
      </c>
      <c r="K570" t="s">
        <v>1261</v>
      </c>
      <c r="L570" t="s">
        <v>100</v>
      </c>
      <c r="M570" s="17" t="str">
        <f>VLOOKUP(L570,都道府県コード!$A$2:$B$48,2,FALSE)</f>
        <v>07</v>
      </c>
      <c r="N570" s="17" t="str">
        <f>M570&amp;L570</f>
        <v>07福島</v>
      </c>
      <c r="O570" s="17" t="str">
        <f>IF((COUNTIF(K570,"*ロゲ*"))&gt;0,"ロゲイン","フットO")</f>
        <v>フットO</v>
      </c>
      <c r="P570" t="str">
        <f>LEFT(A570,4)</f>
        <v>1996</v>
      </c>
      <c r="Q570">
        <f>C570-B570+1</f>
        <v>1</v>
      </c>
    </row>
    <row r="571" spans="1:17">
      <c r="A571" t="s">
        <v>1239</v>
      </c>
      <c r="B571">
        <v>19961020</v>
      </c>
      <c r="C571">
        <v>19961020</v>
      </c>
      <c r="D571" s="1">
        <v>35358</v>
      </c>
      <c r="E571" t="s">
        <v>13</v>
      </c>
      <c r="K571" t="s">
        <v>1240</v>
      </c>
      <c r="L571" t="s">
        <v>86</v>
      </c>
      <c r="M571" s="17" t="str">
        <f>VLOOKUP(L571,都道府県コード!$A$2:$B$48,2,FALSE)</f>
        <v>08</v>
      </c>
      <c r="N571" s="17" t="str">
        <f>M571&amp;L571</f>
        <v>08茨城</v>
      </c>
      <c r="O571" s="17" t="str">
        <f>IF((COUNTIF(K571,"*ロゲ*"))&gt;0,"ロゲイン","フットO")</f>
        <v>フットO</v>
      </c>
      <c r="P571" t="str">
        <f>LEFT(A571,4)</f>
        <v>1996</v>
      </c>
      <c r="Q571">
        <f>C571-B571+1</f>
        <v>1</v>
      </c>
    </row>
    <row r="572" spans="1:17">
      <c r="A572" t="s">
        <v>1264</v>
      </c>
      <c r="B572">
        <v>19961117</v>
      </c>
      <c r="C572">
        <v>19961117</v>
      </c>
      <c r="D572" s="1">
        <v>35386</v>
      </c>
      <c r="E572" t="s">
        <v>13</v>
      </c>
      <c r="K572" t="s">
        <v>1265</v>
      </c>
      <c r="L572" t="s">
        <v>62</v>
      </c>
      <c r="M572" s="17" t="str">
        <f>VLOOKUP(L572,都道府県コード!$A$2:$B$48,2,FALSE)</f>
        <v>09</v>
      </c>
      <c r="N572" s="17" t="str">
        <f>M572&amp;L572</f>
        <v>09栃木</v>
      </c>
      <c r="O572" s="17" t="str">
        <f>IF((COUNTIF(K572,"*ロゲ*"))&gt;0,"ロゲイン","フットO")</f>
        <v>フットO</v>
      </c>
      <c r="P572" t="str">
        <f>LEFT(A572,4)</f>
        <v>1996</v>
      </c>
      <c r="Q572">
        <f>C572-B572+1</f>
        <v>1</v>
      </c>
    </row>
    <row r="573" spans="1:17">
      <c r="A573" t="s">
        <v>1254</v>
      </c>
      <c r="B573">
        <v>19961104</v>
      </c>
      <c r="C573">
        <v>19961104</v>
      </c>
      <c r="D573" s="1">
        <v>35373</v>
      </c>
      <c r="E573" t="s">
        <v>13</v>
      </c>
      <c r="K573" t="s">
        <v>1255</v>
      </c>
      <c r="L573" t="s">
        <v>297</v>
      </c>
      <c r="M573" s="17" t="str">
        <f>VLOOKUP(L573,都道府県コード!$A$2:$B$48,2,FALSE)</f>
        <v>10</v>
      </c>
      <c r="N573" s="17" t="str">
        <f>M573&amp;L573</f>
        <v>10群馬</v>
      </c>
      <c r="O573" s="17" t="str">
        <f>IF((COUNTIF(K573,"*ロゲ*"))&gt;0,"ロゲイン","フットO")</f>
        <v>フットO</v>
      </c>
      <c r="P573" t="str">
        <f>LEFT(A573,4)</f>
        <v>1996</v>
      </c>
      <c r="Q573">
        <f>C573-B573+1</f>
        <v>1</v>
      </c>
    </row>
    <row r="574" spans="1:17">
      <c r="A574" t="s">
        <v>1160</v>
      </c>
      <c r="B574">
        <v>19960121</v>
      </c>
      <c r="C574">
        <v>19960121</v>
      </c>
      <c r="D574" s="1">
        <v>35085</v>
      </c>
      <c r="E574" t="s">
        <v>13</v>
      </c>
      <c r="K574" t="s">
        <v>1161</v>
      </c>
      <c r="L574" t="s">
        <v>15</v>
      </c>
      <c r="M574" s="17" t="str">
        <f>VLOOKUP(L574,都道府県コード!$A$2:$B$48,2,FALSE)</f>
        <v>11</v>
      </c>
      <c r="N574" s="17" t="str">
        <f>M574&amp;L574</f>
        <v>11埼玉</v>
      </c>
      <c r="O574" s="17" t="str">
        <f>IF((COUNTIF(K574,"*ロゲ*"))&gt;0,"ロゲイン","フットO")</f>
        <v>フットO</v>
      </c>
      <c r="P574" t="str">
        <f>LEFT(A574,4)</f>
        <v>1996</v>
      </c>
      <c r="Q574">
        <f>C574-B574+1</f>
        <v>1</v>
      </c>
    </row>
    <row r="575" spans="1:17">
      <c r="A575" t="s">
        <v>1162</v>
      </c>
      <c r="B575">
        <v>19960218</v>
      </c>
      <c r="C575">
        <v>19960218</v>
      </c>
      <c r="D575" s="1">
        <v>35113</v>
      </c>
      <c r="E575" t="s">
        <v>13</v>
      </c>
      <c r="K575" t="s">
        <v>1163</v>
      </c>
      <c r="L575" t="s">
        <v>15</v>
      </c>
      <c r="M575" s="17" t="str">
        <f>VLOOKUP(L575,都道府県コード!$A$2:$B$48,2,FALSE)</f>
        <v>11</v>
      </c>
      <c r="N575" s="17" t="str">
        <f>M575&amp;L575</f>
        <v>11埼玉</v>
      </c>
      <c r="O575" s="17" t="str">
        <f>IF((COUNTIF(K575,"*ロゲ*"))&gt;0,"ロゲイン","フットO")</f>
        <v>フットO</v>
      </c>
      <c r="P575" t="str">
        <f>LEFT(A575,4)</f>
        <v>1996</v>
      </c>
      <c r="Q575">
        <f>C575-B575+1</f>
        <v>1</v>
      </c>
    </row>
    <row r="576" spans="1:17">
      <c r="A576" t="s">
        <v>1174</v>
      </c>
      <c r="B576">
        <v>19960519</v>
      </c>
      <c r="C576">
        <v>19960519</v>
      </c>
      <c r="D576" s="1">
        <v>35204</v>
      </c>
      <c r="E576" t="s">
        <v>13</v>
      </c>
      <c r="K576" t="s">
        <v>1175</v>
      </c>
      <c r="L576" t="s">
        <v>15</v>
      </c>
      <c r="M576" s="17" t="str">
        <f>VLOOKUP(L576,都道府県コード!$A$2:$B$48,2,FALSE)</f>
        <v>11</v>
      </c>
      <c r="N576" s="17" t="str">
        <f>M576&amp;L576</f>
        <v>11埼玉</v>
      </c>
      <c r="O576" s="17" t="str">
        <f>IF((COUNTIF(K576,"*ロゲ*"))&gt;0,"ロゲイン","フットO")</f>
        <v>フットO</v>
      </c>
      <c r="P576" t="str">
        <f>LEFT(A576,4)</f>
        <v>1996</v>
      </c>
      <c r="Q576">
        <f>C576-B576+1</f>
        <v>1</v>
      </c>
    </row>
    <row r="577" spans="1:17">
      <c r="A577" t="s">
        <v>1182</v>
      </c>
      <c r="B577">
        <v>19960630</v>
      </c>
      <c r="C577">
        <v>19960630</v>
      </c>
      <c r="D577" s="1">
        <v>35246</v>
      </c>
      <c r="E577" t="s">
        <v>13</v>
      </c>
      <c r="K577" t="s">
        <v>1183</v>
      </c>
      <c r="L577" t="s">
        <v>15</v>
      </c>
      <c r="M577" s="17" t="str">
        <f>VLOOKUP(L577,都道府県コード!$A$2:$B$48,2,FALSE)</f>
        <v>11</v>
      </c>
      <c r="N577" s="17" t="str">
        <f>M577&amp;L577</f>
        <v>11埼玉</v>
      </c>
      <c r="O577" s="17" t="str">
        <f>IF((COUNTIF(K577,"*ロゲ*"))&gt;0,"ロゲイン","フットO")</f>
        <v>フットO</v>
      </c>
      <c r="P577" t="str">
        <f>LEFT(A577,4)</f>
        <v>1996</v>
      </c>
      <c r="Q577">
        <f>C577-B577+1</f>
        <v>1</v>
      </c>
    </row>
    <row r="578" spans="1:17">
      <c r="A578" t="s">
        <v>1215</v>
      </c>
      <c r="B578">
        <v>19960929</v>
      </c>
      <c r="C578">
        <v>19960929</v>
      </c>
      <c r="D578" s="1">
        <v>35337</v>
      </c>
      <c r="E578" t="s">
        <v>13</v>
      </c>
      <c r="K578" t="s">
        <v>1216</v>
      </c>
      <c r="L578" t="s">
        <v>15</v>
      </c>
      <c r="M578" s="17" t="str">
        <f>VLOOKUP(L578,都道府県コード!$A$2:$B$48,2,FALSE)</f>
        <v>11</v>
      </c>
      <c r="N578" s="17" t="str">
        <f>M578&amp;L578</f>
        <v>11埼玉</v>
      </c>
      <c r="O578" s="17" t="str">
        <f>IF((COUNTIF(K578,"*ロゲ*"))&gt;0,"ロゲイン","フットO")</f>
        <v>フットO</v>
      </c>
      <c r="P578" t="str">
        <f>LEFT(A578,4)</f>
        <v>1996</v>
      </c>
      <c r="Q578">
        <f>C578-B578+1</f>
        <v>1</v>
      </c>
    </row>
    <row r="579" spans="1:17">
      <c r="A579" t="s">
        <v>1276</v>
      </c>
      <c r="B579">
        <v>19961208</v>
      </c>
      <c r="C579">
        <v>19961208</v>
      </c>
      <c r="D579" s="1">
        <v>35407</v>
      </c>
      <c r="E579" t="s">
        <v>13</v>
      </c>
      <c r="K579" t="s">
        <v>1277</v>
      </c>
      <c r="L579" t="s">
        <v>15</v>
      </c>
      <c r="M579" s="17" t="str">
        <f>VLOOKUP(L579,都道府県コード!$A$2:$B$48,2,FALSE)</f>
        <v>11</v>
      </c>
      <c r="N579" s="17" t="str">
        <f>M579&amp;L579</f>
        <v>11埼玉</v>
      </c>
      <c r="O579" s="17" t="str">
        <f>IF((COUNTIF(K579,"*ロゲ*"))&gt;0,"ロゲイン","フットO")</f>
        <v>フットO</v>
      </c>
      <c r="P579" t="str">
        <f>LEFT(A579,4)</f>
        <v>1996</v>
      </c>
      <c r="Q579">
        <f>C579-B579+1</f>
        <v>1</v>
      </c>
    </row>
    <row r="580" spans="1:17">
      <c r="A580" t="s">
        <v>1280</v>
      </c>
      <c r="B580">
        <v>19961215</v>
      </c>
      <c r="C580">
        <v>19961215</v>
      </c>
      <c r="D580" s="1">
        <v>35414</v>
      </c>
      <c r="E580" t="s">
        <v>13</v>
      </c>
      <c r="K580" t="s">
        <v>1281</v>
      </c>
      <c r="L580" t="s">
        <v>15</v>
      </c>
      <c r="M580" s="17" t="str">
        <f>VLOOKUP(L580,都道府県コード!$A$2:$B$48,2,FALSE)</f>
        <v>11</v>
      </c>
      <c r="N580" s="17" t="str">
        <f>M580&amp;L580</f>
        <v>11埼玉</v>
      </c>
      <c r="O580" s="17" t="str">
        <f>IF((COUNTIF(K580,"*ロゲ*"))&gt;0,"ロゲイン","フットO")</f>
        <v>フットO</v>
      </c>
      <c r="P580" t="str">
        <f>LEFT(A580,4)</f>
        <v>1996</v>
      </c>
      <c r="Q580">
        <f>C580-B580+1</f>
        <v>1</v>
      </c>
    </row>
    <row r="581" spans="1:17">
      <c r="A581" t="s">
        <v>1291</v>
      </c>
      <c r="B581">
        <v>19961223</v>
      </c>
      <c r="C581">
        <v>19961223</v>
      </c>
      <c r="D581" s="1">
        <v>35422</v>
      </c>
      <c r="E581" t="s">
        <v>13</v>
      </c>
      <c r="K581" t="s">
        <v>1292</v>
      </c>
      <c r="L581" t="s">
        <v>15</v>
      </c>
      <c r="M581" s="17" t="str">
        <f>VLOOKUP(L581,都道府県コード!$A$2:$B$48,2,FALSE)</f>
        <v>11</v>
      </c>
      <c r="N581" s="17" t="str">
        <f>M581&amp;L581</f>
        <v>11埼玉</v>
      </c>
      <c r="O581" s="17" t="str">
        <f>IF((COUNTIF(K581,"*ロゲ*"))&gt;0,"ロゲイン","フットO")</f>
        <v>フットO</v>
      </c>
      <c r="P581" t="str">
        <f>LEFT(A581,4)</f>
        <v>1996</v>
      </c>
      <c r="Q581">
        <f>C581-B581+1</f>
        <v>1</v>
      </c>
    </row>
    <row r="582" spans="1:17">
      <c r="A582" t="s">
        <v>1201</v>
      </c>
      <c r="B582">
        <v>19960908</v>
      </c>
      <c r="C582">
        <v>19960908</v>
      </c>
      <c r="D582" s="1">
        <v>35316</v>
      </c>
      <c r="E582" t="s">
        <v>13</v>
      </c>
      <c r="K582" t="s">
        <v>1202</v>
      </c>
      <c r="L582" t="s">
        <v>57</v>
      </c>
      <c r="M582" s="17" t="str">
        <f>VLOOKUP(L582,都道府県コード!$A$2:$B$48,2,FALSE)</f>
        <v>12</v>
      </c>
      <c r="N582" s="17" t="str">
        <f>M582&amp;L582</f>
        <v>12千葉</v>
      </c>
      <c r="O582" s="17" t="str">
        <f>IF((COUNTIF(K582,"*ロゲ*"))&gt;0,"ロゲイン","フットO")</f>
        <v>フットO</v>
      </c>
      <c r="P582" t="str">
        <f>LEFT(A582,4)</f>
        <v>1996</v>
      </c>
      <c r="Q582">
        <f>C582-B582+1</f>
        <v>1</v>
      </c>
    </row>
    <row r="583" spans="1:17">
      <c r="A583" t="s">
        <v>1258</v>
      </c>
      <c r="B583">
        <v>19961110</v>
      </c>
      <c r="C583">
        <v>19961110</v>
      </c>
      <c r="D583" s="1">
        <v>35379</v>
      </c>
      <c r="E583" t="s">
        <v>13</v>
      </c>
      <c r="K583" t="s">
        <v>1259</v>
      </c>
      <c r="L583" t="s">
        <v>57</v>
      </c>
      <c r="M583" s="17" t="str">
        <f>VLOOKUP(L583,都道府県コード!$A$2:$B$48,2,FALSE)</f>
        <v>12</v>
      </c>
      <c r="N583" s="17" t="str">
        <f>M583&amp;L583</f>
        <v>12千葉</v>
      </c>
      <c r="O583" s="17" t="str">
        <f>IF((COUNTIF(K583,"*ロゲ*"))&gt;0,"ロゲイン","フットO")</f>
        <v>フットO</v>
      </c>
      <c r="P583" t="str">
        <f>LEFT(A583,4)</f>
        <v>1996</v>
      </c>
      <c r="Q583">
        <f>C583-B583+1</f>
        <v>1</v>
      </c>
    </row>
    <row r="584" spans="1:17">
      <c r="A584" t="s">
        <v>1187</v>
      </c>
      <c r="B584">
        <v>19960721</v>
      </c>
      <c r="C584">
        <v>19960721</v>
      </c>
      <c r="D584" s="1">
        <v>35267</v>
      </c>
      <c r="E584" t="s">
        <v>13</v>
      </c>
      <c r="K584" t="s">
        <v>1188</v>
      </c>
      <c r="L584" t="s">
        <v>51</v>
      </c>
      <c r="M584" s="17" t="str">
        <f>VLOOKUP(L584,都道府県コード!$A$2:$B$48,2,FALSE)</f>
        <v>13</v>
      </c>
      <c r="N584" s="17" t="str">
        <f>M584&amp;L584</f>
        <v>13東京</v>
      </c>
      <c r="O584" s="17" t="str">
        <f>IF((COUNTIF(K584,"*ロゲ*"))&gt;0,"ロゲイン","フットO")</f>
        <v>フットO</v>
      </c>
      <c r="P584" t="str">
        <f>LEFT(A584,4)</f>
        <v>1996</v>
      </c>
      <c r="Q584">
        <f>C584-B584+1</f>
        <v>1</v>
      </c>
    </row>
    <row r="585" spans="1:17">
      <c r="A585" t="s">
        <v>1213</v>
      </c>
      <c r="B585">
        <v>19960929</v>
      </c>
      <c r="C585">
        <v>19960929</v>
      </c>
      <c r="D585" s="1">
        <v>35337</v>
      </c>
      <c r="E585" t="s">
        <v>13</v>
      </c>
      <c r="K585" t="s">
        <v>1214</v>
      </c>
      <c r="L585" t="s">
        <v>51</v>
      </c>
      <c r="M585" s="17" t="str">
        <f>VLOOKUP(L585,都道府県コード!$A$2:$B$48,2,FALSE)</f>
        <v>13</v>
      </c>
      <c r="N585" s="17" t="str">
        <f>M585&amp;L585</f>
        <v>13東京</v>
      </c>
      <c r="O585" s="17" t="str">
        <f>IF((COUNTIF(K585,"*ロゲ*"))&gt;0,"ロゲイン","フットO")</f>
        <v>フットO</v>
      </c>
      <c r="P585" t="str">
        <f>LEFT(A585,4)</f>
        <v>1996</v>
      </c>
      <c r="Q585">
        <f>C585-B585+1</f>
        <v>1</v>
      </c>
    </row>
    <row r="586" spans="1:17">
      <c r="A586" t="s">
        <v>1289</v>
      </c>
      <c r="B586">
        <v>19961222</v>
      </c>
      <c r="C586">
        <v>19961222</v>
      </c>
      <c r="D586" s="1">
        <v>35421</v>
      </c>
      <c r="E586" t="s">
        <v>13</v>
      </c>
      <c r="K586" t="s">
        <v>1290</v>
      </c>
      <c r="L586" t="s">
        <v>51</v>
      </c>
      <c r="M586" s="17" t="str">
        <f>VLOOKUP(L586,都道府県コード!$A$2:$B$48,2,FALSE)</f>
        <v>13</v>
      </c>
      <c r="N586" s="17" t="str">
        <f>M586&amp;L586</f>
        <v>13東京</v>
      </c>
      <c r="O586" s="17" t="str">
        <f>IF((COUNTIF(K586,"*ロゲ*"))&gt;0,"ロゲイン","フットO")</f>
        <v>フットO</v>
      </c>
      <c r="P586" t="str">
        <f>LEFT(A586,4)</f>
        <v>1996</v>
      </c>
      <c r="Q586">
        <f>C586-B586+1</f>
        <v>1</v>
      </c>
    </row>
    <row r="587" spans="1:17">
      <c r="A587" t="s">
        <v>1154</v>
      </c>
      <c r="B587">
        <v>19960101</v>
      </c>
      <c r="C587">
        <v>19960101</v>
      </c>
      <c r="D587" s="1">
        <v>35065</v>
      </c>
      <c r="E587" t="s">
        <v>13</v>
      </c>
      <c r="K587" t="s">
        <v>1155</v>
      </c>
      <c r="L587" t="s">
        <v>21</v>
      </c>
      <c r="M587" s="17" t="str">
        <f>VLOOKUP(L587,都道府県コード!$A$2:$B$48,2,FALSE)</f>
        <v>14</v>
      </c>
      <c r="N587" s="17" t="str">
        <f>M587&amp;L587</f>
        <v>14神奈川</v>
      </c>
      <c r="O587" s="17" t="str">
        <f>IF((COUNTIF(K587,"*ロゲ*"))&gt;0,"ロゲイン","フットO")</f>
        <v>フットO</v>
      </c>
      <c r="P587" t="str">
        <f>LEFT(A587,4)</f>
        <v>1996</v>
      </c>
      <c r="Q587">
        <f>C587-B587+1</f>
        <v>1</v>
      </c>
    </row>
    <row r="588" spans="1:17">
      <c r="A588" t="s">
        <v>1156</v>
      </c>
      <c r="B588">
        <v>19960107</v>
      </c>
      <c r="C588">
        <v>19960107</v>
      </c>
      <c r="D588" s="1">
        <v>35071</v>
      </c>
      <c r="E588" t="s">
        <v>13</v>
      </c>
      <c r="K588" t="s">
        <v>1157</v>
      </c>
      <c r="L588" t="s">
        <v>21</v>
      </c>
      <c r="M588" s="17" t="str">
        <f>VLOOKUP(L588,都道府県コード!$A$2:$B$48,2,FALSE)</f>
        <v>14</v>
      </c>
      <c r="N588" s="17" t="str">
        <f>M588&amp;L588</f>
        <v>14神奈川</v>
      </c>
      <c r="O588" s="17" t="str">
        <f>IF((COUNTIF(K588,"*ロゲ*"))&gt;0,"ロゲイン","フットO")</f>
        <v>フットO</v>
      </c>
      <c r="P588" t="str">
        <f>LEFT(A588,4)</f>
        <v>1996</v>
      </c>
      <c r="Q588">
        <f>C588-B588+1</f>
        <v>1</v>
      </c>
    </row>
    <row r="589" spans="1:17">
      <c r="A589" t="s">
        <v>1203</v>
      </c>
      <c r="B589">
        <v>19960914</v>
      </c>
      <c r="C589">
        <v>19960914</v>
      </c>
      <c r="D589" s="1">
        <v>35322</v>
      </c>
      <c r="E589" t="s">
        <v>13</v>
      </c>
      <c r="K589" t="s">
        <v>1204</v>
      </c>
      <c r="L589" t="s">
        <v>21</v>
      </c>
      <c r="M589" s="17" t="str">
        <f>VLOOKUP(L589,都道府県コード!$A$2:$B$48,2,FALSE)</f>
        <v>14</v>
      </c>
      <c r="N589" s="17" t="str">
        <f>M589&amp;L589</f>
        <v>14神奈川</v>
      </c>
      <c r="O589" s="17" t="str">
        <f>IF((COUNTIF(K589,"*ロゲ*"))&gt;0,"ロゲイン","フットO")</f>
        <v>フットO</v>
      </c>
      <c r="P589" t="str">
        <f>LEFT(A589,4)</f>
        <v>1996</v>
      </c>
      <c r="Q589">
        <f>C589-B589+1</f>
        <v>1</v>
      </c>
    </row>
    <row r="590" spans="1:17">
      <c r="A590" t="s">
        <v>1219</v>
      </c>
      <c r="B590">
        <v>19960929</v>
      </c>
      <c r="C590">
        <v>19960929</v>
      </c>
      <c r="D590" s="1">
        <v>35337</v>
      </c>
      <c r="E590" t="s">
        <v>13</v>
      </c>
      <c r="K590" t="s">
        <v>1220</v>
      </c>
      <c r="L590" t="s">
        <v>21</v>
      </c>
      <c r="M590" s="17" t="str">
        <f>VLOOKUP(L590,都道府県コード!$A$2:$B$48,2,FALSE)</f>
        <v>14</v>
      </c>
      <c r="N590" s="17" t="str">
        <f>M590&amp;L590</f>
        <v>14神奈川</v>
      </c>
      <c r="O590" s="17" t="str">
        <f>IF((COUNTIF(K590,"*ロゲ*"))&gt;0,"ロゲイン","フットO")</f>
        <v>フットO</v>
      </c>
      <c r="P590" t="str">
        <f>LEFT(A590,4)</f>
        <v>1996</v>
      </c>
      <c r="Q590">
        <f>C590-B590+1</f>
        <v>1</v>
      </c>
    </row>
    <row r="591" spans="1:17">
      <c r="A591" t="s">
        <v>1221</v>
      </c>
      <c r="B591">
        <v>19960929</v>
      </c>
      <c r="C591">
        <v>19960929</v>
      </c>
      <c r="D591" s="1">
        <v>35337</v>
      </c>
      <c r="E591" t="s">
        <v>13</v>
      </c>
      <c r="K591" t="s">
        <v>1222</v>
      </c>
      <c r="L591" t="s">
        <v>21</v>
      </c>
      <c r="M591" s="17" t="str">
        <f>VLOOKUP(L591,都道府県コード!$A$2:$B$48,2,FALSE)</f>
        <v>14</v>
      </c>
      <c r="N591" s="17" t="str">
        <f>M591&amp;L591</f>
        <v>14神奈川</v>
      </c>
      <c r="O591" s="17" t="str">
        <f>IF((COUNTIF(K591,"*ロゲ*"))&gt;0,"ロゲイン","フットO")</f>
        <v>フットO</v>
      </c>
      <c r="P591" t="str">
        <f>LEFT(A591,4)</f>
        <v>1996</v>
      </c>
      <c r="Q591">
        <f>C591-B591+1</f>
        <v>1</v>
      </c>
    </row>
    <row r="592" spans="1:17">
      <c r="A592" t="s">
        <v>1191</v>
      </c>
      <c r="B592">
        <v>19960824</v>
      </c>
      <c r="C592">
        <v>19960824</v>
      </c>
      <c r="D592" s="17" t="s">
        <v>1192</v>
      </c>
      <c r="E592" t="s">
        <v>13</v>
      </c>
      <c r="K592" t="s">
        <v>1193</v>
      </c>
      <c r="L592" t="s">
        <v>203</v>
      </c>
      <c r="M592" s="17" t="str">
        <f>VLOOKUP(L592,都道府県コード!$A$2:$B$48,2,FALSE)</f>
        <v>20</v>
      </c>
      <c r="N592" s="17" t="str">
        <f>M592&amp;L592</f>
        <v>20長野</v>
      </c>
      <c r="O592" s="17" t="str">
        <f>IF((COUNTIF(K592,"*ロゲ*"))&gt;0,"ロゲイン","フットO")</f>
        <v>フットO</v>
      </c>
      <c r="P592" t="str">
        <f>LEFT(A592,4)</f>
        <v>1996</v>
      </c>
      <c r="Q592">
        <f>C592-B592+1</f>
        <v>1</v>
      </c>
    </row>
    <row r="593" spans="1:17">
      <c r="A593" t="s">
        <v>1207</v>
      </c>
      <c r="B593">
        <v>19960915</v>
      </c>
      <c r="C593">
        <v>19960915</v>
      </c>
      <c r="D593" s="1">
        <v>35323</v>
      </c>
      <c r="E593" t="s">
        <v>13</v>
      </c>
      <c r="K593" t="s">
        <v>1208</v>
      </c>
      <c r="L593" t="s">
        <v>203</v>
      </c>
      <c r="M593" s="17" t="str">
        <f>VLOOKUP(L593,都道府県コード!$A$2:$B$48,2,FALSE)</f>
        <v>20</v>
      </c>
      <c r="N593" s="17" t="str">
        <f>M593&amp;L593</f>
        <v>20長野</v>
      </c>
      <c r="O593" s="17" t="str">
        <f>IF((COUNTIF(K593,"*ロゲ*"))&gt;0,"ロゲイン","フットO")</f>
        <v>フットO</v>
      </c>
      <c r="P593" t="str">
        <f>LEFT(A593,4)</f>
        <v>1996</v>
      </c>
      <c r="Q593">
        <f>C593-B593+1</f>
        <v>1</v>
      </c>
    </row>
    <row r="594" spans="1:17">
      <c r="A594" t="s">
        <v>1251</v>
      </c>
      <c r="B594">
        <v>19961103</v>
      </c>
      <c r="C594">
        <v>19961103</v>
      </c>
      <c r="D594" s="17" t="s">
        <v>1252</v>
      </c>
      <c r="E594" t="s">
        <v>13</v>
      </c>
      <c r="K594" t="s">
        <v>1253</v>
      </c>
      <c r="L594" t="s">
        <v>203</v>
      </c>
      <c r="M594" s="17" t="str">
        <f>VLOOKUP(L594,都道府県コード!$A$2:$B$48,2,FALSE)</f>
        <v>20</v>
      </c>
      <c r="N594" s="17" t="str">
        <f>M594&amp;L594</f>
        <v>20長野</v>
      </c>
      <c r="O594" s="17" t="str">
        <f>IF((COUNTIF(K594,"*ロゲ*"))&gt;0,"ロゲイン","フットO")</f>
        <v>フットO</v>
      </c>
      <c r="P594" t="str">
        <f>LEFT(A594,4)</f>
        <v>1996</v>
      </c>
      <c r="Q594">
        <f>C594-B594+1</f>
        <v>1</v>
      </c>
    </row>
    <row r="595" spans="1:17">
      <c r="A595" t="s">
        <v>1225</v>
      </c>
      <c r="B595">
        <v>19961006</v>
      </c>
      <c r="C595">
        <v>19961006</v>
      </c>
      <c r="D595" s="1">
        <v>35344</v>
      </c>
      <c r="E595" t="s">
        <v>13</v>
      </c>
      <c r="K595" t="s">
        <v>1226</v>
      </c>
      <c r="L595" t="s">
        <v>119</v>
      </c>
      <c r="M595" s="17" t="str">
        <f>VLOOKUP(L595,都道府県コード!$A$2:$B$48,2,FALSE)</f>
        <v>21</v>
      </c>
      <c r="N595" s="17" t="str">
        <f>M595&amp;L595</f>
        <v>21岐阜</v>
      </c>
      <c r="O595" s="17" t="str">
        <f>IF((COUNTIF(K595,"*ロゲ*"))&gt;0,"ロゲイン","フットO")</f>
        <v>フットO</v>
      </c>
      <c r="P595" t="str">
        <f>LEFT(A595,4)</f>
        <v>1996</v>
      </c>
      <c r="Q595">
        <f>C595-B595+1</f>
        <v>1</v>
      </c>
    </row>
    <row r="596" spans="1:17">
      <c r="A596" t="s">
        <v>1243</v>
      </c>
      <c r="B596">
        <v>19961026</v>
      </c>
      <c r="C596">
        <v>19961026</v>
      </c>
      <c r="D596" s="1">
        <v>35364</v>
      </c>
      <c r="E596" t="s">
        <v>13</v>
      </c>
      <c r="K596" t="s">
        <v>1244</v>
      </c>
      <c r="L596" t="s">
        <v>119</v>
      </c>
      <c r="M596" s="17" t="str">
        <f>VLOOKUP(L596,都道府県コード!$A$2:$B$48,2,FALSE)</f>
        <v>21</v>
      </c>
      <c r="N596" s="17" t="str">
        <f>M596&amp;L596</f>
        <v>21岐阜</v>
      </c>
      <c r="O596" s="17" t="str">
        <f>IF((COUNTIF(K596,"*ロゲ*"))&gt;0,"ロゲイン","フットO")</f>
        <v>フットO</v>
      </c>
      <c r="P596" t="str">
        <f>LEFT(A596,4)</f>
        <v>1996</v>
      </c>
      <c r="Q596">
        <f>C596-B596+1</f>
        <v>1</v>
      </c>
    </row>
    <row r="597" spans="1:17">
      <c r="A597" t="s">
        <v>1172</v>
      </c>
      <c r="B597">
        <v>19960512</v>
      </c>
      <c r="C597">
        <v>19960512</v>
      </c>
      <c r="D597" s="1">
        <v>35197</v>
      </c>
      <c r="E597" t="s">
        <v>13</v>
      </c>
      <c r="K597" t="s">
        <v>1173</v>
      </c>
      <c r="L597" t="s">
        <v>254</v>
      </c>
      <c r="M597" s="17" t="str">
        <f>VLOOKUP(L597,都道府県コード!$A$2:$B$48,2,FALSE)</f>
        <v>22</v>
      </c>
      <c r="N597" s="17" t="str">
        <f>M597&amp;L597</f>
        <v>22静岡</v>
      </c>
      <c r="O597" s="17" t="str">
        <f>IF((COUNTIF(K597,"*ロゲ*"))&gt;0,"ロゲイン","フットO")</f>
        <v>フットO</v>
      </c>
      <c r="P597" t="str">
        <f>LEFT(A597,4)</f>
        <v>1996</v>
      </c>
      <c r="Q597">
        <f>C597-B597+1</f>
        <v>1</v>
      </c>
    </row>
    <row r="598" spans="1:17">
      <c r="A598" t="s">
        <v>1178</v>
      </c>
      <c r="B598">
        <v>19960602</v>
      </c>
      <c r="C598">
        <v>19960602</v>
      </c>
      <c r="D598" s="1">
        <v>35218</v>
      </c>
      <c r="E598" t="s">
        <v>13</v>
      </c>
      <c r="K598" t="s">
        <v>1179</v>
      </c>
      <c r="L598" t="s">
        <v>254</v>
      </c>
      <c r="M598" s="17" t="str">
        <f>VLOOKUP(L598,都道府県コード!$A$2:$B$48,2,FALSE)</f>
        <v>22</v>
      </c>
      <c r="N598" s="17" t="str">
        <f>M598&amp;L598</f>
        <v>22静岡</v>
      </c>
      <c r="O598" s="17" t="str">
        <f>IF((COUNTIF(K598,"*ロゲ*"))&gt;0,"ロゲイン","フットO")</f>
        <v>フットO</v>
      </c>
      <c r="P598" t="str">
        <f>LEFT(A598,4)</f>
        <v>1996</v>
      </c>
      <c r="Q598">
        <f>C598-B598+1</f>
        <v>1</v>
      </c>
    </row>
    <row r="599" spans="1:17">
      <c r="A599" t="s">
        <v>1184</v>
      </c>
      <c r="B599">
        <v>19960714</v>
      </c>
      <c r="C599">
        <v>19960714</v>
      </c>
      <c r="D599" s="17" t="s">
        <v>1185</v>
      </c>
      <c r="E599" t="s">
        <v>13</v>
      </c>
      <c r="K599" t="s">
        <v>1186</v>
      </c>
      <c r="L599" t="s">
        <v>254</v>
      </c>
      <c r="M599" s="17" t="str">
        <f>VLOOKUP(L599,都道府県コード!$A$2:$B$48,2,FALSE)</f>
        <v>22</v>
      </c>
      <c r="N599" s="17" t="str">
        <f>M599&amp;L599</f>
        <v>22静岡</v>
      </c>
      <c r="O599" s="17" t="str">
        <f>IF((COUNTIF(K599,"*ロゲ*"))&gt;0,"ロゲイン","フットO")</f>
        <v>フットO</v>
      </c>
      <c r="P599" t="str">
        <f>LEFT(A599,4)</f>
        <v>1996</v>
      </c>
      <c r="Q599">
        <f>C599-B599+1</f>
        <v>1</v>
      </c>
    </row>
    <row r="600" spans="1:17">
      <c r="A600" t="s">
        <v>1217</v>
      </c>
      <c r="B600">
        <v>19960929</v>
      </c>
      <c r="C600">
        <v>19960929</v>
      </c>
      <c r="D600" s="1">
        <v>35337</v>
      </c>
      <c r="E600" t="s">
        <v>13</v>
      </c>
      <c r="K600" t="s">
        <v>1218</v>
      </c>
      <c r="L600" t="s">
        <v>254</v>
      </c>
      <c r="M600" s="17" t="str">
        <f>VLOOKUP(L600,都道府県コード!$A$2:$B$48,2,FALSE)</f>
        <v>22</v>
      </c>
      <c r="N600" s="17" t="str">
        <f>M600&amp;L600</f>
        <v>22静岡</v>
      </c>
      <c r="O600" s="17" t="str">
        <f>IF((COUNTIF(K600,"*ロゲ*"))&gt;0,"ロゲイン","フットO")</f>
        <v>フットO</v>
      </c>
      <c r="P600" t="str">
        <f>LEFT(A600,4)</f>
        <v>1996</v>
      </c>
      <c r="Q600">
        <f>C600-B600+1</f>
        <v>1</v>
      </c>
    </row>
    <row r="601" spans="1:17">
      <c r="A601" t="s">
        <v>1231</v>
      </c>
      <c r="B601">
        <v>19961006</v>
      </c>
      <c r="C601">
        <v>19961006</v>
      </c>
      <c r="D601" s="1">
        <v>35344</v>
      </c>
      <c r="E601" t="s">
        <v>13</v>
      </c>
      <c r="K601" t="s">
        <v>1232</v>
      </c>
      <c r="L601" t="s">
        <v>254</v>
      </c>
      <c r="M601" s="17" t="str">
        <f>VLOOKUP(L601,都道府県コード!$A$2:$B$48,2,FALSE)</f>
        <v>22</v>
      </c>
      <c r="N601" s="17" t="str">
        <f>M601&amp;L601</f>
        <v>22静岡</v>
      </c>
      <c r="O601" s="17" t="str">
        <f>IF((COUNTIF(K601,"*ロゲ*"))&gt;0,"ロゲイン","フットO")</f>
        <v>フットO</v>
      </c>
      <c r="P601" t="str">
        <f>LEFT(A601,4)</f>
        <v>1996</v>
      </c>
      <c r="Q601">
        <f>C601-B601+1</f>
        <v>1</v>
      </c>
    </row>
    <row r="602" spans="1:17">
      <c r="A602" t="s">
        <v>1241</v>
      </c>
      <c r="B602">
        <v>19961020</v>
      </c>
      <c r="C602">
        <v>19961020</v>
      </c>
      <c r="D602" s="1">
        <v>35358</v>
      </c>
      <c r="E602" t="s">
        <v>13</v>
      </c>
      <c r="K602" t="s">
        <v>1242</v>
      </c>
      <c r="L602" t="s">
        <v>254</v>
      </c>
      <c r="M602" s="17" t="str">
        <f>VLOOKUP(L602,都道府県コード!$A$2:$B$48,2,FALSE)</f>
        <v>22</v>
      </c>
      <c r="N602" s="17" t="str">
        <f>M602&amp;L602</f>
        <v>22静岡</v>
      </c>
      <c r="O602" s="17" t="str">
        <f>IF((COUNTIF(K602,"*ロゲ*"))&gt;0,"ロゲイン","フットO")</f>
        <v>フットO</v>
      </c>
      <c r="P602" t="str">
        <f>LEFT(A602,4)</f>
        <v>1996</v>
      </c>
      <c r="Q602">
        <f>C602-B602+1</f>
        <v>1</v>
      </c>
    </row>
    <row r="603" spans="1:17">
      <c r="A603" t="s">
        <v>1168</v>
      </c>
      <c r="B603">
        <v>19960504</v>
      </c>
      <c r="C603">
        <v>19960504</v>
      </c>
      <c r="D603" s="1">
        <v>35189</v>
      </c>
      <c r="E603" t="s">
        <v>13</v>
      </c>
      <c r="K603" t="s">
        <v>1169</v>
      </c>
      <c r="L603" t="s">
        <v>69</v>
      </c>
      <c r="M603" s="17" t="str">
        <f>VLOOKUP(L603,都道府県コード!$A$2:$B$48,2,FALSE)</f>
        <v>23</v>
      </c>
      <c r="N603" s="17" t="str">
        <f>M603&amp;L603</f>
        <v>23愛知</v>
      </c>
      <c r="O603" s="17" t="str">
        <f>IF((COUNTIF(K603,"*ロゲ*"))&gt;0,"ロゲイン","フットO")</f>
        <v>フットO</v>
      </c>
      <c r="P603" t="str">
        <f>LEFT(A603,4)</f>
        <v>1996</v>
      </c>
      <c r="Q603">
        <f>C603-B603+1</f>
        <v>1</v>
      </c>
    </row>
    <row r="604" spans="1:17">
      <c r="A604" t="s">
        <v>1209</v>
      </c>
      <c r="B604">
        <v>19960922</v>
      </c>
      <c r="C604">
        <v>19960922</v>
      </c>
      <c r="D604" s="1">
        <v>35330</v>
      </c>
      <c r="E604" t="s">
        <v>13</v>
      </c>
      <c r="K604" t="s">
        <v>1210</v>
      </c>
      <c r="L604" t="s">
        <v>69</v>
      </c>
      <c r="M604" s="17" t="str">
        <f>VLOOKUP(L604,都道府県コード!$A$2:$B$48,2,FALSE)</f>
        <v>23</v>
      </c>
      <c r="N604" s="17" t="str">
        <f>M604&amp;L604</f>
        <v>23愛知</v>
      </c>
      <c r="O604" s="17" t="str">
        <f>IF((COUNTIF(K604,"*ロゲ*"))&gt;0,"ロゲイン","フットO")</f>
        <v>フットO</v>
      </c>
      <c r="P604" t="str">
        <f>LEFT(A604,4)</f>
        <v>1996</v>
      </c>
      <c r="Q604">
        <f>C604-B604+1</f>
        <v>1</v>
      </c>
    </row>
    <row r="605" spans="1:17">
      <c r="A605" t="s">
        <v>1274</v>
      </c>
      <c r="B605">
        <v>19961208</v>
      </c>
      <c r="C605">
        <v>19961208</v>
      </c>
      <c r="D605" s="1">
        <v>35407</v>
      </c>
      <c r="E605" t="s">
        <v>13</v>
      </c>
      <c r="K605" t="s">
        <v>1275</v>
      </c>
      <c r="L605" t="s">
        <v>69</v>
      </c>
      <c r="M605" s="17" t="str">
        <f>VLOOKUP(L605,都道府県コード!$A$2:$B$48,2,FALSE)</f>
        <v>23</v>
      </c>
      <c r="N605" s="17" t="str">
        <f>M605&amp;L605</f>
        <v>23愛知</v>
      </c>
      <c r="O605" s="17" t="str">
        <f>IF((COUNTIF(K605,"*ロゲ*"))&gt;0,"ロゲイン","フットO")</f>
        <v>フットO</v>
      </c>
      <c r="P605" t="str">
        <f>LEFT(A605,4)</f>
        <v>1996</v>
      </c>
      <c r="Q605">
        <f>C605-B605+1</f>
        <v>1</v>
      </c>
    </row>
    <row r="606" spans="1:17">
      <c r="A606" t="s">
        <v>1282</v>
      </c>
      <c r="B606">
        <v>19961215</v>
      </c>
      <c r="C606">
        <v>19961215</v>
      </c>
      <c r="D606" s="1">
        <v>35414</v>
      </c>
      <c r="E606" t="s">
        <v>13</v>
      </c>
      <c r="K606" t="s">
        <v>1283</v>
      </c>
      <c r="L606" t="s">
        <v>404</v>
      </c>
      <c r="M606" s="17" t="str">
        <f>VLOOKUP(L606,都道府県コード!$A$2:$B$48,2,FALSE)</f>
        <v>24</v>
      </c>
      <c r="N606" s="17" t="str">
        <f>M606&amp;L606</f>
        <v>24三重</v>
      </c>
      <c r="O606" s="17" t="str">
        <f>IF((COUNTIF(K606,"*ロゲ*"))&gt;0,"ロゲイン","フットO")</f>
        <v>フットO</v>
      </c>
      <c r="P606" t="str">
        <f>LEFT(A606,4)</f>
        <v>1996</v>
      </c>
      <c r="Q606">
        <f>C606-B606+1</f>
        <v>1</v>
      </c>
    </row>
    <row r="607" spans="1:17">
      <c r="A607" t="s">
        <v>1170</v>
      </c>
      <c r="B607">
        <v>19960505</v>
      </c>
      <c r="C607">
        <v>19960505</v>
      </c>
      <c r="D607" s="1">
        <v>35190</v>
      </c>
      <c r="E607" t="s">
        <v>13</v>
      </c>
      <c r="K607" t="s">
        <v>1171</v>
      </c>
      <c r="L607" t="s">
        <v>358</v>
      </c>
      <c r="M607" s="17" t="str">
        <f>VLOOKUP(L607,都道府県コード!$A$2:$B$48,2,FALSE)</f>
        <v>25</v>
      </c>
      <c r="N607" s="17" t="str">
        <f>M607&amp;L607</f>
        <v>25滋賀</v>
      </c>
      <c r="O607" s="17" t="str">
        <f>IF((COUNTIF(K607,"*ロゲ*"))&gt;0,"ロゲイン","フットO")</f>
        <v>フットO</v>
      </c>
      <c r="P607" t="str">
        <f>LEFT(A607,4)</f>
        <v>1996</v>
      </c>
      <c r="Q607">
        <f>C607-B607+1</f>
        <v>1</v>
      </c>
    </row>
    <row r="608" spans="1:17">
      <c r="A608" t="s">
        <v>1272</v>
      </c>
      <c r="B608">
        <v>19961201</v>
      </c>
      <c r="C608">
        <v>19961201</v>
      </c>
      <c r="D608" s="1">
        <v>35400</v>
      </c>
      <c r="E608" t="s">
        <v>13</v>
      </c>
      <c r="K608" t="s">
        <v>1273</v>
      </c>
      <c r="L608" t="s">
        <v>358</v>
      </c>
      <c r="M608" s="17" t="str">
        <f>VLOOKUP(L608,都道府県コード!$A$2:$B$48,2,FALSE)</f>
        <v>25</v>
      </c>
      <c r="N608" s="17" t="str">
        <f>M608&amp;L608</f>
        <v>25滋賀</v>
      </c>
      <c r="O608" s="17" t="str">
        <f>IF((COUNTIF(K608,"*ロゲ*"))&gt;0,"ロゲイン","フットO")</f>
        <v>フットO</v>
      </c>
      <c r="P608" t="str">
        <f>LEFT(A608,4)</f>
        <v>1996</v>
      </c>
      <c r="Q608">
        <f>C608-B608+1</f>
        <v>1</v>
      </c>
    </row>
    <row r="609" spans="1:17">
      <c r="A609" t="s">
        <v>1205</v>
      </c>
      <c r="B609">
        <v>19960915</v>
      </c>
      <c r="C609">
        <v>19960915</v>
      </c>
      <c r="D609" s="1">
        <v>35323</v>
      </c>
      <c r="E609" t="s">
        <v>13</v>
      </c>
      <c r="K609" t="s">
        <v>1206</v>
      </c>
      <c r="L609" t="s">
        <v>259</v>
      </c>
      <c r="M609" s="17" t="str">
        <f>VLOOKUP(L609,都道府県コード!$A$2:$B$48,2,FALSE)</f>
        <v>26</v>
      </c>
      <c r="N609" s="17" t="str">
        <f>M609&amp;L609</f>
        <v>26京都</v>
      </c>
      <c r="O609" s="17" t="str">
        <f>IF((COUNTIF(K609,"*ロゲ*"))&gt;0,"ロゲイン","フットO")</f>
        <v>フットO</v>
      </c>
      <c r="P609" t="str">
        <f>LEFT(A609,4)</f>
        <v>1996</v>
      </c>
      <c r="Q609">
        <f>C609-B609+1</f>
        <v>1</v>
      </c>
    </row>
    <row r="610" spans="1:17">
      <c r="A610" t="s">
        <v>1223</v>
      </c>
      <c r="B610">
        <v>19961006</v>
      </c>
      <c r="C610">
        <v>19961006</v>
      </c>
      <c r="D610" s="1">
        <v>35344</v>
      </c>
      <c r="E610" t="s">
        <v>13</v>
      </c>
      <c r="K610" t="s">
        <v>1224</v>
      </c>
      <c r="L610" t="s">
        <v>259</v>
      </c>
      <c r="M610" s="17" t="str">
        <f>VLOOKUP(L610,都道府県コード!$A$2:$B$48,2,FALSE)</f>
        <v>26</v>
      </c>
      <c r="N610" s="17" t="str">
        <f>M610&amp;L610</f>
        <v>26京都</v>
      </c>
      <c r="O610" s="17" t="str">
        <f>IF((COUNTIF(K610,"*ロゲ*"))&gt;0,"ロゲイン","フットO")</f>
        <v>フットO</v>
      </c>
      <c r="P610" t="str">
        <f>LEFT(A610,4)</f>
        <v>1996</v>
      </c>
      <c r="Q610">
        <f>C610-B610+1</f>
        <v>1</v>
      </c>
    </row>
    <row r="611" spans="1:17">
      <c r="A611" t="s">
        <v>1233</v>
      </c>
      <c r="B611">
        <v>19961010</v>
      </c>
      <c r="C611">
        <v>19961010</v>
      </c>
      <c r="D611" s="1">
        <v>35348</v>
      </c>
      <c r="E611" t="s">
        <v>13</v>
      </c>
      <c r="K611" t="s">
        <v>1234</v>
      </c>
      <c r="L611" t="s">
        <v>259</v>
      </c>
      <c r="M611" s="17" t="str">
        <f>VLOOKUP(L611,都道府県コード!$A$2:$B$48,2,FALSE)</f>
        <v>26</v>
      </c>
      <c r="N611" s="17" t="str">
        <f>M611&amp;L611</f>
        <v>26京都</v>
      </c>
      <c r="O611" s="17" t="str">
        <f>IF((COUNTIF(K611,"*ロゲ*"))&gt;0,"ロゲイン","フットO")</f>
        <v>フットO</v>
      </c>
      <c r="P611" t="str">
        <f>LEFT(A611,4)</f>
        <v>1996</v>
      </c>
      <c r="Q611">
        <f>C611-B611+1</f>
        <v>1</v>
      </c>
    </row>
    <row r="612" spans="1:17">
      <c r="A612" t="s">
        <v>1247</v>
      </c>
      <c r="B612">
        <v>19961027</v>
      </c>
      <c r="C612">
        <v>19961027</v>
      </c>
      <c r="D612" s="1">
        <v>35365</v>
      </c>
      <c r="E612" t="s">
        <v>13</v>
      </c>
      <c r="K612" t="s">
        <v>1248</v>
      </c>
      <c r="L612" t="s">
        <v>259</v>
      </c>
      <c r="M612" s="17" t="str">
        <f>VLOOKUP(L612,都道府県コード!$A$2:$B$48,2,FALSE)</f>
        <v>26</v>
      </c>
      <c r="N612" s="17" t="str">
        <f>M612&amp;L612</f>
        <v>26京都</v>
      </c>
      <c r="O612" s="17" t="str">
        <f>IF((COUNTIF(K612,"*ロゲ*"))&gt;0,"ロゲイン","フットO")</f>
        <v>フットO</v>
      </c>
      <c r="P612" t="str">
        <f>LEFT(A612,4)</f>
        <v>1996</v>
      </c>
      <c r="Q612">
        <f>C612-B612+1</f>
        <v>1</v>
      </c>
    </row>
    <row r="613" spans="1:17">
      <c r="A613" t="s">
        <v>1266</v>
      </c>
      <c r="B613">
        <v>19961117</v>
      </c>
      <c r="C613">
        <v>19961117</v>
      </c>
      <c r="D613" s="1">
        <v>35386</v>
      </c>
      <c r="E613" t="s">
        <v>13</v>
      </c>
      <c r="K613" t="s">
        <v>1267</v>
      </c>
      <c r="L613" t="s">
        <v>259</v>
      </c>
      <c r="M613" s="17" t="str">
        <f>VLOOKUP(L613,都道府県コード!$A$2:$B$48,2,FALSE)</f>
        <v>26</v>
      </c>
      <c r="N613" s="17" t="str">
        <f>M613&amp;L613</f>
        <v>26京都</v>
      </c>
      <c r="O613" s="17" t="str">
        <f>IF((COUNTIF(K613,"*ロゲ*"))&gt;0,"ロゲイン","フットO")</f>
        <v>フットO</v>
      </c>
      <c r="P613" t="str">
        <f>LEFT(A613,4)</f>
        <v>1996</v>
      </c>
      <c r="Q613">
        <f>C613-B613+1</f>
        <v>1</v>
      </c>
    </row>
    <row r="614" spans="1:17">
      <c r="A614" t="s">
        <v>1158</v>
      </c>
      <c r="B614">
        <v>19960114</v>
      </c>
      <c r="C614">
        <v>19960114</v>
      </c>
      <c r="D614" s="1">
        <v>35078</v>
      </c>
      <c r="E614" t="s">
        <v>13</v>
      </c>
      <c r="K614" t="s">
        <v>1159</v>
      </c>
      <c r="L614" t="s">
        <v>262</v>
      </c>
      <c r="M614" s="17" t="str">
        <f>VLOOKUP(L614,都道府県コード!$A$2:$B$48,2,FALSE)</f>
        <v>27</v>
      </c>
      <c r="N614" s="17" t="str">
        <f>M614&amp;L614</f>
        <v>27大阪</v>
      </c>
      <c r="O614" s="17" t="str">
        <f>IF((COUNTIF(K614,"*ロゲ*"))&gt;0,"ロゲイン","フットO")</f>
        <v>フットO</v>
      </c>
      <c r="P614" t="str">
        <f>LEFT(A614,4)</f>
        <v>1996</v>
      </c>
      <c r="Q614">
        <f>C614-B614+1</f>
        <v>1</v>
      </c>
    </row>
    <row r="615" spans="1:17">
      <c r="A615" t="s">
        <v>1180</v>
      </c>
      <c r="B615">
        <v>19960616</v>
      </c>
      <c r="C615">
        <v>19960616</v>
      </c>
      <c r="D615" s="1">
        <v>35232</v>
      </c>
      <c r="E615" t="s">
        <v>13</v>
      </c>
      <c r="K615" t="s">
        <v>1181</v>
      </c>
      <c r="L615" t="s">
        <v>262</v>
      </c>
      <c r="M615" s="17" t="str">
        <f>VLOOKUP(L615,都道府県コード!$A$2:$B$48,2,FALSE)</f>
        <v>27</v>
      </c>
      <c r="N615" s="17" t="str">
        <f>M615&amp;L615</f>
        <v>27大阪</v>
      </c>
      <c r="O615" s="17" t="str">
        <f>IF((COUNTIF(K615,"*ロゲ*"))&gt;0,"ロゲイン","フットO")</f>
        <v>フットO</v>
      </c>
      <c r="P615" t="str">
        <f>LEFT(A615,4)</f>
        <v>1996</v>
      </c>
      <c r="Q615">
        <f>C615-B615+1</f>
        <v>1</v>
      </c>
    </row>
    <row r="616" spans="1:17">
      <c r="A616" t="s">
        <v>1189</v>
      </c>
      <c r="B616">
        <v>19960811</v>
      </c>
      <c r="C616">
        <v>19960811</v>
      </c>
      <c r="D616" s="1">
        <v>35288</v>
      </c>
      <c r="E616" t="s">
        <v>13</v>
      </c>
      <c r="K616" t="s">
        <v>1190</v>
      </c>
      <c r="L616" t="s">
        <v>262</v>
      </c>
      <c r="M616" s="17" t="str">
        <f>VLOOKUP(L616,都道府県コード!$A$2:$B$48,2,FALSE)</f>
        <v>27</v>
      </c>
      <c r="N616" s="17" t="str">
        <f>M616&amp;L616</f>
        <v>27大阪</v>
      </c>
      <c r="O616" s="17" t="str">
        <f>IF((COUNTIF(K616,"*ロゲ*"))&gt;0,"ロゲイン","フットO")</f>
        <v>フットO</v>
      </c>
      <c r="P616" t="str">
        <f>LEFT(A616,4)</f>
        <v>1996</v>
      </c>
      <c r="Q616">
        <f>C616-B616+1</f>
        <v>1</v>
      </c>
    </row>
    <row r="617" spans="1:17">
      <c r="A617" t="s">
        <v>1194</v>
      </c>
      <c r="B617">
        <v>19960901</v>
      </c>
      <c r="C617">
        <v>19960901</v>
      </c>
      <c r="D617" s="1">
        <v>35309</v>
      </c>
      <c r="E617" t="s">
        <v>13</v>
      </c>
      <c r="K617" t="s">
        <v>1195</v>
      </c>
      <c r="L617" t="s">
        <v>262</v>
      </c>
      <c r="M617" s="17" t="str">
        <f>VLOOKUP(L617,都道府県コード!$A$2:$B$48,2,FALSE)</f>
        <v>27</v>
      </c>
      <c r="N617" s="17" t="str">
        <f>M617&amp;L617</f>
        <v>27大阪</v>
      </c>
      <c r="O617" s="17" t="str">
        <f>IF((COUNTIF(K617,"*ロゲ*"))&gt;0,"ロゲイン","フットO")</f>
        <v>フットO</v>
      </c>
      <c r="P617" t="str">
        <f>LEFT(A617,4)</f>
        <v>1996</v>
      </c>
      <c r="Q617">
        <f>C617-B617+1</f>
        <v>1</v>
      </c>
    </row>
    <row r="618" spans="1:17">
      <c r="A618" t="s">
        <v>1249</v>
      </c>
      <c r="B618">
        <v>19961103</v>
      </c>
      <c r="C618">
        <v>19961103</v>
      </c>
      <c r="D618" s="1">
        <v>35372</v>
      </c>
      <c r="E618" t="s">
        <v>13</v>
      </c>
      <c r="K618" t="s">
        <v>1250</v>
      </c>
      <c r="L618" t="s">
        <v>262</v>
      </c>
      <c r="M618" s="17" t="str">
        <f>VLOOKUP(L618,都道府県コード!$A$2:$B$48,2,FALSE)</f>
        <v>27</v>
      </c>
      <c r="N618" s="17" t="str">
        <f>M618&amp;L618</f>
        <v>27大阪</v>
      </c>
      <c r="O618" s="17" t="str">
        <f>IF((COUNTIF(K618,"*ロゲ*"))&gt;0,"ロゲイン","フットO")</f>
        <v>フットO</v>
      </c>
      <c r="P618" t="str">
        <f>LEFT(A618,4)</f>
        <v>1996</v>
      </c>
      <c r="Q618">
        <f>C618-B618+1</f>
        <v>1</v>
      </c>
    </row>
    <row r="619" spans="1:17">
      <c r="A619" t="s">
        <v>1256</v>
      </c>
      <c r="B619">
        <v>19961104</v>
      </c>
      <c r="C619">
        <v>19961104</v>
      </c>
      <c r="D619" s="1">
        <v>35373</v>
      </c>
      <c r="E619" t="s">
        <v>13</v>
      </c>
      <c r="K619" t="s">
        <v>1257</v>
      </c>
      <c r="L619" t="s">
        <v>262</v>
      </c>
      <c r="M619" s="17" t="str">
        <f>VLOOKUP(L619,都道府県コード!$A$2:$B$48,2,FALSE)</f>
        <v>27</v>
      </c>
      <c r="N619" s="17" t="str">
        <f>M619&amp;L619</f>
        <v>27大阪</v>
      </c>
      <c r="O619" s="17" t="str">
        <f>IF((COUNTIF(K619,"*ロゲ*"))&gt;0,"ロゲイン","フットO")</f>
        <v>フットO</v>
      </c>
      <c r="P619" t="str">
        <f>LEFT(A619,4)</f>
        <v>1996</v>
      </c>
      <c r="Q619">
        <f>C619-B619+1</f>
        <v>1</v>
      </c>
    </row>
    <row r="620" spans="1:17">
      <c r="A620" t="s">
        <v>1278</v>
      </c>
      <c r="B620">
        <v>19961215</v>
      </c>
      <c r="C620">
        <v>19961215</v>
      </c>
      <c r="D620" s="1">
        <v>35414</v>
      </c>
      <c r="E620" t="s">
        <v>13</v>
      </c>
      <c r="K620" t="s">
        <v>1279</v>
      </c>
      <c r="L620" t="s">
        <v>262</v>
      </c>
      <c r="M620" s="17" t="str">
        <f>VLOOKUP(L620,都道府県コード!$A$2:$B$48,2,FALSE)</f>
        <v>27</v>
      </c>
      <c r="N620" s="17" t="str">
        <f>M620&amp;L620</f>
        <v>27大阪</v>
      </c>
      <c r="O620" s="17" t="str">
        <f>IF((COUNTIF(K620,"*ロゲ*"))&gt;0,"ロゲイン","フットO")</f>
        <v>フットO</v>
      </c>
      <c r="P620" t="str">
        <f>LEFT(A620,4)</f>
        <v>1996</v>
      </c>
      <c r="Q620">
        <f>C620-B620+1</f>
        <v>1</v>
      </c>
    </row>
    <row r="621" spans="1:17">
      <c r="A621" t="s">
        <v>1237</v>
      </c>
      <c r="B621">
        <v>19961013</v>
      </c>
      <c r="C621">
        <v>19961013</v>
      </c>
      <c r="D621" s="1">
        <v>35351</v>
      </c>
      <c r="E621" t="s">
        <v>13</v>
      </c>
      <c r="K621" t="s">
        <v>1238</v>
      </c>
      <c r="L621" t="s">
        <v>616</v>
      </c>
      <c r="M621" s="17" t="str">
        <f>VLOOKUP(L621,都道府県コード!$A$2:$B$48,2,FALSE)</f>
        <v>28</v>
      </c>
      <c r="N621" s="17" t="str">
        <f>M621&amp;L621</f>
        <v>28兵庫</v>
      </c>
      <c r="O621" s="17" t="str">
        <f>IF((COUNTIF(K621,"*ロゲ*"))&gt;0,"ロゲイン","フットO")</f>
        <v>フットO</v>
      </c>
      <c r="P621" t="str">
        <f>LEFT(A621,4)</f>
        <v>1996</v>
      </c>
      <c r="Q621">
        <f>C621-B621+1</f>
        <v>1</v>
      </c>
    </row>
    <row r="622" spans="1:17">
      <c r="A622" t="s">
        <v>1287</v>
      </c>
      <c r="B622">
        <v>19961222</v>
      </c>
      <c r="C622">
        <v>19961222</v>
      </c>
      <c r="D622" s="1">
        <v>35421</v>
      </c>
      <c r="E622" t="s">
        <v>13</v>
      </c>
      <c r="K622" t="s">
        <v>1288</v>
      </c>
      <c r="L622" t="s">
        <v>616</v>
      </c>
      <c r="M622" s="17" t="str">
        <f>VLOOKUP(L622,都道府県コード!$A$2:$B$48,2,FALSE)</f>
        <v>28</v>
      </c>
      <c r="N622" s="17" t="str">
        <f>M622&amp;L622</f>
        <v>28兵庫</v>
      </c>
      <c r="O622" s="17" t="str">
        <f>IF((COUNTIF(K622,"*ロゲ*"))&gt;0,"ロゲイン","フットO")</f>
        <v>フットO</v>
      </c>
      <c r="P622" t="str">
        <f>LEFT(A622,4)</f>
        <v>1996</v>
      </c>
      <c r="Q622">
        <f>C622-B622+1</f>
        <v>1</v>
      </c>
    </row>
    <row r="623" spans="1:17">
      <c r="A623" t="s">
        <v>1166</v>
      </c>
      <c r="B623">
        <v>19960324</v>
      </c>
      <c r="C623">
        <v>19960324</v>
      </c>
      <c r="D623" s="1">
        <v>35148</v>
      </c>
      <c r="E623" t="s">
        <v>13</v>
      </c>
      <c r="K623" t="s">
        <v>1167</v>
      </c>
      <c r="L623" t="s">
        <v>227</v>
      </c>
      <c r="M623" s="17" t="str">
        <f>VLOOKUP(L623,都道府県コード!$A$2:$B$48,2,FALSE)</f>
        <v>29</v>
      </c>
      <c r="N623" s="17" t="str">
        <f>M623&amp;L623</f>
        <v>29奈良</v>
      </c>
      <c r="O623" s="17" t="str">
        <f>IF((COUNTIF(K623,"*ロゲ*"))&gt;0,"ロゲイン","フットO")</f>
        <v>フットO</v>
      </c>
      <c r="P623" t="str">
        <f>LEFT(A623,4)</f>
        <v>1996</v>
      </c>
      <c r="Q623">
        <f>C623-B623+1</f>
        <v>1</v>
      </c>
    </row>
    <row r="624" spans="1:17">
      <c r="A624" t="s">
        <v>1262</v>
      </c>
      <c r="B624">
        <v>19961117</v>
      </c>
      <c r="C624">
        <v>19961117</v>
      </c>
      <c r="D624" s="1">
        <v>35386</v>
      </c>
      <c r="E624" t="s">
        <v>13</v>
      </c>
      <c r="K624" t="s">
        <v>1263</v>
      </c>
      <c r="L624" t="s">
        <v>227</v>
      </c>
      <c r="M624" s="17" t="str">
        <f>VLOOKUP(L624,都道府県コード!$A$2:$B$48,2,FALSE)</f>
        <v>29</v>
      </c>
      <c r="N624" s="17" t="str">
        <f>M624&amp;L624</f>
        <v>29奈良</v>
      </c>
      <c r="O624" s="17" t="str">
        <f>IF((COUNTIF(K624,"*ロゲ*"))&gt;0,"ロゲイン","フットO")</f>
        <v>フットO</v>
      </c>
      <c r="P624" t="str">
        <f>LEFT(A624,4)</f>
        <v>1996</v>
      </c>
      <c r="Q624">
        <f>C624-B624+1</f>
        <v>1</v>
      </c>
    </row>
    <row r="625" spans="1:17">
      <c r="A625" t="s">
        <v>1285</v>
      </c>
      <c r="B625">
        <v>19961221</v>
      </c>
      <c r="C625">
        <v>19961221</v>
      </c>
      <c r="D625" s="17" t="s">
        <v>1284</v>
      </c>
      <c r="E625" t="s">
        <v>13</v>
      </c>
      <c r="K625" t="s">
        <v>1286</v>
      </c>
      <c r="L625" t="s">
        <v>227</v>
      </c>
      <c r="M625" s="17" t="str">
        <f>VLOOKUP(L625,都道府県コード!$A$2:$B$48,2,FALSE)</f>
        <v>29</v>
      </c>
      <c r="N625" s="17" t="str">
        <f>M625&amp;L625</f>
        <v>29奈良</v>
      </c>
      <c r="O625" s="17" t="str">
        <f>IF((COUNTIF(K625,"*ロゲ*"))&gt;0,"ロゲイン","フットO")</f>
        <v>フットO</v>
      </c>
      <c r="P625" t="str">
        <f>LEFT(A625,4)</f>
        <v>1996</v>
      </c>
      <c r="Q625">
        <f>C625-B625+1</f>
        <v>1</v>
      </c>
    </row>
    <row r="626" spans="1:17">
      <c r="A626" t="s">
        <v>1198</v>
      </c>
      <c r="B626">
        <v>19960907</v>
      </c>
      <c r="C626">
        <v>19960907</v>
      </c>
      <c r="D626" s="17" t="s">
        <v>1199</v>
      </c>
      <c r="E626" t="s">
        <v>13</v>
      </c>
      <c r="K626" t="s">
        <v>1200</v>
      </c>
      <c r="L626" t="s">
        <v>174</v>
      </c>
      <c r="M626" s="17" t="str">
        <f>VLOOKUP(L626,都道府県コード!$A$2:$B$48,2,FALSE)</f>
        <v>33</v>
      </c>
      <c r="N626" s="17" t="str">
        <f>M626&amp;L626</f>
        <v>33岡山</v>
      </c>
      <c r="O626" s="17" t="str">
        <f>IF((COUNTIF(K626,"*ロゲ*"))&gt;0,"ロゲイン","フットO")</f>
        <v>フットO</v>
      </c>
      <c r="P626" t="str">
        <f>LEFT(A626,4)</f>
        <v>1996</v>
      </c>
      <c r="Q626">
        <f>C626-B626+1</f>
        <v>1</v>
      </c>
    </row>
    <row r="627" spans="1:17">
      <c r="A627" t="s">
        <v>1268</v>
      </c>
      <c r="B627">
        <v>19961124</v>
      </c>
      <c r="C627">
        <v>19961124</v>
      </c>
      <c r="D627" s="1">
        <v>35393</v>
      </c>
      <c r="E627" t="s">
        <v>13</v>
      </c>
      <c r="K627" t="s">
        <v>1269</v>
      </c>
      <c r="L627" t="s">
        <v>44</v>
      </c>
      <c r="M627" s="17" t="str">
        <f>VLOOKUP(L627,都道府県コード!$A$2:$B$48,2,FALSE)</f>
        <v>34</v>
      </c>
      <c r="N627" s="17" t="str">
        <f>M627&amp;L627</f>
        <v>34広島</v>
      </c>
      <c r="O627" s="17" t="str">
        <f>IF((COUNTIF(K627,"*ロゲ*"))&gt;0,"ロゲイン","フットO")</f>
        <v>フットO</v>
      </c>
      <c r="P627" t="str">
        <f>LEFT(A627,4)</f>
        <v>1996</v>
      </c>
      <c r="Q627">
        <f>C627-B627+1</f>
        <v>1</v>
      </c>
    </row>
    <row r="628" spans="1:17">
      <c r="A628" t="s">
        <v>1229</v>
      </c>
      <c r="B628">
        <v>19961006</v>
      </c>
      <c r="C628">
        <v>19961006</v>
      </c>
      <c r="D628" s="1">
        <v>35344</v>
      </c>
      <c r="E628" t="s">
        <v>13</v>
      </c>
      <c r="K628" t="s">
        <v>1230</v>
      </c>
      <c r="L628" t="s">
        <v>591</v>
      </c>
      <c r="M628" s="17" t="str">
        <f>VLOOKUP(L628,都道府県コード!$A$2:$B$48,2,FALSE)</f>
        <v>41</v>
      </c>
      <c r="N628" s="17" t="str">
        <f>M628&amp;L628</f>
        <v>41佐賀</v>
      </c>
      <c r="O628" s="17" t="str">
        <f>IF((COUNTIF(K628,"*ロゲ*"))&gt;0,"ロゲイン","フットO")</f>
        <v>フットO</v>
      </c>
      <c r="P628" t="str">
        <f>LEFT(A628,4)</f>
        <v>1996</v>
      </c>
      <c r="Q628">
        <f>C628-B628+1</f>
        <v>1</v>
      </c>
    </row>
    <row r="629" spans="1:17">
      <c r="A629" t="s">
        <v>1270</v>
      </c>
      <c r="B629">
        <v>19961124</v>
      </c>
      <c r="C629">
        <v>19961124</v>
      </c>
      <c r="D629" s="1">
        <v>35393</v>
      </c>
      <c r="E629" t="s">
        <v>13</v>
      </c>
      <c r="K629" t="s">
        <v>1271</v>
      </c>
      <c r="L629" t="s">
        <v>591</v>
      </c>
      <c r="M629" s="17" t="str">
        <f>VLOOKUP(L629,都道府県コード!$A$2:$B$48,2,FALSE)</f>
        <v>41</v>
      </c>
      <c r="N629" s="17" t="str">
        <f>M629&amp;L629</f>
        <v>41佐賀</v>
      </c>
      <c r="O629" s="17" t="str">
        <f>IF((COUNTIF(K629,"*ロゲ*"))&gt;0,"ロゲイン","フットO")</f>
        <v>フットO</v>
      </c>
      <c r="P629" t="str">
        <f>LEFT(A629,4)</f>
        <v>1996</v>
      </c>
      <c r="Q629">
        <f>C629-B629+1</f>
        <v>1</v>
      </c>
    </row>
    <row r="630" spans="1:17">
      <c r="A630" t="s">
        <v>1439</v>
      </c>
      <c r="B630">
        <v>19970727</v>
      </c>
      <c r="C630">
        <v>19970727</v>
      </c>
      <c r="D630" s="1">
        <v>35638</v>
      </c>
      <c r="E630" t="s">
        <v>13</v>
      </c>
      <c r="K630" t="s">
        <v>1440</v>
      </c>
      <c r="L630" t="s">
        <v>210</v>
      </c>
      <c r="M630" s="17" t="str">
        <f>VLOOKUP(L630,都道府県コード!$A$2:$B$48,2,FALSE)</f>
        <v>01</v>
      </c>
      <c r="N630" s="17" t="str">
        <f>M630&amp;L630</f>
        <v>01北海道</v>
      </c>
      <c r="O630" s="17" t="str">
        <f>IF((COUNTIF(K630,"*ロゲ*"))&gt;0,"ロゲイン","フットO")</f>
        <v>フットO</v>
      </c>
      <c r="P630" t="str">
        <f>LEFT(A630,4)</f>
        <v>1997</v>
      </c>
      <c r="Q630">
        <f>C630-B630+1</f>
        <v>1</v>
      </c>
    </row>
    <row r="631" spans="1:17">
      <c r="A631" t="s">
        <v>1478</v>
      </c>
      <c r="B631">
        <v>19970928</v>
      </c>
      <c r="C631">
        <v>19970928</v>
      </c>
      <c r="D631" s="1">
        <v>35701</v>
      </c>
      <c r="E631" t="s">
        <v>13</v>
      </c>
      <c r="K631" t="s">
        <v>1479</v>
      </c>
      <c r="L631" t="s">
        <v>758</v>
      </c>
      <c r="M631" s="17" t="str">
        <f>VLOOKUP(L631,都道府県コード!$A$2:$B$48,2,FALSE)</f>
        <v>02</v>
      </c>
      <c r="N631" s="17" t="str">
        <f>M631&amp;L631</f>
        <v>02青森</v>
      </c>
      <c r="O631" s="17" t="str">
        <f>IF((COUNTIF(K631,"*ロゲ*"))&gt;0,"ロゲイン","フットO")</f>
        <v>フットO</v>
      </c>
      <c r="P631" t="str">
        <f>LEFT(A631,4)</f>
        <v>1997</v>
      </c>
      <c r="Q631">
        <f>C631-B631+1</f>
        <v>1</v>
      </c>
    </row>
    <row r="632" spans="1:17">
      <c r="A632" t="s">
        <v>1526</v>
      </c>
      <c r="B632">
        <v>19971123</v>
      </c>
      <c r="C632">
        <v>19971123</v>
      </c>
      <c r="D632" s="1">
        <v>35757</v>
      </c>
      <c r="E632" t="s">
        <v>13</v>
      </c>
      <c r="K632" t="s">
        <v>1527</v>
      </c>
      <c r="L632" t="s">
        <v>550</v>
      </c>
      <c r="M632" s="17" t="str">
        <f>VLOOKUP(L632,都道府県コード!$A$2:$B$48,2,FALSE)</f>
        <v>04</v>
      </c>
      <c r="N632" s="17" t="str">
        <f>M632&amp;L632</f>
        <v>04宮城</v>
      </c>
      <c r="O632" s="17" t="str">
        <f>IF((COUNTIF(K632,"*ロゲ*"))&gt;0,"ロゲイン","フットO")</f>
        <v>フットO</v>
      </c>
      <c r="P632" t="str">
        <f>LEFT(A632,4)</f>
        <v>1997</v>
      </c>
      <c r="Q632">
        <f>C632-B632+1</f>
        <v>1</v>
      </c>
    </row>
    <row r="633" spans="1:17">
      <c r="A633" t="s">
        <v>1538</v>
      </c>
      <c r="B633">
        <v>19971207</v>
      </c>
      <c r="C633">
        <v>19971207</v>
      </c>
      <c r="D633" s="1">
        <v>35771</v>
      </c>
      <c r="E633" t="s">
        <v>13</v>
      </c>
      <c r="K633" t="s">
        <v>1539</v>
      </c>
      <c r="L633" t="s">
        <v>550</v>
      </c>
      <c r="M633" s="17" t="str">
        <f>VLOOKUP(L633,都道府県コード!$A$2:$B$48,2,FALSE)</f>
        <v>04</v>
      </c>
      <c r="N633" s="17" t="str">
        <f>M633&amp;L633</f>
        <v>04宮城</v>
      </c>
      <c r="O633" s="17" t="str">
        <f>IF((COUNTIF(K633,"*ロゲ*"))&gt;0,"ロゲイン","フットO")</f>
        <v>フットO</v>
      </c>
      <c r="P633" t="str">
        <f>LEFT(A633,4)</f>
        <v>1997</v>
      </c>
      <c r="Q633">
        <f>C633-B633+1</f>
        <v>1</v>
      </c>
    </row>
    <row r="634" spans="1:17">
      <c r="A634" t="s">
        <v>1324</v>
      </c>
      <c r="B634">
        <v>19970221</v>
      </c>
      <c r="C634">
        <v>19970221</v>
      </c>
      <c r="D634" s="1">
        <v>35483</v>
      </c>
      <c r="E634" t="s">
        <v>13</v>
      </c>
      <c r="K634" t="s">
        <v>1325</v>
      </c>
      <c r="L634" t="s">
        <v>1094</v>
      </c>
      <c r="M634" s="17" t="str">
        <f>VLOOKUP(L634,都道府県コード!$A$2:$B$48,2,FALSE)</f>
        <v>06</v>
      </c>
      <c r="N634" s="17" t="str">
        <f>M634&amp;L634</f>
        <v>06山形</v>
      </c>
      <c r="O634" s="17" t="str">
        <f>IF((COUNTIF(K634,"*ロゲ*"))&gt;0,"ロゲイン","フットO")</f>
        <v>フットO</v>
      </c>
      <c r="P634" t="str">
        <f>LEFT(A634,4)</f>
        <v>1997</v>
      </c>
      <c r="Q634">
        <f>C634-B634+1</f>
        <v>1</v>
      </c>
    </row>
    <row r="635" spans="1:17">
      <c r="A635" t="s">
        <v>1326</v>
      </c>
      <c r="B635">
        <v>19970221</v>
      </c>
      <c r="C635">
        <v>19970221</v>
      </c>
      <c r="D635" s="1">
        <v>35484</v>
      </c>
      <c r="E635" t="s">
        <v>13</v>
      </c>
      <c r="K635" t="s">
        <v>1327</v>
      </c>
      <c r="L635" t="s">
        <v>1094</v>
      </c>
      <c r="M635" s="17" t="str">
        <f>VLOOKUP(L635,都道府県コード!$A$2:$B$48,2,FALSE)</f>
        <v>06</v>
      </c>
      <c r="N635" s="17" t="str">
        <f>M635&amp;L635</f>
        <v>06山形</v>
      </c>
      <c r="O635" s="17" t="str">
        <f>IF((COUNTIF(K635,"*ロゲ*"))&gt;0,"ロゲイン","フットO")</f>
        <v>フットO</v>
      </c>
      <c r="P635" t="str">
        <f>LEFT(A635,4)</f>
        <v>1997</v>
      </c>
      <c r="Q635">
        <f>C635-B635+1</f>
        <v>1</v>
      </c>
    </row>
    <row r="636" spans="1:17">
      <c r="A636" t="s">
        <v>1379</v>
      </c>
      <c r="B636">
        <v>19970511</v>
      </c>
      <c r="C636">
        <v>19970511</v>
      </c>
      <c r="D636" s="1">
        <v>35561</v>
      </c>
      <c r="E636" t="s">
        <v>13</v>
      </c>
      <c r="K636" t="s">
        <v>1380</v>
      </c>
      <c r="L636" t="s">
        <v>1094</v>
      </c>
      <c r="M636" s="17" t="str">
        <f>VLOOKUP(L636,都道府県コード!$A$2:$B$48,2,FALSE)</f>
        <v>06</v>
      </c>
      <c r="N636" s="17" t="str">
        <f>M636&amp;L636</f>
        <v>06山形</v>
      </c>
      <c r="O636" s="17" t="str">
        <f>IF((COUNTIF(K636,"*ロゲ*"))&gt;0,"ロゲイン","フットO")</f>
        <v>フットO</v>
      </c>
      <c r="P636" t="str">
        <f>LEFT(A636,4)</f>
        <v>1997</v>
      </c>
      <c r="Q636">
        <f>C636-B636+1</f>
        <v>1</v>
      </c>
    </row>
    <row r="637" spans="1:17">
      <c r="A637" t="s">
        <v>1401</v>
      </c>
      <c r="B637">
        <v>19970525</v>
      </c>
      <c r="C637">
        <v>19970525</v>
      </c>
      <c r="D637" s="1">
        <v>35575</v>
      </c>
      <c r="E637" t="s">
        <v>13</v>
      </c>
      <c r="K637" t="s">
        <v>1402</v>
      </c>
      <c r="L637" t="s">
        <v>1094</v>
      </c>
      <c r="M637" s="17" t="str">
        <f>VLOOKUP(L637,都道府県コード!$A$2:$B$48,2,FALSE)</f>
        <v>06</v>
      </c>
      <c r="N637" s="17" t="str">
        <f>M637&amp;L637</f>
        <v>06山形</v>
      </c>
      <c r="O637" s="17" t="str">
        <f>IF((COUNTIF(K637,"*ロゲ*"))&gt;0,"ロゲイン","フットO")</f>
        <v>フットO</v>
      </c>
      <c r="P637" t="str">
        <f>LEFT(A637,4)</f>
        <v>1997</v>
      </c>
      <c r="Q637">
        <f>C637-B637+1</f>
        <v>1</v>
      </c>
    </row>
    <row r="638" spans="1:17">
      <c r="A638" t="s">
        <v>1409</v>
      </c>
      <c r="B638">
        <v>19970601</v>
      </c>
      <c r="C638">
        <v>19970601</v>
      </c>
      <c r="D638" s="1">
        <v>35582</v>
      </c>
      <c r="E638" t="s">
        <v>13</v>
      </c>
      <c r="K638" t="s">
        <v>1410</v>
      </c>
      <c r="L638" t="s">
        <v>1094</v>
      </c>
      <c r="M638" s="17" t="str">
        <f>VLOOKUP(L638,都道府県コード!$A$2:$B$48,2,FALSE)</f>
        <v>06</v>
      </c>
      <c r="N638" s="17" t="str">
        <f>M638&amp;L638</f>
        <v>06山形</v>
      </c>
      <c r="O638" s="17" t="str">
        <f>IF((COUNTIF(K638,"*ロゲ*"))&gt;0,"ロゲイン","フットO")</f>
        <v>フットO</v>
      </c>
      <c r="P638" t="str">
        <f>LEFT(A638,4)</f>
        <v>1997</v>
      </c>
      <c r="Q638">
        <f>C638-B638+1</f>
        <v>1</v>
      </c>
    </row>
    <row r="639" spans="1:17">
      <c r="A639" t="s">
        <v>1416</v>
      </c>
      <c r="B639">
        <v>19970615</v>
      </c>
      <c r="C639">
        <v>19970615</v>
      </c>
      <c r="D639" s="1">
        <v>35596</v>
      </c>
      <c r="E639" t="s">
        <v>13</v>
      </c>
      <c r="K639" t="s">
        <v>1417</v>
      </c>
      <c r="L639" t="s">
        <v>1094</v>
      </c>
      <c r="M639" s="17" t="str">
        <f>VLOOKUP(L639,都道府県コード!$A$2:$B$48,2,FALSE)</f>
        <v>06</v>
      </c>
      <c r="N639" s="17" t="str">
        <f>M639&amp;L639</f>
        <v>06山形</v>
      </c>
      <c r="O639" s="17" t="str">
        <f>IF((COUNTIF(K639,"*ロゲ*"))&gt;0,"ロゲイン","フットO")</f>
        <v>フットO</v>
      </c>
      <c r="P639" t="str">
        <f>LEFT(A639,4)</f>
        <v>1997</v>
      </c>
      <c r="Q639">
        <f>C639-B639+1</f>
        <v>1</v>
      </c>
    </row>
    <row r="640" spans="1:17">
      <c r="A640" t="s">
        <v>1405</v>
      </c>
      <c r="B640">
        <v>19970525</v>
      </c>
      <c r="C640">
        <v>19970525</v>
      </c>
      <c r="D640" s="1">
        <v>35575</v>
      </c>
      <c r="E640" t="s">
        <v>13</v>
      </c>
      <c r="K640" t="s">
        <v>1406</v>
      </c>
      <c r="L640" t="s">
        <v>100</v>
      </c>
      <c r="M640" s="17" t="str">
        <f>VLOOKUP(L640,都道府県コード!$A$2:$B$48,2,FALSE)</f>
        <v>07</v>
      </c>
      <c r="N640" s="17" t="str">
        <f>M640&amp;L640</f>
        <v>07福島</v>
      </c>
      <c r="O640" s="17" t="str">
        <f>IF((COUNTIF(K640,"*ロゲ*"))&gt;0,"ロゲイン","フットO")</f>
        <v>フットO</v>
      </c>
      <c r="P640" t="str">
        <f>LEFT(A640,4)</f>
        <v>1997</v>
      </c>
      <c r="Q640">
        <f>C640-B640+1</f>
        <v>1</v>
      </c>
    </row>
    <row r="641" spans="1:17">
      <c r="A641" t="s">
        <v>1314</v>
      </c>
      <c r="B641">
        <v>19970209</v>
      </c>
      <c r="C641">
        <v>19970209</v>
      </c>
      <c r="D641" s="1">
        <v>35470</v>
      </c>
      <c r="E641" t="s">
        <v>13</v>
      </c>
      <c r="K641" t="s">
        <v>1315</v>
      </c>
      <c r="L641" t="s">
        <v>62</v>
      </c>
      <c r="M641" s="17" t="str">
        <f>VLOOKUP(L641,都道府県コード!$A$2:$B$48,2,FALSE)</f>
        <v>09</v>
      </c>
      <c r="N641" s="17" t="str">
        <f>M641&amp;L641</f>
        <v>09栃木</v>
      </c>
      <c r="O641" s="17" t="str">
        <f>IF((COUNTIF(K641,"*ロゲ*"))&gt;0,"ロゲイン","フットO")</f>
        <v>フットO</v>
      </c>
      <c r="P641" t="str">
        <f>LEFT(A641,4)</f>
        <v>1997</v>
      </c>
      <c r="Q641">
        <f>C641-B641+1</f>
        <v>1</v>
      </c>
    </row>
    <row r="642" spans="1:17">
      <c r="A642" t="s">
        <v>1356</v>
      </c>
      <c r="B642">
        <v>19970328</v>
      </c>
      <c r="C642">
        <v>19970328</v>
      </c>
      <c r="D642" s="17" t="s">
        <v>1357</v>
      </c>
      <c r="E642" t="s">
        <v>13</v>
      </c>
      <c r="K642" t="s">
        <v>1358</v>
      </c>
      <c r="L642" t="s">
        <v>62</v>
      </c>
      <c r="M642" s="17" t="str">
        <f>VLOOKUP(L642,都道府県コード!$A$2:$B$48,2,FALSE)</f>
        <v>09</v>
      </c>
      <c r="N642" s="17" t="str">
        <f>M642&amp;L642</f>
        <v>09栃木</v>
      </c>
      <c r="O642" s="17" t="str">
        <f>IF((COUNTIF(K642,"*ロゲ*"))&gt;0,"ロゲイン","フットO")</f>
        <v>フットO</v>
      </c>
      <c r="P642" t="str">
        <f>LEFT(A642,4)</f>
        <v>1997</v>
      </c>
      <c r="Q642">
        <f>C642-B642+1</f>
        <v>1</v>
      </c>
    </row>
    <row r="643" spans="1:17">
      <c r="A643" t="s">
        <v>1499</v>
      </c>
      <c r="B643">
        <v>19971026</v>
      </c>
      <c r="C643">
        <v>19971026</v>
      </c>
      <c r="D643" s="1">
        <v>35729</v>
      </c>
      <c r="E643" t="s">
        <v>13</v>
      </c>
      <c r="K643" t="s">
        <v>1500</v>
      </c>
      <c r="L643" t="s">
        <v>62</v>
      </c>
      <c r="M643" s="17" t="str">
        <f>VLOOKUP(L643,都道府県コード!$A$2:$B$48,2,FALSE)</f>
        <v>09</v>
      </c>
      <c r="N643" s="17" t="str">
        <f>M643&amp;L643</f>
        <v>09栃木</v>
      </c>
      <c r="O643" s="17" t="str">
        <f>IF((COUNTIF(K643,"*ロゲ*"))&gt;0,"ロゲイン","フットO")</f>
        <v>フットO</v>
      </c>
      <c r="P643" t="str">
        <f>LEFT(A643,4)</f>
        <v>1997</v>
      </c>
      <c r="Q643">
        <f>C643-B643+1</f>
        <v>1</v>
      </c>
    </row>
    <row r="644" spans="1:17">
      <c r="A644" t="s">
        <v>1520</v>
      </c>
      <c r="B644">
        <v>19971109</v>
      </c>
      <c r="C644">
        <v>19971109</v>
      </c>
      <c r="D644" s="1">
        <v>35743</v>
      </c>
      <c r="E644" t="s">
        <v>13</v>
      </c>
      <c r="K644" t="s">
        <v>1521</v>
      </c>
      <c r="L644" t="s">
        <v>62</v>
      </c>
      <c r="M644" s="17" t="str">
        <f>VLOOKUP(L644,都道府県コード!$A$2:$B$48,2,FALSE)</f>
        <v>09</v>
      </c>
      <c r="N644" s="17" t="str">
        <f>M644&amp;L644</f>
        <v>09栃木</v>
      </c>
      <c r="O644" s="17" t="str">
        <f>IF((COUNTIF(K644,"*ロゲ*"))&gt;0,"ロゲイン","フットO")</f>
        <v>フットO</v>
      </c>
      <c r="P644" t="str">
        <f>LEFT(A644,4)</f>
        <v>1997</v>
      </c>
      <c r="Q644">
        <f>C644-B644+1</f>
        <v>1</v>
      </c>
    </row>
    <row r="645" spans="1:17">
      <c r="A645" t="s">
        <v>1316</v>
      </c>
      <c r="B645">
        <v>19970209</v>
      </c>
      <c r="C645">
        <v>19970209</v>
      </c>
      <c r="D645" s="1">
        <v>35470</v>
      </c>
      <c r="E645" t="s">
        <v>13</v>
      </c>
      <c r="K645" t="s">
        <v>1317</v>
      </c>
      <c r="L645" t="s">
        <v>297</v>
      </c>
      <c r="M645" s="17" t="str">
        <f>VLOOKUP(L645,都道府県コード!$A$2:$B$48,2,FALSE)</f>
        <v>10</v>
      </c>
      <c r="N645" s="17" t="str">
        <f>M645&amp;L645</f>
        <v>10群馬</v>
      </c>
      <c r="O645" s="17" t="str">
        <f>IF((COUNTIF(K645,"*ロゲ*"))&gt;0,"ロゲイン","フットO")</f>
        <v>フットO</v>
      </c>
      <c r="P645" t="str">
        <f>LEFT(A645,4)</f>
        <v>1997</v>
      </c>
      <c r="Q645">
        <f>C645-B645+1</f>
        <v>1</v>
      </c>
    </row>
    <row r="646" spans="1:17">
      <c r="A646" t="s">
        <v>1347</v>
      </c>
      <c r="B646">
        <v>19970309</v>
      </c>
      <c r="C646">
        <v>19970309</v>
      </c>
      <c r="D646" s="1">
        <v>35498</v>
      </c>
      <c r="E646" t="s">
        <v>13</v>
      </c>
      <c r="K646" t="s">
        <v>1348</v>
      </c>
      <c r="L646" t="s">
        <v>297</v>
      </c>
      <c r="M646" s="17" t="str">
        <f>VLOOKUP(L646,都道府県コード!$A$2:$B$48,2,FALSE)</f>
        <v>10</v>
      </c>
      <c r="N646" s="17" t="str">
        <f>M646&amp;L646</f>
        <v>10群馬</v>
      </c>
      <c r="O646" s="17" t="str">
        <f>IF((COUNTIF(K646,"*ロゲ*"))&gt;0,"ロゲイン","フットO")</f>
        <v>フットO</v>
      </c>
      <c r="P646" t="str">
        <f>LEFT(A646,4)</f>
        <v>1997</v>
      </c>
      <c r="Q646">
        <f>C646-B646+1</f>
        <v>1</v>
      </c>
    </row>
    <row r="647" spans="1:17">
      <c r="A647" t="s">
        <v>1352</v>
      </c>
      <c r="B647">
        <v>19970316</v>
      </c>
      <c r="C647">
        <v>19970316</v>
      </c>
      <c r="D647" s="1">
        <v>35505</v>
      </c>
      <c r="E647" t="s">
        <v>13</v>
      </c>
      <c r="K647" t="s">
        <v>1353</v>
      </c>
      <c r="L647" t="s">
        <v>297</v>
      </c>
      <c r="M647" s="17" t="str">
        <f>VLOOKUP(L647,都道府県コード!$A$2:$B$48,2,FALSE)</f>
        <v>10</v>
      </c>
      <c r="N647" s="17" t="str">
        <f>M647&amp;L647</f>
        <v>10群馬</v>
      </c>
      <c r="O647" s="17" t="str">
        <f>IF((COUNTIF(K647,"*ロゲ*"))&gt;0,"ロゲイン","フットO")</f>
        <v>フットO</v>
      </c>
      <c r="P647" t="str">
        <f>LEFT(A647,4)</f>
        <v>1997</v>
      </c>
      <c r="Q647">
        <f>C647-B647+1</f>
        <v>1</v>
      </c>
    </row>
    <row r="648" spans="1:17">
      <c r="A648" t="s">
        <v>1371</v>
      </c>
      <c r="B648">
        <v>19970503</v>
      </c>
      <c r="C648">
        <v>19970503</v>
      </c>
      <c r="D648" s="1">
        <v>35553</v>
      </c>
      <c r="E648" t="s">
        <v>13</v>
      </c>
      <c r="K648" t="s">
        <v>1372</v>
      </c>
      <c r="L648" t="s">
        <v>297</v>
      </c>
      <c r="M648" s="17" t="str">
        <f>VLOOKUP(L648,都道府県コード!$A$2:$B$48,2,FALSE)</f>
        <v>10</v>
      </c>
      <c r="N648" s="17" t="str">
        <f>M648&amp;L648</f>
        <v>10群馬</v>
      </c>
      <c r="O648" s="17" t="str">
        <f>IF((COUNTIF(K648,"*ロゲ*"))&gt;0,"ロゲイン","フットO")</f>
        <v>フットO</v>
      </c>
      <c r="P648" t="str">
        <f>LEFT(A648,4)</f>
        <v>1997</v>
      </c>
      <c r="Q648">
        <f>C648-B648+1</f>
        <v>1</v>
      </c>
    </row>
    <row r="649" spans="1:17">
      <c r="A649" t="s">
        <v>1373</v>
      </c>
      <c r="B649">
        <v>19970503</v>
      </c>
      <c r="C649">
        <v>19970503</v>
      </c>
      <c r="D649" s="1">
        <v>35554</v>
      </c>
      <c r="E649" t="s">
        <v>13</v>
      </c>
      <c r="K649" t="s">
        <v>1374</v>
      </c>
      <c r="L649" t="s">
        <v>297</v>
      </c>
      <c r="M649" s="17" t="str">
        <f>VLOOKUP(L649,都道府県コード!$A$2:$B$48,2,FALSE)</f>
        <v>10</v>
      </c>
      <c r="N649" s="17" t="str">
        <f>M649&amp;L649</f>
        <v>10群馬</v>
      </c>
      <c r="O649" s="17" t="str">
        <f>IF((COUNTIF(K649,"*ロゲ*"))&gt;0,"ロゲイン","フットO")</f>
        <v>フットO</v>
      </c>
      <c r="P649" t="str">
        <f>LEFT(A649,4)</f>
        <v>1997</v>
      </c>
      <c r="Q649">
        <f>C649-B649+1</f>
        <v>1</v>
      </c>
    </row>
    <row r="650" spans="1:17">
      <c r="A650" t="s">
        <v>1375</v>
      </c>
      <c r="B650">
        <v>19970503</v>
      </c>
      <c r="C650">
        <v>19970503</v>
      </c>
      <c r="D650" s="1">
        <v>35555</v>
      </c>
      <c r="E650" t="s">
        <v>13</v>
      </c>
      <c r="K650" t="s">
        <v>1376</v>
      </c>
      <c r="L650" t="s">
        <v>297</v>
      </c>
      <c r="M650" s="17" t="str">
        <f>VLOOKUP(L650,都道府県コード!$A$2:$B$48,2,FALSE)</f>
        <v>10</v>
      </c>
      <c r="N650" s="17" t="str">
        <f>M650&amp;L650</f>
        <v>10群馬</v>
      </c>
      <c r="O650" s="17" t="str">
        <f>IF((COUNTIF(K650,"*ロゲ*"))&gt;0,"ロゲイン","フットO")</f>
        <v>フットO</v>
      </c>
      <c r="P650" t="str">
        <f>LEFT(A650,4)</f>
        <v>1997</v>
      </c>
      <c r="Q650">
        <f>C650-B650+1</f>
        <v>1</v>
      </c>
    </row>
    <row r="651" spans="1:17">
      <c r="A651" t="s">
        <v>1393</v>
      </c>
      <c r="B651">
        <v>19970518</v>
      </c>
      <c r="C651">
        <v>19970518</v>
      </c>
      <c r="D651" s="1">
        <v>35568</v>
      </c>
      <c r="E651" t="s">
        <v>13</v>
      </c>
      <c r="K651" t="s">
        <v>1394</v>
      </c>
      <c r="L651" t="s">
        <v>297</v>
      </c>
      <c r="M651" s="17" t="str">
        <f>VLOOKUP(L651,都道府県コード!$A$2:$B$48,2,FALSE)</f>
        <v>10</v>
      </c>
      <c r="N651" s="17" t="str">
        <f>M651&amp;L651</f>
        <v>10群馬</v>
      </c>
      <c r="O651" s="17" t="str">
        <f>IF((COUNTIF(K651,"*ロゲ*"))&gt;0,"ロゲイン","フットO")</f>
        <v>フットO</v>
      </c>
      <c r="P651" t="str">
        <f>LEFT(A651,4)</f>
        <v>1997</v>
      </c>
      <c r="Q651">
        <f>C651-B651+1</f>
        <v>1</v>
      </c>
    </row>
    <row r="652" spans="1:17">
      <c r="A652" t="s">
        <v>1414</v>
      </c>
      <c r="B652">
        <v>19970608</v>
      </c>
      <c r="C652">
        <v>19970608</v>
      </c>
      <c r="D652" s="1">
        <v>35589</v>
      </c>
      <c r="E652" t="s">
        <v>13</v>
      </c>
      <c r="K652" t="s">
        <v>1415</v>
      </c>
      <c r="L652" t="s">
        <v>297</v>
      </c>
      <c r="M652" s="17" t="str">
        <f>VLOOKUP(L652,都道府県コード!$A$2:$B$48,2,FALSE)</f>
        <v>10</v>
      </c>
      <c r="N652" s="17" t="str">
        <f>M652&amp;L652</f>
        <v>10群馬</v>
      </c>
      <c r="O652" s="17" t="str">
        <f>IF((COUNTIF(K652,"*ロゲ*"))&gt;0,"ロゲイン","フットO")</f>
        <v>フットO</v>
      </c>
      <c r="P652" t="str">
        <f>LEFT(A652,4)</f>
        <v>1997</v>
      </c>
      <c r="Q652">
        <f>C652-B652+1</f>
        <v>1</v>
      </c>
    </row>
    <row r="653" spans="1:17">
      <c r="A653" t="s">
        <v>1460</v>
      </c>
      <c r="B653">
        <v>19970831</v>
      </c>
      <c r="C653">
        <v>19970831</v>
      </c>
      <c r="D653" s="1">
        <v>35673</v>
      </c>
      <c r="E653" t="s">
        <v>13</v>
      </c>
      <c r="K653" t="s">
        <v>1461</v>
      </c>
      <c r="L653" t="s">
        <v>297</v>
      </c>
      <c r="M653" s="17" t="str">
        <f>VLOOKUP(L653,都道府県コード!$A$2:$B$48,2,FALSE)</f>
        <v>10</v>
      </c>
      <c r="N653" s="17" t="str">
        <f>M653&amp;L653</f>
        <v>10群馬</v>
      </c>
      <c r="O653" s="17" t="str">
        <f>IF((COUNTIF(K653,"*ロゲ*"))&gt;0,"ロゲイン","フットO")</f>
        <v>フットO</v>
      </c>
      <c r="P653" t="str">
        <f>LEFT(A653,4)</f>
        <v>1997</v>
      </c>
      <c r="Q653">
        <f>C653-B653+1</f>
        <v>1</v>
      </c>
    </row>
    <row r="654" spans="1:17">
      <c r="A654" t="s">
        <v>1501</v>
      </c>
      <c r="B654">
        <v>19971026</v>
      </c>
      <c r="C654">
        <v>19971026</v>
      </c>
      <c r="D654" s="1">
        <v>35729</v>
      </c>
      <c r="E654" t="s">
        <v>13</v>
      </c>
      <c r="K654" t="s">
        <v>1502</v>
      </c>
      <c r="L654" t="s">
        <v>297</v>
      </c>
      <c r="M654" s="17" t="str">
        <f>VLOOKUP(L654,都道府県コード!$A$2:$B$48,2,FALSE)</f>
        <v>10</v>
      </c>
      <c r="N654" s="17" t="str">
        <f>M654&amp;L654</f>
        <v>10群馬</v>
      </c>
      <c r="O654" s="17" t="str">
        <f>IF((COUNTIF(K654,"*ロゲ*"))&gt;0,"ロゲイン","フットO")</f>
        <v>フットO</v>
      </c>
      <c r="P654" t="str">
        <f>LEFT(A654,4)</f>
        <v>1997</v>
      </c>
      <c r="Q654">
        <f>C654-B654+1</f>
        <v>1</v>
      </c>
    </row>
    <row r="655" spans="1:17">
      <c r="A655" t="s">
        <v>1332</v>
      </c>
      <c r="B655">
        <v>19970301</v>
      </c>
      <c r="C655">
        <v>19970301</v>
      </c>
      <c r="D655" s="1">
        <v>35490</v>
      </c>
      <c r="E655" t="s">
        <v>13</v>
      </c>
      <c r="K655" t="s">
        <v>1333</v>
      </c>
      <c r="L655" t="s">
        <v>15</v>
      </c>
      <c r="M655" s="17" t="str">
        <f>VLOOKUP(L655,都道府県コード!$A$2:$B$48,2,FALSE)</f>
        <v>11</v>
      </c>
      <c r="N655" s="17" t="str">
        <f>M655&amp;L655</f>
        <v>11埼玉</v>
      </c>
      <c r="O655" s="17" t="str">
        <f>IF((COUNTIF(K655,"*ロゲ*"))&gt;0,"ロゲイン","フットO")</f>
        <v>フットO</v>
      </c>
      <c r="P655" t="str">
        <f>LEFT(A655,4)</f>
        <v>1997</v>
      </c>
      <c r="Q655">
        <f>C655-B655+1</f>
        <v>1</v>
      </c>
    </row>
    <row r="656" spans="1:17">
      <c r="A656" t="s">
        <v>1367</v>
      </c>
      <c r="B656">
        <v>19970413</v>
      </c>
      <c r="C656">
        <v>19970413</v>
      </c>
      <c r="D656" s="1">
        <v>35533</v>
      </c>
      <c r="E656" t="s">
        <v>13</v>
      </c>
      <c r="K656" t="s">
        <v>1368</v>
      </c>
      <c r="L656" t="s">
        <v>15</v>
      </c>
      <c r="M656" s="17" t="str">
        <f>VLOOKUP(L656,都道府県コード!$A$2:$B$48,2,FALSE)</f>
        <v>11</v>
      </c>
      <c r="N656" s="17" t="str">
        <f>M656&amp;L656</f>
        <v>11埼玉</v>
      </c>
      <c r="O656" s="17" t="str">
        <f>IF((COUNTIF(K656,"*ロゲ*"))&gt;0,"ロゲイン","フットO")</f>
        <v>フットO</v>
      </c>
      <c r="P656" t="str">
        <f>LEFT(A656,4)</f>
        <v>1997</v>
      </c>
      <c r="Q656">
        <f>C656-B656+1</f>
        <v>1</v>
      </c>
    </row>
    <row r="657" spans="1:17">
      <c r="A657" t="s">
        <v>1383</v>
      </c>
      <c r="B657">
        <v>19970511</v>
      </c>
      <c r="C657">
        <v>19970511</v>
      </c>
      <c r="D657" s="1">
        <v>35561</v>
      </c>
      <c r="E657" t="s">
        <v>13</v>
      </c>
      <c r="K657" t="s">
        <v>1384</v>
      </c>
      <c r="L657" t="s">
        <v>15</v>
      </c>
      <c r="M657" s="17" t="str">
        <f>VLOOKUP(L657,都道府県コード!$A$2:$B$48,2,FALSE)</f>
        <v>11</v>
      </c>
      <c r="N657" s="17" t="str">
        <f>M657&amp;L657</f>
        <v>11埼玉</v>
      </c>
      <c r="O657" s="17" t="str">
        <f>IF((COUNTIF(K657,"*ロゲ*"))&gt;0,"ロゲイン","フットO")</f>
        <v>フットO</v>
      </c>
      <c r="P657" t="str">
        <f>LEFT(A657,4)</f>
        <v>1997</v>
      </c>
      <c r="Q657">
        <f>C657-B657+1</f>
        <v>1</v>
      </c>
    </row>
    <row r="658" spans="1:17">
      <c r="A658" t="s">
        <v>1397</v>
      </c>
      <c r="B658">
        <v>19970525</v>
      </c>
      <c r="C658">
        <v>19970525</v>
      </c>
      <c r="D658" s="1">
        <v>35575</v>
      </c>
      <c r="E658" t="s">
        <v>13</v>
      </c>
      <c r="K658" t="s">
        <v>1398</v>
      </c>
      <c r="L658" t="s">
        <v>15</v>
      </c>
      <c r="M658" s="17" t="str">
        <f>VLOOKUP(L658,都道府県コード!$A$2:$B$48,2,FALSE)</f>
        <v>11</v>
      </c>
      <c r="N658" s="17" t="str">
        <f>M658&amp;L658</f>
        <v>11埼玉</v>
      </c>
      <c r="O658" s="17" t="str">
        <f>IF((COUNTIF(K658,"*ロゲ*"))&gt;0,"ロゲイン","フットO")</f>
        <v>フットO</v>
      </c>
      <c r="P658" t="str">
        <f>LEFT(A658,4)</f>
        <v>1997</v>
      </c>
      <c r="Q658">
        <f>C658-B658+1</f>
        <v>1</v>
      </c>
    </row>
    <row r="659" spans="1:17">
      <c r="A659" t="s">
        <v>1494</v>
      </c>
      <c r="B659">
        <v>19971019</v>
      </c>
      <c r="C659">
        <v>19971019</v>
      </c>
      <c r="D659" s="1">
        <v>35722</v>
      </c>
      <c r="E659" t="s">
        <v>13</v>
      </c>
      <c r="K659" t="s">
        <v>1495</v>
      </c>
      <c r="L659" t="s">
        <v>15</v>
      </c>
      <c r="M659" s="17" t="str">
        <f>VLOOKUP(L659,都道府県コード!$A$2:$B$48,2,FALSE)</f>
        <v>11</v>
      </c>
      <c r="N659" s="17" t="str">
        <f>M659&amp;L659</f>
        <v>11埼玉</v>
      </c>
      <c r="O659" s="17" t="str">
        <f>IF((COUNTIF(K659,"*ロゲ*"))&gt;0,"ロゲイン","フットO")</f>
        <v>フットO</v>
      </c>
      <c r="P659" t="str">
        <f>LEFT(A659,4)</f>
        <v>1997</v>
      </c>
      <c r="Q659">
        <f>C659-B659+1</f>
        <v>1</v>
      </c>
    </row>
    <row r="660" spans="1:17">
      <c r="A660" t="s">
        <v>1496</v>
      </c>
      <c r="B660">
        <v>19971019</v>
      </c>
      <c r="C660">
        <v>19971019</v>
      </c>
      <c r="D660" s="1">
        <v>35722</v>
      </c>
      <c r="E660" t="s">
        <v>13</v>
      </c>
      <c r="K660" t="s">
        <v>1497</v>
      </c>
      <c r="L660" t="s">
        <v>15</v>
      </c>
      <c r="M660" s="17" t="str">
        <f>VLOOKUP(L660,都道府県コード!$A$2:$B$48,2,FALSE)</f>
        <v>11</v>
      </c>
      <c r="N660" s="17" t="str">
        <f>M660&amp;L660</f>
        <v>11埼玉</v>
      </c>
      <c r="O660" s="17" t="str">
        <f>IF((COUNTIF(K660,"*ロゲ*"))&gt;0,"ロゲイン","フットO")</f>
        <v>フットO</v>
      </c>
      <c r="P660" t="str">
        <f>LEFT(A660,4)</f>
        <v>1997</v>
      </c>
      <c r="Q660">
        <f>C660-B660+1</f>
        <v>1</v>
      </c>
    </row>
    <row r="661" spans="1:17">
      <c r="A661" t="s">
        <v>1320</v>
      </c>
      <c r="B661">
        <v>19970216</v>
      </c>
      <c r="C661">
        <v>19970216</v>
      </c>
      <c r="D661" s="1">
        <v>35477</v>
      </c>
      <c r="E661" t="s">
        <v>13</v>
      </c>
      <c r="K661" t="s">
        <v>1321</v>
      </c>
      <c r="L661" t="s">
        <v>57</v>
      </c>
      <c r="M661" s="17" t="str">
        <f>VLOOKUP(L661,都道府県コード!$A$2:$B$48,2,FALSE)</f>
        <v>12</v>
      </c>
      <c r="N661" s="17" t="str">
        <f>M661&amp;L661</f>
        <v>12千葉</v>
      </c>
      <c r="O661" s="17" t="str">
        <f>IF((COUNTIF(K661,"*ロゲ*"))&gt;0,"ロゲイン","フットO")</f>
        <v>フットO</v>
      </c>
      <c r="P661" t="str">
        <f>LEFT(A661,4)</f>
        <v>1997</v>
      </c>
      <c r="Q661">
        <f>C661-B661+1</f>
        <v>1</v>
      </c>
    </row>
    <row r="662" spans="1:17">
      <c r="A662" t="s">
        <v>1349</v>
      </c>
      <c r="B662">
        <v>19970316</v>
      </c>
      <c r="C662">
        <v>19970316</v>
      </c>
      <c r="D662" s="1">
        <v>35505</v>
      </c>
      <c r="E662" t="s">
        <v>13</v>
      </c>
      <c r="K662" t="s">
        <v>1350</v>
      </c>
      <c r="L662" t="s">
        <v>57</v>
      </c>
      <c r="M662" s="17" t="str">
        <f>VLOOKUP(L662,都道府県コード!$A$2:$B$48,2,FALSE)</f>
        <v>12</v>
      </c>
      <c r="N662" s="17" t="str">
        <f>M662&amp;L662</f>
        <v>12千葉</v>
      </c>
      <c r="O662" s="17" t="str">
        <f>IF((COUNTIF(K662,"*ロゲ*"))&gt;0,"ロゲイン","フットO")</f>
        <v>フットO</v>
      </c>
      <c r="P662" t="str">
        <f>LEFT(A662,4)</f>
        <v>1997</v>
      </c>
      <c r="Q662">
        <f>C662-B662+1</f>
        <v>1</v>
      </c>
    </row>
    <row r="663" spans="1:17">
      <c r="A663" t="s">
        <v>1407</v>
      </c>
      <c r="B663">
        <v>19970601</v>
      </c>
      <c r="C663">
        <v>19970601</v>
      </c>
      <c r="D663" s="1">
        <v>35582</v>
      </c>
      <c r="E663" t="s">
        <v>13</v>
      </c>
      <c r="K663" t="s">
        <v>1408</v>
      </c>
      <c r="L663" t="s">
        <v>57</v>
      </c>
      <c r="M663" s="17" t="str">
        <f>VLOOKUP(L663,都道府県コード!$A$2:$B$48,2,FALSE)</f>
        <v>12</v>
      </c>
      <c r="N663" s="17" t="str">
        <f>M663&amp;L663</f>
        <v>12千葉</v>
      </c>
      <c r="O663" s="17" t="str">
        <f>IF((COUNTIF(K663,"*ロゲ*"))&gt;0,"ロゲイン","フットO")</f>
        <v>フットO</v>
      </c>
      <c r="P663" t="str">
        <f>LEFT(A663,4)</f>
        <v>1997</v>
      </c>
      <c r="Q663">
        <f>C663-B663+1</f>
        <v>1</v>
      </c>
    </row>
    <row r="664" spans="1:17">
      <c r="A664" t="s">
        <v>1424</v>
      </c>
      <c r="B664">
        <v>19970629</v>
      </c>
      <c r="C664">
        <v>19970629</v>
      </c>
      <c r="D664" s="1">
        <v>35610</v>
      </c>
      <c r="E664" t="s">
        <v>13</v>
      </c>
      <c r="K664" t="s">
        <v>1425</v>
      </c>
      <c r="L664" t="s">
        <v>57</v>
      </c>
      <c r="M664" s="17" t="str">
        <f>VLOOKUP(L664,都道府県コード!$A$2:$B$48,2,FALSE)</f>
        <v>12</v>
      </c>
      <c r="N664" s="17" t="str">
        <f>M664&amp;L664</f>
        <v>12千葉</v>
      </c>
      <c r="O664" s="17" t="str">
        <f>IF((COUNTIF(K664,"*ロゲ*"))&gt;0,"ロゲイン","フットO")</f>
        <v>フットO</v>
      </c>
      <c r="P664" t="str">
        <f>LEFT(A664,4)</f>
        <v>1997</v>
      </c>
      <c r="Q664">
        <f>C664-B664+1</f>
        <v>1</v>
      </c>
    </row>
    <row r="665" spans="1:17">
      <c r="A665" t="s">
        <v>1532</v>
      </c>
      <c r="B665">
        <v>19971130</v>
      </c>
      <c r="C665">
        <v>19971130</v>
      </c>
      <c r="D665" s="1">
        <v>35764</v>
      </c>
      <c r="E665" t="s">
        <v>13</v>
      </c>
      <c r="K665" t="s">
        <v>1533</v>
      </c>
      <c r="L665" t="s">
        <v>57</v>
      </c>
      <c r="M665" s="17" t="str">
        <f>VLOOKUP(L665,都道府県コード!$A$2:$B$48,2,FALSE)</f>
        <v>12</v>
      </c>
      <c r="N665" s="17" t="str">
        <f>M665&amp;L665</f>
        <v>12千葉</v>
      </c>
      <c r="O665" s="17" t="str">
        <f>IF((COUNTIF(K665,"*ロゲ*"))&gt;0,"ロゲイン","フットO")</f>
        <v>フットO</v>
      </c>
      <c r="P665" t="str">
        <f>LEFT(A665,4)</f>
        <v>1997</v>
      </c>
      <c r="Q665">
        <f>C665-B665+1</f>
        <v>1</v>
      </c>
    </row>
    <row r="666" spans="1:17">
      <c r="A666" t="s">
        <v>1540</v>
      </c>
      <c r="B666">
        <v>19971214</v>
      </c>
      <c r="C666">
        <v>19971214</v>
      </c>
      <c r="D666" s="1">
        <v>35778</v>
      </c>
      <c r="E666" t="s">
        <v>13</v>
      </c>
      <c r="K666" t="s">
        <v>1541</v>
      </c>
      <c r="L666" t="s">
        <v>57</v>
      </c>
      <c r="M666" s="17" t="str">
        <f>VLOOKUP(L666,都道府県コード!$A$2:$B$48,2,FALSE)</f>
        <v>12</v>
      </c>
      <c r="N666" s="17" t="str">
        <f>M666&amp;L666</f>
        <v>12千葉</v>
      </c>
      <c r="O666" s="17" t="str">
        <f>IF((COUNTIF(K666,"*ロゲ*"))&gt;0,"ロゲイン","フットO")</f>
        <v>フットO</v>
      </c>
      <c r="P666" t="str">
        <f>LEFT(A666,4)</f>
        <v>1997</v>
      </c>
      <c r="Q666">
        <f>C666-B666+1</f>
        <v>1</v>
      </c>
    </row>
    <row r="667" spans="1:17">
      <c r="A667" t="s">
        <v>1295</v>
      </c>
      <c r="B667">
        <v>19970102</v>
      </c>
      <c r="C667">
        <v>19970102</v>
      </c>
      <c r="D667" s="1">
        <v>35432</v>
      </c>
      <c r="E667" t="s">
        <v>13</v>
      </c>
      <c r="K667" t="s">
        <v>1296</v>
      </c>
      <c r="L667" t="s">
        <v>51</v>
      </c>
      <c r="M667" s="17" t="str">
        <f>VLOOKUP(L667,都道府県コード!$A$2:$B$48,2,FALSE)</f>
        <v>13</v>
      </c>
      <c r="N667" s="17" t="str">
        <f>M667&amp;L667</f>
        <v>13東京</v>
      </c>
      <c r="O667" s="17" t="str">
        <f>IF((COUNTIF(K667,"*ロゲ*"))&gt;0,"ロゲイン","フットO")</f>
        <v>フットO</v>
      </c>
      <c r="P667" t="str">
        <f>LEFT(A667,4)</f>
        <v>1997</v>
      </c>
      <c r="Q667">
        <f>C667-B667+1</f>
        <v>1</v>
      </c>
    </row>
    <row r="668" spans="1:17">
      <c r="A668" t="s">
        <v>1306</v>
      </c>
      <c r="B668">
        <v>19970119</v>
      </c>
      <c r="C668">
        <v>19970119</v>
      </c>
      <c r="D668" s="1">
        <v>35449</v>
      </c>
      <c r="E668" t="s">
        <v>13</v>
      </c>
      <c r="K668" t="s">
        <v>1307</v>
      </c>
      <c r="L668" t="s">
        <v>51</v>
      </c>
      <c r="M668" s="17" t="str">
        <f>VLOOKUP(L668,都道府県コード!$A$2:$B$48,2,FALSE)</f>
        <v>13</v>
      </c>
      <c r="N668" s="17" t="str">
        <f>M668&amp;L668</f>
        <v>13東京</v>
      </c>
      <c r="O668" s="17" t="str">
        <f>IF((COUNTIF(K668,"*ロゲ*"))&gt;0,"ロゲイン","フットO")</f>
        <v>フットO</v>
      </c>
      <c r="P668" t="str">
        <f>LEFT(A668,4)</f>
        <v>1997</v>
      </c>
      <c r="Q668">
        <f>C668-B668+1</f>
        <v>1</v>
      </c>
    </row>
    <row r="669" spans="1:17">
      <c r="A669" t="s">
        <v>1359</v>
      </c>
      <c r="B669">
        <v>19970330</v>
      </c>
      <c r="C669">
        <v>19970330</v>
      </c>
      <c r="D669" s="1">
        <v>35519</v>
      </c>
      <c r="E669" t="s">
        <v>13</v>
      </c>
      <c r="K669" t="s">
        <v>1360</v>
      </c>
      <c r="L669" t="s">
        <v>51</v>
      </c>
      <c r="M669" s="17" t="str">
        <f>VLOOKUP(L669,都道府県コード!$A$2:$B$48,2,FALSE)</f>
        <v>13</v>
      </c>
      <c r="N669" s="17" t="str">
        <f>M669&amp;L669</f>
        <v>13東京</v>
      </c>
      <c r="O669" s="17" t="str">
        <f>IF((COUNTIF(K669,"*ロゲ*"))&gt;0,"ロゲイン","フットO")</f>
        <v>フットO</v>
      </c>
      <c r="P669" t="str">
        <f>LEFT(A669,4)</f>
        <v>1997</v>
      </c>
      <c r="Q669">
        <f>C669-B669+1</f>
        <v>1</v>
      </c>
    </row>
    <row r="670" spans="1:17">
      <c r="A670" t="s">
        <v>1476</v>
      </c>
      <c r="B670">
        <v>19970928</v>
      </c>
      <c r="C670">
        <v>19970928</v>
      </c>
      <c r="D670" s="1">
        <v>35701</v>
      </c>
      <c r="E670" t="s">
        <v>13</v>
      </c>
      <c r="K670" t="s">
        <v>1477</v>
      </c>
      <c r="L670" t="s">
        <v>51</v>
      </c>
      <c r="M670" s="17" t="str">
        <f>VLOOKUP(L670,都道府県コード!$A$2:$B$48,2,FALSE)</f>
        <v>13</v>
      </c>
      <c r="N670" s="17" t="str">
        <f>M670&amp;L670</f>
        <v>13東京</v>
      </c>
      <c r="O670" s="17" t="str">
        <f>IF((COUNTIF(K670,"*ロゲ*"))&gt;0,"ロゲイン","フットO")</f>
        <v>フットO</v>
      </c>
      <c r="P670" t="str">
        <f>LEFT(A670,4)</f>
        <v>1997</v>
      </c>
      <c r="Q670">
        <f>C670-B670+1</f>
        <v>1</v>
      </c>
    </row>
    <row r="671" spans="1:17">
      <c r="A671" t="s">
        <v>1518</v>
      </c>
      <c r="B671">
        <v>19971109</v>
      </c>
      <c r="C671">
        <v>19971109</v>
      </c>
      <c r="D671" s="1">
        <v>35743</v>
      </c>
      <c r="E671" t="s">
        <v>13</v>
      </c>
      <c r="K671" t="s">
        <v>1519</v>
      </c>
      <c r="L671" t="s">
        <v>51</v>
      </c>
      <c r="M671" s="17" t="str">
        <f>VLOOKUP(L671,都道府県コード!$A$2:$B$48,2,FALSE)</f>
        <v>13</v>
      </c>
      <c r="N671" s="17" t="str">
        <f>M671&amp;L671</f>
        <v>13東京</v>
      </c>
      <c r="O671" s="17" t="str">
        <f>IF((COUNTIF(K671,"*ロゲ*"))&gt;0,"ロゲイン","フットO")</f>
        <v>フットO</v>
      </c>
      <c r="P671" t="str">
        <f>LEFT(A671,4)</f>
        <v>1997</v>
      </c>
      <c r="Q671">
        <f>C671-B671+1</f>
        <v>1</v>
      </c>
    </row>
    <row r="672" spans="1:17">
      <c r="A672" t="s">
        <v>1293</v>
      </c>
      <c r="B672">
        <v>19970101</v>
      </c>
      <c r="C672">
        <v>19970101</v>
      </c>
      <c r="D672" s="1">
        <v>35431</v>
      </c>
      <c r="E672" t="s">
        <v>13</v>
      </c>
      <c r="K672" t="s">
        <v>1294</v>
      </c>
      <c r="L672" t="s">
        <v>21</v>
      </c>
      <c r="M672" s="17" t="str">
        <f>VLOOKUP(L672,都道府県コード!$A$2:$B$48,2,FALSE)</f>
        <v>14</v>
      </c>
      <c r="N672" s="17" t="str">
        <f>M672&amp;L672</f>
        <v>14神奈川</v>
      </c>
      <c r="O672" s="17" t="str">
        <f>IF((COUNTIF(K672,"*ロゲ*"))&gt;0,"ロゲイン","フットO")</f>
        <v>フットO</v>
      </c>
      <c r="P672" t="str">
        <f>LEFT(A672,4)</f>
        <v>1997</v>
      </c>
      <c r="Q672">
        <f>C672-B672+1</f>
        <v>1</v>
      </c>
    </row>
    <row r="673" spans="1:17">
      <c r="A673" t="s">
        <v>1310</v>
      </c>
      <c r="B673">
        <v>19970202</v>
      </c>
      <c r="C673">
        <v>19970202</v>
      </c>
      <c r="D673" s="1">
        <v>35463</v>
      </c>
      <c r="E673" t="s">
        <v>13</v>
      </c>
      <c r="K673" t="s">
        <v>1311</v>
      </c>
      <c r="L673" t="s">
        <v>21</v>
      </c>
      <c r="M673" s="17" t="str">
        <f>VLOOKUP(L673,都道府県コード!$A$2:$B$48,2,FALSE)</f>
        <v>14</v>
      </c>
      <c r="N673" s="17" t="str">
        <f>M673&amp;L673</f>
        <v>14神奈川</v>
      </c>
      <c r="O673" s="17" t="str">
        <f>IF((COUNTIF(K673,"*ロゲ*"))&gt;0,"ロゲイン","フットO")</f>
        <v>フットO</v>
      </c>
      <c r="P673" t="str">
        <f>LEFT(A673,4)</f>
        <v>1997</v>
      </c>
      <c r="Q673">
        <f>C673-B673+1</f>
        <v>1</v>
      </c>
    </row>
    <row r="674" spans="1:17">
      <c r="A674" t="s">
        <v>1343</v>
      </c>
      <c r="B674">
        <v>19970309</v>
      </c>
      <c r="C674">
        <v>19970309</v>
      </c>
      <c r="D674" s="1">
        <v>35498</v>
      </c>
      <c r="E674" t="s">
        <v>13</v>
      </c>
      <c r="K674" t="s">
        <v>1344</v>
      </c>
      <c r="L674" t="s">
        <v>21</v>
      </c>
      <c r="M674" s="17" t="str">
        <f>VLOOKUP(L674,都道府県コード!$A$2:$B$48,2,FALSE)</f>
        <v>14</v>
      </c>
      <c r="N674" s="17" t="str">
        <f>M674&amp;L674</f>
        <v>14神奈川</v>
      </c>
      <c r="O674" s="17" t="str">
        <f>IF((COUNTIF(K674,"*ロゲ*"))&gt;0,"ロゲイン","フットO")</f>
        <v>フットO</v>
      </c>
      <c r="P674" t="str">
        <f>LEFT(A674,4)</f>
        <v>1997</v>
      </c>
      <c r="Q674">
        <f>C674-B674+1</f>
        <v>1</v>
      </c>
    </row>
    <row r="675" spans="1:17">
      <c r="A675" t="s">
        <v>1351</v>
      </c>
      <c r="B675">
        <v>19970316</v>
      </c>
      <c r="C675">
        <v>19970316</v>
      </c>
      <c r="D675" s="1">
        <v>35505</v>
      </c>
      <c r="E675" t="s">
        <v>13</v>
      </c>
      <c r="K675" t="s">
        <v>178</v>
      </c>
      <c r="L675" t="s">
        <v>21</v>
      </c>
      <c r="M675" s="17" t="str">
        <f>VLOOKUP(L675,都道府県コード!$A$2:$B$48,2,FALSE)</f>
        <v>14</v>
      </c>
      <c r="N675" s="17" t="str">
        <f>M675&amp;L675</f>
        <v>14神奈川</v>
      </c>
      <c r="O675" s="17" t="str">
        <f>IF((COUNTIF(K675,"*ロゲ*"))&gt;0,"ロゲイン","フットO")</f>
        <v>フットO</v>
      </c>
      <c r="P675" t="str">
        <f>LEFT(A675,4)</f>
        <v>1997</v>
      </c>
      <c r="Q675">
        <f>C675-B675+1</f>
        <v>1</v>
      </c>
    </row>
    <row r="676" spans="1:17">
      <c r="A676" t="s">
        <v>1385</v>
      </c>
      <c r="B676">
        <v>19970518</v>
      </c>
      <c r="C676">
        <v>19970518</v>
      </c>
      <c r="D676" s="1">
        <v>35568</v>
      </c>
      <c r="E676" t="s">
        <v>13</v>
      </c>
      <c r="K676" t="s">
        <v>1386</v>
      </c>
      <c r="L676" t="s">
        <v>21</v>
      </c>
      <c r="M676" s="17" t="str">
        <f>VLOOKUP(L676,都道府県コード!$A$2:$B$48,2,FALSE)</f>
        <v>14</v>
      </c>
      <c r="N676" s="17" t="str">
        <f>M676&amp;L676</f>
        <v>14神奈川</v>
      </c>
      <c r="O676" s="17" t="str">
        <f>IF((COUNTIF(K676,"*ロゲ*"))&gt;0,"ロゲイン","フットO")</f>
        <v>フットO</v>
      </c>
      <c r="P676" t="str">
        <f>LEFT(A676,4)</f>
        <v>1997</v>
      </c>
      <c r="Q676">
        <f>C676-B676+1</f>
        <v>1</v>
      </c>
    </row>
    <row r="677" spans="1:17">
      <c r="A677" t="s">
        <v>1474</v>
      </c>
      <c r="B677">
        <v>19970927</v>
      </c>
      <c r="C677">
        <v>19970927</v>
      </c>
      <c r="D677" s="1">
        <v>35700</v>
      </c>
      <c r="E677" t="s">
        <v>13</v>
      </c>
      <c r="K677" t="s">
        <v>1475</v>
      </c>
      <c r="L677" t="s">
        <v>21</v>
      </c>
      <c r="M677" s="17" t="str">
        <f>VLOOKUP(L677,都道府県コード!$A$2:$B$48,2,FALSE)</f>
        <v>14</v>
      </c>
      <c r="N677" s="17" t="str">
        <f>M677&amp;L677</f>
        <v>14神奈川</v>
      </c>
      <c r="O677" s="17" t="str">
        <f>IF((COUNTIF(K677,"*ロゲ*"))&gt;0,"ロゲイン","フットO")</f>
        <v>フットO</v>
      </c>
      <c r="P677" t="str">
        <f>LEFT(A677,4)</f>
        <v>1997</v>
      </c>
      <c r="Q677">
        <f>C677-B677+1</f>
        <v>1</v>
      </c>
    </row>
    <row r="678" spans="1:17">
      <c r="A678" t="s">
        <v>1524</v>
      </c>
      <c r="B678">
        <v>19971116</v>
      </c>
      <c r="C678">
        <v>19971116</v>
      </c>
      <c r="D678" s="1">
        <v>35750</v>
      </c>
      <c r="E678" t="s">
        <v>13</v>
      </c>
      <c r="K678" t="s">
        <v>1525</v>
      </c>
      <c r="L678" t="s">
        <v>21</v>
      </c>
      <c r="M678" s="17" t="str">
        <f>VLOOKUP(L678,都道府県コード!$A$2:$B$48,2,FALSE)</f>
        <v>14</v>
      </c>
      <c r="N678" s="17" t="str">
        <f>M678&amp;L678</f>
        <v>14神奈川</v>
      </c>
      <c r="O678" s="17" t="str">
        <f>IF((COUNTIF(K678,"*ロゲ*"))&gt;0,"ロゲイン","フットO")</f>
        <v>フットO</v>
      </c>
      <c r="P678" t="str">
        <f>LEFT(A678,4)</f>
        <v>1997</v>
      </c>
      <c r="Q678">
        <f>C678-B678+1</f>
        <v>1</v>
      </c>
    </row>
    <row r="679" spans="1:17">
      <c r="A679" t="s">
        <v>1387</v>
      </c>
      <c r="B679">
        <v>19970518</v>
      </c>
      <c r="C679">
        <v>19970518</v>
      </c>
      <c r="D679" s="1">
        <v>35568</v>
      </c>
      <c r="E679" t="s">
        <v>13</v>
      </c>
      <c r="K679" t="s">
        <v>1388</v>
      </c>
      <c r="L679" t="s">
        <v>363</v>
      </c>
      <c r="M679" s="17" t="str">
        <f>VLOOKUP(L679,都道府県コード!$A$2:$B$48,2,FALSE)</f>
        <v>15</v>
      </c>
      <c r="N679" s="17" t="str">
        <f>M679&amp;L679</f>
        <v>15新潟</v>
      </c>
      <c r="O679" s="17" t="str">
        <f>IF((COUNTIF(K679,"*ロゲ*"))&gt;0,"ロゲイン","フットO")</f>
        <v>フットO</v>
      </c>
      <c r="P679" t="str">
        <f>LEFT(A679,4)</f>
        <v>1997</v>
      </c>
      <c r="Q679">
        <f>C679-B679+1</f>
        <v>1</v>
      </c>
    </row>
    <row r="680" spans="1:17">
      <c r="A680" t="s">
        <v>1444</v>
      </c>
      <c r="B680">
        <v>19970802</v>
      </c>
      <c r="C680">
        <v>19970802</v>
      </c>
      <c r="D680" t="s">
        <v>1445</v>
      </c>
      <c r="E680" t="s">
        <v>13</v>
      </c>
      <c r="K680" t="s">
        <v>1446</v>
      </c>
      <c r="L680" t="s">
        <v>363</v>
      </c>
      <c r="M680" s="17" t="str">
        <f>VLOOKUP(L680,都道府県コード!$A$2:$B$48,2,FALSE)</f>
        <v>15</v>
      </c>
      <c r="N680" s="17" t="str">
        <f>M680&amp;L680</f>
        <v>15新潟</v>
      </c>
      <c r="O680" s="17" t="str">
        <f>IF((COUNTIF(K680,"*ロゲ*"))&gt;0,"ロゲイン","フットO")</f>
        <v>フットO</v>
      </c>
      <c r="P680" t="str">
        <f>LEFT(A680,4)</f>
        <v>1997</v>
      </c>
      <c r="Q680">
        <f>C680-B680+1</f>
        <v>1</v>
      </c>
    </row>
    <row r="681" spans="1:17">
      <c r="A681" t="s">
        <v>1363</v>
      </c>
      <c r="B681">
        <v>19970406</v>
      </c>
      <c r="C681">
        <v>19970406</v>
      </c>
      <c r="D681" s="1">
        <v>35526</v>
      </c>
      <c r="E681" t="s">
        <v>13</v>
      </c>
      <c r="K681" t="s">
        <v>1364</v>
      </c>
      <c r="L681" t="s">
        <v>127</v>
      </c>
      <c r="M681" s="17" t="str">
        <f>VLOOKUP(L681,都道府県コード!$A$2:$B$48,2,FALSE)</f>
        <v>17</v>
      </c>
      <c r="N681" s="17" t="str">
        <f>M681&amp;L681</f>
        <v>17石川</v>
      </c>
      <c r="O681" s="17" t="str">
        <f>IF((COUNTIF(K681,"*ロゲ*"))&gt;0,"ロゲイン","フットO")</f>
        <v>フットO</v>
      </c>
      <c r="P681" t="str">
        <f>LEFT(A681,4)</f>
        <v>1997</v>
      </c>
      <c r="Q681">
        <f>C681-B681+1</f>
        <v>1</v>
      </c>
    </row>
    <row r="682" spans="1:17">
      <c r="A682" t="s">
        <v>1354</v>
      </c>
      <c r="B682">
        <v>19970323</v>
      </c>
      <c r="C682">
        <v>19970323</v>
      </c>
      <c r="D682" s="1">
        <v>35512</v>
      </c>
      <c r="E682" t="s">
        <v>13</v>
      </c>
      <c r="K682" t="s">
        <v>1355</v>
      </c>
      <c r="L682" t="s">
        <v>154</v>
      </c>
      <c r="M682" s="17" t="str">
        <f>VLOOKUP(L682,都道府県コード!$A$2:$B$48,2,FALSE)</f>
        <v>19</v>
      </c>
      <c r="N682" s="17" t="str">
        <f>M682&amp;L682</f>
        <v>19山梨</v>
      </c>
      <c r="O682" s="17" t="str">
        <f>IF((COUNTIF(K682,"*ロゲ*"))&gt;0,"ロゲイン","フットO")</f>
        <v>フットO</v>
      </c>
      <c r="P682" t="str">
        <f>LEFT(A682,4)</f>
        <v>1997</v>
      </c>
      <c r="Q682">
        <f>C682-B682+1</f>
        <v>1</v>
      </c>
    </row>
    <row r="683" spans="1:17">
      <c r="A683" t="s">
        <v>1434</v>
      </c>
      <c r="B683">
        <v>19970720</v>
      </c>
      <c r="C683">
        <v>19970720</v>
      </c>
      <c r="D683" s="1">
        <v>35631</v>
      </c>
      <c r="E683" t="s">
        <v>13</v>
      </c>
      <c r="K683" t="s">
        <v>1435</v>
      </c>
      <c r="L683" t="s">
        <v>154</v>
      </c>
      <c r="M683" s="17" t="str">
        <f>VLOOKUP(L683,都道府県コード!$A$2:$B$48,2,FALSE)</f>
        <v>19</v>
      </c>
      <c r="N683" s="17" t="str">
        <f>M683&amp;L683</f>
        <v>19山梨</v>
      </c>
      <c r="O683" s="17" t="str">
        <f>IF((COUNTIF(K683,"*ロゲ*"))&gt;0,"ロゲイン","フットO")</f>
        <v>フットO</v>
      </c>
      <c r="P683" t="str">
        <f>LEFT(A683,4)</f>
        <v>1997</v>
      </c>
      <c r="Q683">
        <f>C683-B683+1</f>
        <v>1</v>
      </c>
    </row>
    <row r="684" spans="1:17">
      <c r="A684" t="s">
        <v>1436</v>
      </c>
      <c r="B684">
        <v>19970722</v>
      </c>
      <c r="C684">
        <v>19970722</v>
      </c>
      <c r="D684" s="17" t="s">
        <v>1437</v>
      </c>
      <c r="E684" t="s">
        <v>13</v>
      </c>
      <c r="K684" t="s">
        <v>1438</v>
      </c>
      <c r="L684" t="s">
        <v>154</v>
      </c>
      <c r="M684" s="17" t="str">
        <f>VLOOKUP(L684,都道府県コード!$A$2:$B$48,2,FALSE)</f>
        <v>19</v>
      </c>
      <c r="N684" s="17" t="str">
        <f>M684&amp;L684</f>
        <v>19山梨</v>
      </c>
      <c r="O684" s="17" t="str">
        <f>IF((COUNTIF(K684,"*ロゲ*"))&gt;0,"ロゲイン","フットO")</f>
        <v>フットO</v>
      </c>
      <c r="P684" t="str">
        <f>LEFT(A684,4)</f>
        <v>1997</v>
      </c>
      <c r="Q684">
        <f>C684-B684+1</f>
        <v>1</v>
      </c>
    </row>
    <row r="685" spans="1:17">
      <c r="A685" t="s">
        <v>1451</v>
      </c>
      <c r="B685">
        <v>19970825</v>
      </c>
      <c r="C685">
        <v>19970825</v>
      </c>
      <c r="D685" s="17" t="s">
        <v>1452</v>
      </c>
      <c r="E685" t="s">
        <v>13</v>
      </c>
      <c r="K685" t="s">
        <v>1453</v>
      </c>
      <c r="L685" t="s">
        <v>203</v>
      </c>
      <c r="M685" s="17" t="str">
        <f>VLOOKUP(L685,都道府県コード!$A$2:$B$48,2,FALSE)</f>
        <v>20</v>
      </c>
      <c r="N685" s="17" t="str">
        <f>M685&amp;L685</f>
        <v>20長野</v>
      </c>
      <c r="O685" s="17" t="str">
        <f>IF((COUNTIF(K685,"*ロゲ*"))&gt;0,"ロゲイン","フットO")</f>
        <v>フットO</v>
      </c>
      <c r="P685" t="str">
        <f>LEFT(A685,4)</f>
        <v>1997</v>
      </c>
      <c r="Q685">
        <f>C685-B685+1</f>
        <v>1</v>
      </c>
    </row>
    <row r="686" spans="1:17">
      <c r="A686" t="s">
        <v>1482</v>
      </c>
      <c r="B686">
        <v>19971004</v>
      </c>
      <c r="C686">
        <v>19971004</v>
      </c>
      <c r="D686" t="s">
        <v>1483</v>
      </c>
      <c r="E686" t="s">
        <v>13</v>
      </c>
      <c r="K686" t="s">
        <v>1484</v>
      </c>
      <c r="L686" t="s">
        <v>203</v>
      </c>
      <c r="M686" s="17" t="str">
        <f>VLOOKUP(L686,都道府県コード!$A$2:$B$48,2,FALSE)</f>
        <v>20</v>
      </c>
      <c r="N686" s="17" t="str">
        <f>M686&amp;L686</f>
        <v>20長野</v>
      </c>
      <c r="O686" s="17" t="str">
        <f>IF((COUNTIF(K686,"*ロゲ*"))&gt;0,"ロゲイン","フットO")</f>
        <v>フットO</v>
      </c>
      <c r="P686" t="str">
        <f>LEFT(A686,4)</f>
        <v>1997</v>
      </c>
      <c r="Q686">
        <f>C686-B686+1</f>
        <v>1</v>
      </c>
    </row>
    <row r="687" spans="1:17">
      <c r="A687" t="s">
        <v>1485</v>
      </c>
      <c r="B687">
        <v>19971004</v>
      </c>
      <c r="C687">
        <v>19971004</v>
      </c>
      <c r="D687" s="17" t="s">
        <v>1483</v>
      </c>
      <c r="E687" t="s">
        <v>13</v>
      </c>
      <c r="K687" t="s">
        <v>1446</v>
      </c>
      <c r="L687" t="s">
        <v>203</v>
      </c>
      <c r="M687" s="17" t="str">
        <f>VLOOKUP(L687,都道府県コード!$A$2:$B$48,2,FALSE)</f>
        <v>20</v>
      </c>
      <c r="N687" s="17" t="str">
        <f>M687&amp;L687</f>
        <v>20長野</v>
      </c>
      <c r="O687" s="17" t="str">
        <f>IF((COUNTIF(K687,"*ロゲ*"))&gt;0,"ロゲイン","フットO")</f>
        <v>フットO</v>
      </c>
      <c r="P687" t="str">
        <f>LEFT(A687,4)</f>
        <v>1997</v>
      </c>
      <c r="Q687">
        <f>C687-B687+1</f>
        <v>1</v>
      </c>
    </row>
    <row r="688" spans="1:17">
      <c r="A688" t="s">
        <v>1492</v>
      </c>
      <c r="B688">
        <v>19971012</v>
      </c>
      <c r="C688">
        <v>19971012</v>
      </c>
      <c r="D688" s="1">
        <v>35715</v>
      </c>
      <c r="E688" t="s">
        <v>13</v>
      </c>
      <c r="K688" t="s">
        <v>1493</v>
      </c>
      <c r="L688" t="s">
        <v>203</v>
      </c>
      <c r="M688" s="17" t="str">
        <f>VLOOKUP(L688,都道府県コード!$A$2:$B$48,2,FALSE)</f>
        <v>20</v>
      </c>
      <c r="N688" s="17" t="str">
        <f>M688&amp;L688</f>
        <v>20長野</v>
      </c>
      <c r="O688" s="17" t="str">
        <f>IF((COUNTIF(K688,"*ロゲ*"))&gt;0,"ロゲイン","フットO")</f>
        <v>フットO</v>
      </c>
      <c r="P688" t="str">
        <f>LEFT(A688,4)</f>
        <v>1997</v>
      </c>
      <c r="Q688">
        <f>C688-B688+1</f>
        <v>1</v>
      </c>
    </row>
    <row r="689" spans="1:17">
      <c r="A689" t="s">
        <v>1505</v>
      </c>
      <c r="B689">
        <v>19971101</v>
      </c>
      <c r="C689">
        <v>19971101</v>
      </c>
      <c r="D689" s="1">
        <v>35736</v>
      </c>
      <c r="E689" t="s">
        <v>13</v>
      </c>
      <c r="K689" t="s">
        <v>1506</v>
      </c>
      <c r="L689" t="s">
        <v>203</v>
      </c>
      <c r="M689" s="17" t="str">
        <f>VLOOKUP(L689,都道府県コード!$A$2:$B$48,2,FALSE)</f>
        <v>20</v>
      </c>
      <c r="N689" s="17" t="str">
        <f>M689&amp;L689</f>
        <v>20長野</v>
      </c>
      <c r="O689" s="17" t="str">
        <f>IF((COUNTIF(K689,"*ロゲ*"))&gt;0,"ロゲイン","フットO")</f>
        <v>フットO</v>
      </c>
      <c r="P689" t="str">
        <f>LEFT(A689,4)</f>
        <v>1997</v>
      </c>
      <c r="Q689">
        <f>C689-B689+1</f>
        <v>1</v>
      </c>
    </row>
    <row r="690" spans="1:17">
      <c r="A690" t="s">
        <v>1508</v>
      </c>
      <c r="B690">
        <v>19971101</v>
      </c>
      <c r="C690">
        <v>19971101</v>
      </c>
      <c r="D690" s="17" t="s">
        <v>1507</v>
      </c>
      <c r="E690" t="s">
        <v>13</v>
      </c>
      <c r="K690" t="s">
        <v>1509</v>
      </c>
      <c r="L690" t="s">
        <v>203</v>
      </c>
      <c r="M690" s="17" t="str">
        <f>VLOOKUP(L690,都道府県コード!$A$2:$B$48,2,FALSE)</f>
        <v>20</v>
      </c>
      <c r="N690" s="17" t="str">
        <f>M690&amp;L690</f>
        <v>20長野</v>
      </c>
      <c r="O690" s="17" t="str">
        <f>IF((COUNTIF(K690,"*ロゲ*"))&gt;0,"ロゲイン","フットO")</f>
        <v>フットO</v>
      </c>
      <c r="P690" t="str">
        <f>LEFT(A690,4)</f>
        <v>1997</v>
      </c>
      <c r="Q690">
        <f>C690-B690+1</f>
        <v>1</v>
      </c>
    </row>
    <row r="691" spans="1:17">
      <c r="A691" t="s">
        <v>1510</v>
      </c>
      <c r="B691">
        <v>19971101</v>
      </c>
      <c r="C691">
        <v>19971101</v>
      </c>
      <c r="D691" s="1">
        <v>35736</v>
      </c>
      <c r="E691" t="s">
        <v>13</v>
      </c>
      <c r="K691" t="s">
        <v>1511</v>
      </c>
      <c r="L691" t="s">
        <v>203</v>
      </c>
      <c r="M691" s="17" t="str">
        <f>VLOOKUP(L691,都道府県コード!$A$2:$B$48,2,FALSE)</f>
        <v>20</v>
      </c>
      <c r="N691" s="17" t="str">
        <f>M691&amp;L691</f>
        <v>20長野</v>
      </c>
      <c r="O691" s="17" t="str">
        <f>IF((COUNTIF(K691,"*ロゲ*"))&gt;0,"ロゲイン","フットO")</f>
        <v>フットO</v>
      </c>
      <c r="P691" t="str">
        <f>LEFT(A691,4)</f>
        <v>1997</v>
      </c>
      <c r="Q691">
        <f>C691-B691+1</f>
        <v>1</v>
      </c>
    </row>
    <row r="692" spans="1:17">
      <c r="A692" t="s">
        <v>1512</v>
      </c>
      <c r="B692">
        <v>19971101</v>
      </c>
      <c r="C692">
        <v>19971101</v>
      </c>
      <c r="D692" s="1">
        <v>35737</v>
      </c>
      <c r="E692" t="s">
        <v>13</v>
      </c>
      <c r="K692" t="s">
        <v>1513</v>
      </c>
      <c r="L692" t="s">
        <v>203</v>
      </c>
      <c r="M692" s="17" t="str">
        <f>VLOOKUP(L692,都道府県コード!$A$2:$B$48,2,FALSE)</f>
        <v>20</v>
      </c>
      <c r="N692" s="17" t="str">
        <f>M692&amp;L692</f>
        <v>20長野</v>
      </c>
      <c r="O692" s="17" t="str">
        <f>IF((COUNTIF(K692,"*ロゲ*"))&gt;0,"ロゲイン","フットO")</f>
        <v>フットO</v>
      </c>
      <c r="P692" t="str">
        <f>LEFT(A692,4)</f>
        <v>1997</v>
      </c>
      <c r="Q692">
        <f>C692-B692+1</f>
        <v>1</v>
      </c>
    </row>
    <row r="693" spans="1:17">
      <c r="A693" t="s">
        <v>1377</v>
      </c>
      <c r="B693">
        <v>19970505</v>
      </c>
      <c r="C693">
        <v>19970505</v>
      </c>
      <c r="D693" s="1">
        <v>35555</v>
      </c>
      <c r="E693" t="s">
        <v>13</v>
      </c>
      <c r="K693" t="s">
        <v>1378</v>
      </c>
      <c r="L693" t="s">
        <v>119</v>
      </c>
      <c r="M693" s="17" t="str">
        <f>VLOOKUP(L693,都道府県コード!$A$2:$B$48,2,FALSE)</f>
        <v>21</v>
      </c>
      <c r="N693" s="17" t="str">
        <f>M693&amp;L693</f>
        <v>21岐阜</v>
      </c>
      <c r="O693" s="17" t="str">
        <f>IF((COUNTIF(K693,"*ロゲ*"))&gt;0,"ロゲイン","フットO")</f>
        <v>フットO</v>
      </c>
      <c r="P693" t="str">
        <f>LEFT(A693,4)</f>
        <v>1997</v>
      </c>
      <c r="Q693">
        <f>C693-B693+1</f>
        <v>1</v>
      </c>
    </row>
    <row r="694" spans="1:17">
      <c r="A694" t="s">
        <v>1464</v>
      </c>
      <c r="B694">
        <v>19970913</v>
      </c>
      <c r="C694">
        <v>19970913</v>
      </c>
      <c r="D694" s="1">
        <v>35686</v>
      </c>
      <c r="E694" t="s">
        <v>13</v>
      </c>
      <c r="K694" t="s">
        <v>1465</v>
      </c>
      <c r="L694" t="s">
        <v>119</v>
      </c>
      <c r="M694" s="17" t="str">
        <f>VLOOKUP(L694,都道府県コード!$A$2:$B$48,2,FALSE)</f>
        <v>21</v>
      </c>
      <c r="N694" s="17" t="str">
        <f>M694&amp;L694</f>
        <v>21岐阜</v>
      </c>
      <c r="O694" s="17" t="str">
        <f>IF((COUNTIF(K694,"*ロゲ*"))&gt;0,"ロゲイン","フットO")</f>
        <v>フットO</v>
      </c>
      <c r="P694" t="str">
        <f>LEFT(A694,4)</f>
        <v>1997</v>
      </c>
      <c r="Q694">
        <f>C694-B694+1</f>
        <v>1</v>
      </c>
    </row>
    <row r="695" spans="1:17">
      <c r="A695" t="s">
        <v>1468</v>
      </c>
      <c r="B695">
        <v>19970914</v>
      </c>
      <c r="C695">
        <v>19970914</v>
      </c>
      <c r="D695" s="1">
        <v>35687</v>
      </c>
      <c r="E695" t="s">
        <v>13</v>
      </c>
      <c r="K695" t="s">
        <v>1469</v>
      </c>
      <c r="L695" t="s">
        <v>119</v>
      </c>
      <c r="M695" s="17" t="str">
        <f>VLOOKUP(L695,都道府県コード!$A$2:$B$48,2,FALSE)</f>
        <v>21</v>
      </c>
      <c r="N695" s="17" t="str">
        <f>M695&amp;L695</f>
        <v>21岐阜</v>
      </c>
      <c r="O695" s="17" t="str">
        <f>IF((COUNTIF(K695,"*ロゲ*"))&gt;0,"ロゲイン","フットO")</f>
        <v>フットO</v>
      </c>
      <c r="P695" t="str">
        <f>LEFT(A695,4)</f>
        <v>1997</v>
      </c>
      <c r="Q695">
        <f>C695-B695+1</f>
        <v>1</v>
      </c>
    </row>
    <row r="696" spans="1:17">
      <c r="A696" t="s">
        <v>1470</v>
      </c>
      <c r="B696">
        <v>19970914</v>
      </c>
      <c r="C696">
        <v>19970914</v>
      </c>
      <c r="D696" s="1">
        <v>35687</v>
      </c>
      <c r="E696" t="s">
        <v>13</v>
      </c>
      <c r="K696" t="s">
        <v>1471</v>
      </c>
      <c r="L696" t="s">
        <v>119</v>
      </c>
      <c r="M696" s="17" t="str">
        <f>VLOOKUP(L696,都道府県コード!$A$2:$B$48,2,FALSE)</f>
        <v>21</v>
      </c>
      <c r="N696" s="17" t="str">
        <f>M696&amp;L696</f>
        <v>21岐阜</v>
      </c>
      <c r="O696" s="17" t="str">
        <f>IF((COUNTIF(K696,"*ロゲ*"))&gt;0,"ロゲイン","フットO")</f>
        <v>フットO</v>
      </c>
      <c r="P696" t="str">
        <f>LEFT(A696,4)</f>
        <v>1997</v>
      </c>
      <c r="Q696">
        <f>C696-B696+1</f>
        <v>1</v>
      </c>
    </row>
    <row r="697" spans="1:17">
      <c r="A697" t="s">
        <v>1503</v>
      </c>
      <c r="B697">
        <v>19971026</v>
      </c>
      <c r="C697">
        <v>19971026</v>
      </c>
      <c r="D697" s="1">
        <v>35729</v>
      </c>
      <c r="E697" t="s">
        <v>13</v>
      </c>
      <c r="K697" t="s">
        <v>1504</v>
      </c>
      <c r="L697" t="s">
        <v>119</v>
      </c>
      <c r="M697" s="17" t="str">
        <f>VLOOKUP(L697,都道府県コード!$A$2:$B$48,2,FALSE)</f>
        <v>21</v>
      </c>
      <c r="N697" s="17" t="str">
        <f>M697&amp;L697</f>
        <v>21岐阜</v>
      </c>
      <c r="O697" s="17" t="str">
        <f>IF((COUNTIF(K697,"*ロゲ*"))&gt;0,"ロゲイン","フットO")</f>
        <v>フットO</v>
      </c>
      <c r="P697" t="str">
        <f>LEFT(A697,4)</f>
        <v>1997</v>
      </c>
      <c r="Q697">
        <f>C697-B697+1</f>
        <v>1</v>
      </c>
    </row>
    <row r="698" spans="1:17">
      <c r="A698" t="s">
        <v>1305</v>
      </c>
      <c r="B698">
        <v>19970112</v>
      </c>
      <c r="C698">
        <v>19970112</v>
      </c>
      <c r="D698" s="1">
        <v>35442</v>
      </c>
      <c r="E698" t="s">
        <v>13</v>
      </c>
      <c r="K698" t="s">
        <v>512</v>
      </c>
      <c r="L698" t="s">
        <v>254</v>
      </c>
      <c r="M698" s="17" t="str">
        <f>VLOOKUP(L698,都道府県コード!$A$2:$B$48,2,FALSE)</f>
        <v>22</v>
      </c>
      <c r="N698" s="17" t="str">
        <f>M698&amp;L698</f>
        <v>22静岡</v>
      </c>
      <c r="O698" s="17" t="str">
        <f>IF((COUNTIF(K698,"*ロゲ*"))&gt;0,"ロゲイン","フットO")</f>
        <v>フットO</v>
      </c>
      <c r="P698" t="str">
        <f>LEFT(A698,4)</f>
        <v>1997</v>
      </c>
      <c r="Q698">
        <f>C698-B698+1</f>
        <v>1</v>
      </c>
    </row>
    <row r="699" spans="1:17">
      <c r="A699" t="s">
        <v>1389</v>
      </c>
      <c r="B699">
        <v>19970518</v>
      </c>
      <c r="C699">
        <v>19970518</v>
      </c>
      <c r="D699" s="1">
        <v>35568</v>
      </c>
      <c r="E699" t="s">
        <v>13</v>
      </c>
      <c r="K699" t="s">
        <v>1390</v>
      </c>
      <c r="L699" t="s">
        <v>254</v>
      </c>
      <c r="M699" s="17" t="str">
        <f>VLOOKUP(L699,都道府県コード!$A$2:$B$48,2,FALSE)</f>
        <v>22</v>
      </c>
      <c r="N699" s="17" t="str">
        <f>M699&amp;L699</f>
        <v>22静岡</v>
      </c>
      <c r="O699" s="17" t="str">
        <f>IF((COUNTIF(K699,"*ロゲ*"))&gt;0,"ロゲイン","フットO")</f>
        <v>フットO</v>
      </c>
      <c r="P699" t="str">
        <f>LEFT(A699,4)</f>
        <v>1997</v>
      </c>
      <c r="Q699">
        <f>C699-B699+1</f>
        <v>1</v>
      </c>
    </row>
    <row r="700" spans="1:17">
      <c r="A700" t="s">
        <v>1411</v>
      </c>
      <c r="B700">
        <v>19970607</v>
      </c>
      <c r="C700">
        <v>19970607</v>
      </c>
      <c r="D700" t="s">
        <v>1412</v>
      </c>
      <c r="E700" t="s">
        <v>13</v>
      </c>
      <c r="K700" t="s">
        <v>1413</v>
      </c>
      <c r="L700" t="s">
        <v>254</v>
      </c>
      <c r="M700" s="17" t="str">
        <f>VLOOKUP(L700,都道府県コード!$A$2:$B$48,2,FALSE)</f>
        <v>22</v>
      </c>
      <c r="N700" s="17" t="str">
        <f>M700&amp;L700</f>
        <v>22静岡</v>
      </c>
      <c r="O700" s="17" t="str">
        <f>IF((COUNTIF(K700,"*ロゲ*"))&gt;0,"ロゲイン","フットO")</f>
        <v>フットO</v>
      </c>
      <c r="P700" t="str">
        <f>LEFT(A700,4)</f>
        <v>1997</v>
      </c>
      <c r="Q700">
        <f>C700-B700+1</f>
        <v>1</v>
      </c>
    </row>
    <row r="701" spans="1:17">
      <c r="A701" t="s">
        <v>1418</v>
      </c>
      <c r="B701">
        <v>19970615</v>
      </c>
      <c r="C701">
        <v>19970615</v>
      </c>
      <c r="D701" s="1">
        <v>35596</v>
      </c>
      <c r="E701" t="s">
        <v>13</v>
      </c>
      <c r="K701" t="s">
        <v>1419</v>
      </c>
      <c r="L701" t="s">
        <v>254</v>
      </c>
      <c r="M701" s="17" t="str">
        <f>VLOOKUP(L701,都道府県コード!$A$2:$B$48,2,FALSE)</f>
        <v>22</v>
      </c>
      <c r="N701" s="17" t="str">
        <f>M701&amp;L701</f>
        <v>22静岡</v>
      </c>
      <c r="O701" s="17" t="str">
        <f>IF((COUNTIF(K701,"*ロゲ*"))&gt;0,"ロゲイン","フットO")</f>
        <v>フットO</v>
      </c>
      <c r="P701" t="str">
        <f>LEFT(A701,4)</f>
        <v>1997</v>
      </c>
      <c r="Q701">
        <f>C701-B701+1</f>
        <v>1</v>
      </c>
    </row>
    <row r="702" spans="1:17">
      <c r="A702" t="s">
        <v>1422</v>
      </c>
      <c r="B702">
        <v>19970629</v>
      </c>
      <c r="C702">
        <v>19970629</v>
      </c>
      <c r="D702" s="1">
        <v>35610</v>
      </c>
      <c r="E702" t="s">
        <v>13</v>
      </c>
      <c r="K702" t="s">
        <v>1423</v>
      </c>
      <c r="L702" t="s">
        <v>254</v>
      </c>
      <c r="M702" s="17" t="str">
        <f>VLOOKUP(L702,都道府県コード!$A$2:$B$48,2,FALSE)</f>
        <v>22</v>
      </c>
      <c r="N702" s="17" t="str">
        <f>M702&amp;L702</f>
        <v>22静岡</v>
      </c>
      <c r="O702" s="17" t="str">
        <f>IF((COUNTIF(K702,"*ロゲ*"))&gt;0,"ロゲイン","フットO")</f>
        <v>フットO</v>
      </c>
      <c r="P702" t="str">
        <f>LEFT(A702,4)</f>
        <v>1997</v>
      </c>
      <c r="Q702">
        <f>C702-B702+1</f>
        <v>1</v>
      </c>
    </row>
    <row r="703" spans="1:17">
      <c r="A703" t="s">
        <v>1429</v>
      </c>
      <c r="B703">
        <v>19970713</v>
      </c>
      <c r="C703">
        <v>19970713</v>
      </c>
      <c r="D703" t="s">
        <v>1430</v>
      </c>
      <c r="E703" t="s">
        <v>13</v>
      </c>
      <c r="K703" t="s">
        <v>1431</v>
      </c>
      <c r="L703" t="s">
        <v>254</v>
      </c>
      <c r="M703" s="17" t="str">
        <f>VLOOKUP(L703,都道府県コード!$A$2:$B$48,2,FALSE)</f>
        <v>22</v>
      </c>
      <c r="N703" s="17" t="str">
        <f>M703&amp;L703</f>
        <v>22静岡</v>
      </c>
      <c r="O703" s="17" t="str">
        <f>IF((COUNTIF(K703,"*ロゲ*"))&gt;0,"ロゲイン","フットO")</f>
        <v>フットO</v>
      </c>
      <c r="P703" t="str">
        <f>LEFT(A703,4)</f>
        <v>1997</v>
      </c>
      <c r="Q703">
        <f>C703-B703+1</f>
        <v>1</v>
      </c>
    </row>
    <row r="704" spans="1:17">
      <c r="A704" t="s">
        <v>1441</v>
      </c>
      <c r="B704">
        <v>19970801</v>
      </c>
      <c r="C704">
        <v>19970801</v>
      </c>
      <c r="D704" s="1">
        <v>35643</v>
      </c>
      <c r="E704" t="s">
        <v>13</v>
      </c>
      <c r="K704" t="s">
        <v>1442</v>
      </c>
      <c r="L704" t="s">
        <v>254</v>
      </c>
      <c r="M704" s="17" t="str">
        <f>VLOOKUP(L704,都道府県コード!$A$2:$B$48,2,FALSE)</f>
        <v>22</v>
      </c>
      <c r="N704" s="17" t="str">
        <f>M704&amp;L704</f>
        <v>22静岡</v>
      </c>
      <c r="O704" s="17" t="str">
        <f>IF((COUNTIF(K704,"*ロゲ*"))&gt;0,"ロゲイン","フットO")</f>
        <v>フットO</v>
      </c>
      <c r="P704" t="str">
        <f>LEFT(A704,4)</f>
        <v>1997</v>
      </c>
      <c r="Q704">
        <f>C704-B704+1</f>
        <v>1</v>
      </c>
    </row>
    <row r="705" spans="1:17">
      <c r="A705" t="s">
        <v>1449</v>
      </c>
      <c r="B705">
        <v>19970810</v>
      </c>
      <c r="C705">
        <v>19970810</v>
      </c>
      <c r="D705" s="1">
        <v>35652</v>
      </c>
      <c r="E705" t="s">
        <v>13</v>
      </c>
      <c r="K705" t="s">
        <v>1450</v>
      </c>
      <c r="L705" t="s">
        <v>254</v>
      </c>
      <c r="M705" s="17" t="str">
        <f>VLOOKUP(L705,都道府県コード!$A$2:$B$48,2,FALSE)</f>
        <v>22</v>
      </c>
      <c r="N705" s="17" t="str">
        <f>M705&amp;L705</f>
        <v>22静岡</v>
      </c>
      <c r="O705" s="17" t="str">
        <f>IF((COUNTIF(K705,"*ロゲ*"))&gt;0,"ロゲイン","フットO")</f>
        <v>フットO</v>
      </c>
      <c r="P705" t="str">
        <f>LEFT(A705,4)</f>
        <v>1997</v>
      </c>
      <c r="Q705">
        <f>C705-B705+1</f>
        <v>1</v>
      </c>
    </row>
    <row r="706" spans="1:17">
      <c r="A706" t="s">
        <v>1454</v>
      </c>
      <c r="B706">
        <v>19970827</v>
      </c>
      <c r="C706">
        <v>19970827</v>
      </c>
      <c r="D706" s="17" t="s">
        <v>1455</v>
      </c>
      <c r="E706" t="s">
        <v>13</v>
      </c>
      <c r="K706" t="s">
        <v>1456</v>
      </c>
      <c r="L706" t="s">
        <v>254</v>
      </c>
      <c r="M706" s="17" t="str">
        <f>VLOOKUP(L706,都道府県コード!$A$2:$B$48,2,FALSE)</f>
        <v>22</v>
      </c>
      <c r="N706" s="17" t="str">
        <f>M706&amp;L706</f>
        <v>22静岡</v>
      </c>
      <c r="O706" s="17" t="str">
        <f>IF((COUNTIF(K706,"*ロゲ*"))&gt;0,"ロゲイン","フットO")</f>
        <v>フットO</v>
      </c>
      <c r="P706" t="str">
        <f>LEFT(A706,4)</f>
        <v>1997</v>
      </c>
      <c r="Q706">
        <f>C706-B706+1</f>
        <v>1</v>
      </c>
    </row>
    <row r="707" spans="1:17">
      <c r="A707" t="s">
        <v>1466</v>
      </c>
      <c r="B707">
        <v>19970913</v>
      </c>
      <c r="C707">
        <v>19970913</v>
      </c>
      <c r="D707" s="1">
        <v>35686</v>
      </c>
      <c r="E707" t="s">
        <v>13</v>
      </c>
      <c r="K707" t="s">
        <v>1467</v>
      </c>
      <c r="L707" t="s">
        <v>254</v>
      </c>
      <c r="M707" s="17" t="str">
        <f>VLOOKUP(L707,都道府県コード!$A$2:$B$48,2,FALSE)</f>
        <v>22</v>
      </c>
      <c r="N707" s="17" t="str">
        <f>M707&amp;L707</f>
        <v>22静岡</v>
      </c>
      <c r="O707" s="17" t="str">
        <f>IF((COUNTIF(K707,"*ロゲ*"))&gt;0,"ロゲイン","フットO")</f>
        <v>フットO</v>
      </c>
      <c r="P707" t="str">
        <f>LEFT(A707,4)</f>
        <v>1997</v>
      </c>
      <c r="Q707">
        <f>C707-B707+1</f>
        <v>1</v>
      </c>
    </row>
    <row r="708" spans="1:17">
      <c r="A708" t="s">
        <v>1488</v>
      </c>
      <c r="B708">
        <v>19971011</v>
      </c>
      <c r="C708">
        <v>19971011</v>
      </c>
      <c r="D708" s="1">
        <v>35714</v>
      </c>
      <c r="E708" t="s">
        <v>13</v>
      </c>
      <c r="K708" t="s">
        <v>1489</v>
      </c>
      <c r="L708" t="s">
        <v>254</v>
      </c>
      <c r="M708" s="17" t="str">
        <f>VLOOKUP(L708,都道府県コード!$A$2:$B$48,2,FALSE)</f>
        <v>22</v>
      </c>
      <c r="N708" s="17" t="str">
        <f>M708&amp;L708</f>
        <v>22静岡</v>
      </c>
      <c r="O708" s="17" t="str">
        <f>IF((COUNTIF(K708,"*ロゲ*"))&gt;0,"ロゲイン","フットO")</f>
        <v>フットO</v>
      </c>
      <c r="P708" t="str">
        <f>LEFT(A708,4)</f>
        <v>1997</v>
      </c>
      <c r="Q708">
        <f>C708-B708+1</f>
        <v>1</v>
      </c>
    </row>
    <row r="709" spans="1:17">
      <c r="A709" t="s">
        <v>1490</v>
      </c>
      <c r="B709">
        <v>19971012</v>
      </c>
      <c r="C709">
        <v>19971012</v>
      </c>
      <c r="D709" s="1">
        <v>35715</v>
      </c>
      <c r="E709" t="s">
        <v>13</v>
      </c>
      <c r="K709" t="s">
        <v>1491</v>
      </c>
      <c r="L709" t="s">
        <v>254</v>
      </c>
      <c r="M709" s="17" t="str">
        <f>VLOOKUP(L709,都道府県コード!$A$2:$B$48,2,FALSE)</f>
        <v>22</v>
      </c>
      <c r="N709" s="17" t="str">
        <f>M709&amp;L709</f>
        <v>22静岡</v>
      </c>
      <c r="O709" s="17" t="str">
        <f>IF((COUNTIF(K709,"*ロゲ*"))&gt;0,"ロゲイン","フットO")</f>
        <v>フットO</v>
      </c>
      <c r="P709" t="str">
        <f>LEFT(A709,4)</f>
        <v>1997</v>
      </c>
      <c r="Q709">
        <f>C709-B709+1</f>
        <v>1</v>
      </c>
    </row>
    <row r="710" spans="1:17">
      <c r="A710" t="s">
        <v>1544</v>
      </c>
      <c r="B710">
        <v>19971222</v>
      </c>
      <c r="C710">
        <v>19971222</v>
      </c>
      <c r="D710" s="1">
        <v>35786</v>
      </c>
      <c r="E710" t="s">
        <v>13</v>
      </c>
      <c r="K710" t="s">
        <v>1545</v>
      </c>
      <c r="L710" t="s">
        <v>254</v>
      </c>
      <c r="M710" s="17" t="str">
        <f>VLOOKUP(L710,都道府県コード!$A$2:$B$48,2,FALSE)</f>
        <v>22</v>
      </c>
      <c r="N710" s="17" t="str">
        <f>M710&amp;L710</f>
        <v>22静岡</v>
      </c>
      <c r="O710" s="17" t="str">
        <f>IF((COUNTIF(K710,"*ロゲ*"))&gt;0,"ロゲイン","フットO")</f>
        <v>フットO</v>
      </c>
      <c r="P710" t="str">
        <f>LEFT(A710,4)</f>
        <v>1997</v>
      </c>
      <c r="Q710">
        <f>C710-B710+1</f>
        <v>1</v>
      </c>
    </row>
    <row r="711" spans="1:17">
      <c r="A711" t="s">
        <v>1546</v>
      </c>
      <c r="B711">
        <v>19971223</v>
      </c>
      <c r="C711">
        <v>19971223</v>
      </c>
      <c r="D711" s="1">
        <v>35787</v>
      </c>
      <c r="E711" t="s">
        <v>13</v>
      </c>
      <c r="K711" t="s">
        <v>1547</v>
      </c>
      <c r="L711" t="s">
        <v>254</v>
      </c>
      <c r="M711" s="17" t="str">
        <f>VLOOKUP(L711,都道府県コード!$A$2:$B$48,2,FALSE)</f>
        <v>22</v>
      </c>
      <c r="N711" s="17" t="str">
        <f>M711&amp;L711</f>
        <v>22静岡</v>
      </c>
      <c r="O711" s="17" t="str">
        <f>IF((COUNTIF(K711,"*ロゲ*"))&gt;0,"ロゲイン","フットO")</f>
        <v>フットO</v>
      </c>
      <c r="P711" t="str">
        <f>LEFT(A711,4)</f>
        <v>1997</v>
      </c>
      <c r="Q711">
        <f>C711-B711+1</f>
        <v>1</v>
      </c>
    </row>
    <row r="712" spans="1:17">
      <c r="A712" t="s">
        <v>1548</v>
      </c>
      <c r="B712">
        <v>19971230</v>
      </c>
      <c r="C712">
        <v>19971230</v>
      </c>
      <c r="D712" s="17" t="s">
        <v>1549</v>
      </c>
      <c r="E712" t="s">
        <v>13</v>
      </c>
      <c r="K712" t="s">
        <v>1550</v>
      </c>
      <c r="L712" t="s">
        <v>254</v>
      </c>
      <c r="M712" s="17" t="str">
        <f>VLOOKUP(L712,都道府県コード!$A$2:$B$48,2,FALSE)</f>
        <v>22</v>
      </c>
      <c r="N712" s="17" t="str">
        <f>M712&amp;L712</f>
        <v>22静岡</v>
      </c>
      <c r="O712" s="17" t="str">
        <f>IF((COUNTIF(K712,"*ロゲ*"))&gt;0,"ロゲイン","フットO")</f>
        <v>フットO</v>
      </c>
      <c r="P712" t="str">
        <f>LEFT(A712,4)</f>
        <v>1997</v>
      </c>
      <c r="Q712">
        <f>C712-B712+1</f>
        <v>1</v>
      </c>
    </row>
    <row r="713" spans="1:17">
      <c r="A713" t="s">
        <v>1297</v>
      </c>
      <c r="B713">
        <v>19970103</v>
      </c>
      <c r="C713">
        <v>19970103</v>
      </c>
      <c r="D713" s="1">
        <v>35433</v>
      </c>
      <c r="E713" t="s">
        <v>13</v>
      </c>
      <c r="K713" t="s">
        <v>1298</v>
      </c>
      <c r="L713" t="s">
        <v>69</v>
      </c>
      <c r="M713" s="17" t="str">
        <f>VLOOKUP(L713,都道府県コード!$A$2:$B$48,2,FALSE)</f>
        <v>23</v>
      </c>
      <c r="N713" s="17" t="str">
        <f>M713&amp;L713</f>
        <v>23愛知</v>
      </c>
      <c r="O713" s="17" t="str">
        <f>IF((COUNTIF(K713,"*ロゲ*"))&gt;0,"ロゲイン","フットO")</f>
        <v>フットO</v>
      </c>
      <c r="P713" t="str">
        <f>LEFT(A713,4)</f>
        <v>1997</v>
      </c>
      <c r="Q713">
        <f>C713-B713+1</f>
        <v>1</v>
      </c>
    </row>
    <row r="714" spans="1:17">
      <c r="A714" t="s">
        <v>1308</v>
      </c>
      <c r="B714">
        <v>19970119</v>
      </c>
      <c r="C714">
        <v>19970119</v>
      </c>
      <c r="D714" s="1">
        <v>35449</v>
      </c>
      <c r="E714" t="s">
        <v>13</v>
      </c>
      <c r="K714" t="s">
        <v>1309</v>
      </c>
      <c r="L714" t="s">
        <v>69</v>
      </c>
      <c r="M714" s="17" t="str">
        <f>VLOOKUP(L714,都道府県コード!$A$2:$B$48,2,FALSE)</f>
        <v>23</v>
      </c>
      <c r="N714" s="17" t="str">
        <f>M714&amp;L714</f>
        <v>23愛知</v>
      </c>
      <c r="O714" s="17" t="str">
        <f>IF((COUNTIF(K714,"*ロゲ*"))&gt;0,"ロゲイン","フットO")</f>
        <v>フットO</v>
      </c>
      <c r="P714" t="str">
        <f>LEFT(A714,4)</f>
        <v>1997</v>
      </c>
      <c r="Q714">
        <f>C714-B714+1</f>
        <v>1</v>
      </c>
    </row>
    <row r="715" spans="1:17">
      <c r="A715" t="s">
        <v>1312</v>
      </c>
      <c r="B715">
        <v>19970202</v>
      </c>
      <c r="C715">
        <v>19970202</v>
      </c>
      <c r="D715" s="1">
        <v>35463</v>
      </c>
      <c r="E715" t="s">
        <v>13</v>
      </c>
      <c r="K715" t="s">
        <v>1313</v>
      </c>
      <c r="L715" t="s">
        <v>69</v>
      </c>
      <c r="M715" s="17" t="str">
        <f>VLOOKUP(L715,都道府県コード!$A$2:$B$48,2,FALSE)</f>
        <v>23</v>
      </c>
      <c r="N715" s="17" t="str">
        <f>M715&amp;L715</f>
        <v>23愛知</v>
      </c>
      <c r="O715" s="17" t="str">
        <f>IF((COUNTIF(K715,"*ロゲ*"))&gt;0,"ロゲイン","フットO")</f>
        <v>フットO</v>
      </c>
      <c r="P715" t="str">
        <f>LEFT(A715,4)</f>
        <v>1997</v>
      </c>
      <c r="Q715">
        <f>C715-B715+1</f>
        <v>1</v>
      </c>
    </row>
    <row r="716" spans="1:17">
      <c r="A716" t="s">
        <v>1369</v>
      </c>
      <c r="B716">
        <v>19970413</v>
      </c>
      <c r="C716">
        <v>19970413</v>
      </c>
      <c r="D716" s="1">
        <v>35533</v>
      </c>
      <c r="E716" t="s">
        <v>13</v>
      </c>
      <c r="K716" t="s">
        <v>1370</v>
      </c>
      <c r="L716" t="s">
        <v>69</v>
      </c>
      <c r="M716" s="17" t="str">
        <f>VLOOKUP(L716,都道府県コード!$A$2:$B$48,2,FALSE)</f>
        <v>23</v>
      </c>
      <c r="N716" s="17" t="str">
        <f>M716&amp;L716</f>
        <v>23愛知</v>
      </c>
      <c r="O716" s="17" t="str">
        <f>IF((COUNTIF(K716,"*ロゲ*"))&gt;0,"ロゲイン","フットO")</f>
        <v>フットO</v>
      </c>
      <c r="P716" t="str">
        <f>LEFT(A716,4)</f>
        <v>1997</v>
      </c>
      <c r="Q716">
        <f>C716-B716+1</f>
        <v>1</v>
      </c>
    </row>
    <row r="717" spans="1:17">
      <c r="A717" t="s">
        <v>1399</v>
      </c>
      <c r="B717">
        <v>19970525</v>
      </c>
      <c r="C717">
        <v>19970525</v>
      </c>
      <c r="D717" s="1">
        <v>35575</v>
      </c>
      <c r="E717" t="s">
        <v>13</v>
      </c>
      <c r="K717" t="s">
        <v>1400</v>
      </c>
      <c r="L717" t="s">
        <v>69</v>
      </c>
      <c r="M717" s="17" t="str">
        <f>VLOOKUP(L717,都道府県コード!$A$2:$B$48,2,FALSE)</f>
        <v>23</v>
      </c>
      <c r="N717" s="17" t="str">
        <f>M717&amp;L717</f>
        <v>23愛知</v>
      </c>
      <c r="O717" s="17" t="str">
        <f>IF((COUNTIF(K717,"*ロゲ*"))&gt;0,"ロゲイン","フットO")</f>
        <v>フットO</v>
      </c>
      <c r="P717" t="str">
        <f>LEFT(A717,4)</f>
        <v>1997</v>
      </c>
      <c r="Q717">
        <f>C717-B717+1</f>
        <v>1</v>
      </c>
    </row>
    <row r="718" spans="1:17">
      <c r="A718" t="s">
        <v>1432</v>
      </c>
      <c r="B718">
        <v>19970720</v>
      </c>
      <c r="C718">
        <v>19970720</v>
      </c>
      <c r="D718" s="1">
        <v>35631</v>
      </c>
      <c r="E718" t="s">
        <v>13</v>
      </c>
      <c r="K718" t="s">
        <v>1433</v>
      </c>
      <c r="L718" t="s">
        <v>69</v>
      </c>
      <c r="M718" s="17" t="str">
        <f>VLOOKUP(L718,都道府県コード!$A$2:$B$48,2,FALSE)</f>
        <v>23</v>
      </c>
      <c r="N718" s="17" t="str">
        <f>M718&amp;L718</f>
        <v>23愛知</v>
      </c>
      <c r="O718" s="17" t="str">
        <f>IF((COUNTIF(K718,"*ロゲ*"))&gt;0,"ロゲイン","フットO")</f>
        <v>フットO</v>
      </c>
      <c r="P718" t="str">
        <f>LEFT(A718,4)</f>
        <v>1997</v>
      </c>
      <c r="Q718">
        <f>C718-B718+1</f>
        <v>1</v>
      </c>
    </row>
    <row r="719" spans="1:17">
      <c r="A719" t="s">
        <v>1472</v>
      </c>
      <c r="B719">
        <v>19970921</v>
      </c>
      <c r="C719">
        <v>19970921</v>
      </c>
      <c r="D719" s="1">
        <v>35694</v>
      </c>
      <c r="E719" t="s">
        <v>13</v>
      </c>
      <c r="K719" t="s">
        <v>1473</v>
      </c>
      <c r="L719" t="s">
        <v>69</v>
      </c>
      <c r="M719" s="17" t="str">
        <f>VLOOKUP(L719,都道府県コード!$A$2:$B$48,2,FALSE)</f>
        <v>23</v>
      </c>
      <c r="N719" s="17" t="str">
        <f>M719&amp;L719</f>
        <v>23愛知</v>
      </c>
      <c r="O719" s="17" t="str">
        <f>IF((COUNTIF(K719,"*ロゲ*"))&gt;0,"ロゲイン","フットO")</f>
        <v>フットO</v>
      </c>
      <c r="P719" t="str">
        <f>LEFT(A719,4)</f>
        <v>1997</v>
      </c>
      <c r="Q719">
        <f>C719-B719+1</f>
        <v>1</v>
      </c>
    </row>
    <row r="720" spans="1:17">
      <c r="A720" t="s">
        <v>1514</v>
      </c>
      <c r="B720">
        <v>19971102</v>
      </c>
      <c r="C720">
        <v>19971102</v>
      </c>
      <c r="D720" s="1">
        <v>35736</v>
      </c>
      <c r="E720" t="s">
        <v>13</v>
      </c>
      <c r="K720" t="s">
        <v>1515</v>
      </c>
      <c r="L720" t="s">
        <v>69</v>
      </c>
      <c r="M720" s="17" t="str">
        <f>VLOOKUP(L720,都道府県コード!$A$2:$B$48,2,FALSE)</f>
        <v>23</v>
      </c>
      <c r="N720" s="17" t="str">
        <f>M720&amp;L720</f>
        <v>23愛知</v>
      </c>
      <c r="O720" s="17" t="str">
        <f>IF((COUNTIF(K720,"*ロゲ*"))&gt;0,"ロゲイン","フットO")</f>
        <v>フットO</v>
      </c>
      <c r="P720" t="str">
        <f>LEFT(A720,4)</f>
        <v>1997</v>
      </c>
      <c r="Q720">
        <f>C720-B720+1</f>
        <v>1</v>
      </c>
    </row>
    <row r="721" spans="1:17">
      <c r="A721" t="s">
        <v>1536</v>
      </c>
      <c r="B721">
        <v>19971207</v>
      </c>
      <c r="C721">
        <v>19971207</v>
      </c>
      <c r="D721" s="1">
        <v>35771</v>
      </c>
      <c r="E721" t="s">
        <v>13</v>
      </c>
      <c r="K721" t="s">
        <v>1537</v>
      </c>
      <c r="L721" t="s">
        <v>404</v>
      </c>
      <c r="M721" s="17" t="str">
        <f>VLOOKUP(L721,都道府県コード!$A$2:$B$48,2,FALSE)</f>
        <v>24</v>
      </c>
      <c r="N721" s="17" t="str">
        <f>M721&amp;L721</f>
        <v>24三重</v>
      </c>
      <c r="O721" s="17" t="str">
        <f>IF((COUNTIF(K721,"*ロゲ*"))&gt;0,"ロゲイン","フットO")</f>
        <v>フットO</v>
      </c>
      <c r="P721" t="str">
        <f>LEFT(A721,4)</f>
        <v>1997</v>
      </c>
      <c r="Q721">
        <f>C721-B721+1</f>
        <v>1</v>
      </c>
    </row>
    <row r="722" spans="1:17">
      <c r="A722" t="s">
        <v>1318</v>
      </c>
      <c r="B722">
        <v>19970211</v>
      </c>
      <c r="C722">
        <v>19970211</v>
      </c>
      <c r="D722" s="1">
        <v>35472</v>
      </c>
      <c r="E722" t="s">
        <v>13</v>
      </c>
      <c r="K722" t="s">
        <v>1319</v>
      </c>
      <c r="L722" t="s">
        <v>358</v>
      </c>
      <c r="M722" s="17" t="str">
        <f>VLOOKUP(L722,都道府県コード!$A$2:$B$48,2,FALSE)</f>
        <v>25</v>
      </c>
      <c r="N722" s="17" t="str">
        <f>M722&amp;L722</f>
        <v>25滋賀</v>
      </c>
      <c r="O722" s="17" t="str">
        <f>IF((COUNTIF(K722,"*ロゲ*"))&gt;0,"ロゲイン","フットO")</f>
        <v>フットO</v>
      </c>
      <c r="P722" t="str">
        <f>LEFT(A722,4)</f>
        <v>1997</v>
      </c>
      <c r="Q722">
        <f>C722-B722+1</f>
        <v>1</v>
      </c>
    </row>
    <row r="723" spans="1:17">
      <c r="A723" t="s">
        <v>1391</v>
      </c>
      <c r="B723">
        <v>19970518</v>
      </c>
      <c r="C723">
        <v>19970518</v>
      </c>
      <c r="D723" s="1">
        <v>35568</v>
      </c>
      <c r="E723" t="s">
        <v>13</v>
      </c>
      <c r="K723" t="s">
        <v>1392</v>
      </c>
      <c r="L723" t="s">
        <v>358</v>
      </c>
      <c r="M723" s="17" t="str">
        <f>VLOOKUP(L723,都道府県コード!$A$2:$B$48,2,FALSE)</f>
        <v>25</v>
      </c>
      <c r="N723" s="17" t="str">
        <f>M723&amp;L723</f>
        <v>25滋賀</v>
      </c>
      <c r="O723" s="17" t="str">
        <f>IF((COUNTIF(K723,"*ロゲ*"))&gt;0,"ロゲイン","フットO")</f>
        <v>フットO</v>
      </c>
      <c r="P723" t="str">
        <f>LEFT(A723,4)</f>
        <v>1997</v>
      </c>
      <c r="Q723">
        <f>C723-B723+1</f>
        <v>1</v>
      </c>
    </row>
    <row r="724" spans="1:17">
      <c r="A724" t="s">
        <v>1480</v>
      </c>
      <c r="B724">
        <v>19970928</v>
      </c>
      <c r="C724">
        <v>19970928</v>
      </c>
      <c r="D724" s="1">
        <v>35701</v>
      </c>
      <c r="E724" t="s">
        <v>13</v>
      </c>
      <c r="K724" t="s">
        <v>1481</v>
      </c>
      <c r="L724" t="s">
        <v>358</v>
      </c>
      <c r="M724" s="17" t="str">
        <f>VLOOKUP(L724,都道府県コード!$A$2:$B$48,2,FALSE)</f>
        <v>25</v>
      </c>
      <c r="N724" s="17" t="str">
        <f>M724&amp;L724</f>
        <v>25滋賀</v>
      </c>
      <c r="O724" s="17" t="str">
        <f>IF((COUNTIF(K724,"*ロゲ*"))&gt;0,"ロゲイン","フットO")</f>
        <v>フットO</v>
      </c>
      <c r="P724" t="str">
        <f>LEFT(A724,4)</f>
        <v>1997</v>
      </c>
      <c r="Q724">
        <f>C724-B724+1</f>
        <v>1</v>
      </c>
    </row>
    <row r="725" spans="1:17">
      <c r="A725" t="s">
        <v>1522</v>
      </c>
      <c r="B725">
        <v>19971116</v>
      </c>
      <c r="C725">
        <v>19971116</v>
      </c>
      <c r="D725" s="1">
        <v>35750</v>
      </c>
      <c r="E725" t="s">
        <v>13</v>
      </c>
      <c r="K725" t="s">
        <v>1523</v>
      </c>
      <c r="L725" t="s">
        <v>358</v>
      </c>
      <c r="M725" s="17" t="str">
        <f>VLOOKUP(L725,都道府県コード!$A$2:$B$48,2,FALSE)</f>
        <v>25</v>
      </c>
      <c r="N725" s="17" t="str">
        <f>M725&amp;L725</f>
        <v>25滋賀</v>
      </c>
      <c r="O725" s="17" t="str">
        <f>IF((COUNTIF(K725,"*ロゲ*"))&gt;0,"ロゲイン","フットO")</f>
        <v>フットO</v>
      </c>
      <c r="P725" t="str">
        <f>LEFT(A725,4)</f>
        <v>1997</v>
      </c>
      <c r="Q725">
        <f>C725-B725+1</f>
        <v>1</v>
      </c>
    </row>
    <row r="726" spans="1:17">
      <c r="A726" t="s">
        <v>1365</v>
      </c>
      <c r="B726">
        <v>19970406</v>
      </c>
      <c r="C726">
        <v>19970406</v>
      </c>
      <c r="D726" s="1">
        <v>35526</v>
      </c>
      <c r="E726" t="s">
        <v>13</v>
      </c>
      <c r="K726" t="s">
        <v>1366</v>
      </c>
      <c r="L726" t="s">
        <v>259</v>
      </c>
      <c r="M726" s="17" t="str">
        <f>VLOOKUP(L726,都道府県コード!$A$2:$B$48,2,FALSE)</f>
        <v>26</v>
      </c>
      <c r="N726" s="17" t="str">
        <f>M726&amp;L726</f>
        <v>26京都</v>
      </c>
      <c r="O726" s="17" t="str">
        <f>IF((COUNTIF(K726,"*ロゲ*"))&gt;0,"ロゲイン","フットO")</f>
        <v>フットO</v>
      </c>
      <c r="P726" t="str">
        <f>LEFT(A726,4)</f>
        <v>1997</v>
      </c>
      <c r="Q726">
        <f>C726-B726+1</f>
        <v>1</v>
      </c>
    </row>
    <row r="727" spans="1:17">
      <c r="A727" t="s">
        <v>1395</v>
      </c>
      <c r="B727">
        <v>19970525</v>
      </c>
      <c r="C727">
        <v>19970525</v>
      </c>
      <c r="D727" s="1">
        <v>35575</v>
      </c>
      <c r="E727" t="s">
        <v>13</v>
      </c>
      <c r="K727" t="s">
        <v>1396</v>
      </c>
      <c r="L727" t="s">
        <v>259</v>
      </c>
      <c r="M727" s="17" t="str">
        <f>VLOOKUP(L727,都道府県コード!$A$2:$B$48,2,FALSE)</f>
        <v>26</v>
      </c>
      <c r="N727" s="17" t="str">
        <f>M727&amp;L727</f>
        <v>26京都</v>
      </c>
      <c r="O727" s="17" t="str">
        <f>IF((COUNTIF(K727,"*ロゲ*"))&gt;0,"ロゲイン","フットO")</f>
        <v>フットO</v>
      </c>
      <c r="P727" t="str">
        <f>LEFT(A727,4)</f>
        <v>1997</v>
      </c>
      <c r="Q727">
        <f>C727-B727+1</f>
        <v>1</v>
      </c>
    </row>
    <row r="728" spans="1:17">
      <c r="A728" t="s">
        <v>1486</v>
      </c>
      <c r="B728">
        <v>19971005</v>
      </c>
      <c r="C728">
        <v>19971005</v>
      </c>
      <c r="D728" s="1">
        <v>35708</v>
      </c>
      <c r="E728" t="s">
        <v>13</v>
      </c>
      <c r="K728" t="s">
        <v>1487</v>
      </c>
      <c r="L728" t="s">
        <v>259</v>
      </c>
      <c r="M728" s="17" t="str">
        <f>VLOOKUP(L728,都道府県コード!$A$2:$B$48,2,FALSE)</f>
        <v>26</v>
      </c>
      <c r="N728" s="17" t="str">
        <f>M728&amp;L728</f>
        <v>26京都</v>
      </c>
      <c r="O728" s="17" t="str">
        <f>IF((COUNTIF(K728,"*ロゲ*"))&gt;0,"ロゲイン","フットO")</f>
        <v>フットO</v>
      </c>
      <c r="P728" t="str">
        <f>LEFT(A728,4)</f>
        <v>1997</v>
      </c>
      <c r="Q728">
        <f>C728-B728+1</f>
        <v>1</v>
      </c>
    </row>
    <row r="729" spans="1:17">
      <c r="A729" t="s">
        <v>1498</v>
      </c>
      <c r="B729">
        <v>19971026</v>
      </c>
      <c r="C729">
        <v>19971026</v>
      </c>
      <c r="D729" s="1">
        <v>35729</v>
      </c>
      <c r="E729" t="s">
        <v>13</v>
      </c>
      <c r="K729" t="s">
        <v>1248</v>
      </c>
      <c r="L729" t="s">
        <v>259</v>
      </c>
      <c r="M729" s="17" t="str">
        <f>VLOOKUP(L729,都道府県コード!$A$2:$B$48,2,FALSE)</f>
        <v>26</v>
      </c>
      <c r="N729" s="17" t="str">
        <f>M729&amp;L729</f>
        <v>26京都</v>
      </c>
      <c r="O729" s="17" t="str">
        <f>IF((COUNTIF(K729,"*ロゲ*"))&gt;0,"ロゲイン","フットO")</f>
        <v>フットO</v>
      </c>
      <c r="P729" t="str">
        <f>LEFT(A729,4)</f>
        <v>1997</v>
      </c>
      <c r="Q729">
        <f>C729-B729+1</f>
        <v>1</v>
      </c>
    </row>
    <row r="730" spans="1:17">
      <c r="A730" t="s">
        <v>1516</v>
      </c>
      <c r="B730">
        <v>19971109</v>
      </c>
      <c r="C730">
        <v>19971109</v>
      </c>
      <c r="D730" s="1">
        <v>35743</v>
      </c>
      <c r="E730" t="s">
        <v>13</v>
      </c>
      <c r="K730" t="s">
        <v>1517</v>
      </c>
      <c r="L730" t="s">
        <v>259</v>
      </c>
      <c r="M730" s="17" t="str">
        <f>VLOOKUP(L730,都道府県コード!$A$2:$B$48,2,FALSE)</f>
        <v>26</v>
      </c>
      <c r="N730" s="17" t="str">
        <f>M730&amp;L730</f>
        <v>26京都</v>
      </c>
      <c r="O730" s="17" t="str">
        <f>IF((COUNTIF(K730,"*ロゲ*"))&gt;0,"ロゲイン","フットO")</f>
        <v>フットO</v>
      </c>
      <c r="P730" t="str">
        <f>LEFT(A730,4)</f>
        <v>1997</v>
      </c>
      <c r="Q730">
        <f>C730-B730+1</f>
        <v>1</v>
      </c>
    </row>
    <row r="731" spans="1:17">
      <c r="A731" t="s">
        <v>1299</v>
      </c>
      <c r="B731">
        <v>19970103</v>
      </c>
      <c r="C731">
        <v>19970103</v>
      </c>
      <c r="D731" s="1">
        <v>35433</v>
      </c>
      <c r="E731" t="s">
        <v>13</v>
      </c>
      <c r="K731" t="s">
        <v>1300</v>
      </c>
      <c r="L731" t="s">
        <v>262</v>
      </c>
      <c r="M731" s="17" t="str">
        <f>VLOOKUP(L731,都道府県コード!$A$2:$B$48,2,FALSE)</f>
        <v>27</v>
      </c>
      <c r="N731" s="17" t="str">
        <f>M731&amp;L731</f>
        <v>27大阪</v>
      </c>
      <c r="O731" s="17" t="str">
        <f>IF((COUNTIF(K731,"*ロゲ*"))&gt;0,"ロゲイン","フットO")</f>
        <v>フットO</v>
      </c>
      <c r="P731" t="str">
        <f>LEFT(A731,4)</f>
        <v>1997</v>
      </c>
      <c r="Q731">
        <f>C731-B731+1</f>
        <v>1</v>
      </c>
    </row>
    <row r="732" spans="1:17">
      <c r="A732" t="s">
        <v>1322</v>
      </c>
      <c r="B732">
        <v>19970216</v>
      </c>
      <c r="C732">
        <v>19970216</v>
      </c>
      <c r="D732" s="1">
        <v>35477</v>
      </c>
      <c r="E732" t="s">
        <v>13</v>
      </c>
      <c r="K732" t="s">
        <v>1323</v>
      </c>
      <c r="L732" t="s">
        <v>262</v>
      </c>
      <c r="M732" s="17" t="str">
        <f>VLOOKUP(L732,都道府県コード!$A$2:$B$48,2,FALSE)</f>
        <v>27</v>
      </c>
      <c r="N732" s="17" t="str">
        <f>M732&amp;L732</f>
        <v>27大阪</v>
      </c>
      <c r="O732" s="17" t="str">
        <f>IF((COUNTIF(K732,"*ロゲ*"))&gt;0,"ロゲイン","フットO")</f>
        <v>フットO</v>
      </c>
      <c r="P732" t="str">
        <f>LEFT(A732,4)</f>
        <v>1997</v>
      </c>
      <c r="Q732">
        <f>C732-B732+1</f>
        <v>1</v>
      </c>
    </row>
    <row r="733" spans="1:17">
      <c r="A733" t="s">
        <v>1334</v>
      </c>
      <c r="B733">
        <v>19970305</v>
      </c>
      <c r="C733">
        <v>19970305</v>
      </c>
      <c r="D733" s="1">
        <v>35494</v>
      </c>
      <c r="E733" t="s">
        <v>13</v>
      </c>
      <c r="K733" t="s">
        <v>1335</v>
      </c>
      <c r="L733" t="s">
        <v>262</v>
      </c>
      <c r="M733" s="17" t="str">
        <f>VLOOKUP(L733,都道府県コード!$A$2:$B$48,2,FALSE)</f>
        <v>27</v>
      </c>
      <c r="N733" s="17" t="str">
        <f>M733&amp;L733</f>
        <v>27大阪</v>
      </c>
      <c r="O733" s="17" t="str">
        <f>IF((COUNTIF(K733,"*ロゲ*"))&gt;0,"ロゲイン","フットO")</f>
        <v>フットO</v>
      </c>
      <c r="P733" t="str">
        <f>LEFT(A733,4)</f>
        <v>1997</v>
      </c>
      <c r="Q733">
        <f>C733-B733+1</f>
        <v>1</v>
      </c>
    </row>
    <row r="734" spans="1:17">
      <c r="A734" t="s">
        <v>1345</v>
      </c>
      <c r="B734">
        <v>19970309</v>
      </c>
      <c r="C734">
        <v>19970309</v>
      </c>
      <c r="D734" s="1">
        <v>35498</v>
      </c>
      <c r="E734" t="s">
        <v>13</v>
      </c>
      <c r="K734" t="s">
        <v>1346</v>
      </c>
      <c r="L734" t="s">
        <v>262</v>
      </c>
      <c r="M734" s="17" t="str">
        <f>VLOOKUP(L734,都道府県コード!$A$2:$B$48,2,FALSE)</f>
        <v>27</v>
      </c>
      <c r="N734" s="17" t="str">
        <f>M734&amp;L734</f>
        <v>27大阪</v>
      </c>
      <c r="O734" s="17" t="str">
        <f>IF((COUNTIF(K734,"*ロゲ*"))&gt;0,"ロゲイン","フットO")</f>
        <v>フットO</v>
      </c>
      <c r="P734" t="str">
        <f>LEFT(A734,4)</f>
        <v>1997</v>
      </c>
      <c r="Q734">
        <f>C734-B734+1</f>
        <v>1</v>
      </c>
    </row>
    <row r="735" spans="1:17">
      <c r="A735" t="s">
        <v>1403</v>
      </c>
      <c r="B735">
        <v>19970525</v>
      </c>
      <c r="C735">
        <v>19970525</v>
      </c>
      <c r="D735" s="1">
        <v>35575</v>
      </c>
      <c r="E735" t="s">
        <v>13</v>
      </c>
      <c r="K735" t="s">
        <v>1404</v>
      </c>
      <c r="L735" t="s">
        <v>262</v>
      </c>
      <c r="M735" s="17" t="str">
        <f>VLOOKUP(L735,都道府県コード!$A$2:$B$48,2,FALSE)</f>
        <v>27</v>
      </c>
      <c r="N735" s="17" t="str">
        <f>M735&amp;L735</f>
        <v>27大阪</v>
      </c>
      <c r="O735" s="17" t="str">
        <f>IF((COUNTIF(K735,"*ロゲ*"))&gt;0,"ロゲイン","フットO")</f>
        <v>フットO</v>
      </c>
      <c r="P735" t="str">
        <f>LEFT(A735,4)</f>
        <v>1997</v>
      </c>
      <c r="Q735">
        <f>C735-B735+1</f>
        <v>1</v>
      </c>
    </row>
    <row r="736" spans="1:17">
      <c r="A736" t="s">
        <v>1420</v>
      </c>
      <c r="B736">
        <v>19970622</v>
      </c>
      <c r="C736">
        <v>19970622</v>
      </c>
      <c r="D736" s="1">
        <v>35603</v>
      </c>
      <c r="E736" t="s">
        <v>13</v>
      </c>
      <c r="K736" t="s">
        <v>1421</v>
      </c>
      <c r="L736" t="s">
        <v>262</v>
      </c>
      <c r="M736" s="17" t="str">
        <f>VLOOKUP(L736,都道府県コード!$A$2:$B$48,2,FALSE)</f>
        <v>27</v>
      </c>
      <c r="N736" s="17" t="str">
        <f>M736&amp;L736</f>
        <v>27大阪</v>
      </c>
      <c r="O736" s="17" t="str">
        <f>IF((COUNTIF(K736,"*ロゲ*"))&gt;0,"ロゲイン","フットO")</f>
        <v>フットO</v>
      </c>
      <c r="P736" t="str">
        <f>LEFT(A736,4)</f>
        <v>1997</v>
      </c>
      <c r="Q736">
        <f>C736-B736+1</f>
        <v>1</v>
      </c>
    </row>
    <row r="737" spans="1:17">
      <c r="A737" t="s">
        <v>1426</v>
      </c>
      <c r="B737">
        <v>19970706</v>
      </c>
      <c r="C737">
        <v>19970706</v>
      </c>
      <c r="D737" s="1">
        <v>35617</v>
      </c>
      <c r="E737" t="s">
        <v>13</v>
      </c>
      <c r="K737" t="s">
        <v>1427</v>
      </c>
      <c r="L737" t="s">
        <v>262</v>
      </c>
      <c r="M737" s="17" t="str">
        <f>VLOOKUP(L737,都道府県コード!$A$2:$B$48,2,FALSE)</f>
        <v>27</v>
      </c>
      <c r="N737" s="17" t="str">
        <f>M737&amp;L737</f>
        <v>27大阪</v>
      </c>
      <c r="O737" s="17" t="str">
        <f>IF((COUNTIF(K737,"*ロゲ*"))&gt;0,"ロゲイン","フットO")</f>
        <v>フットO</v>
      </c>
      <c r="P737" t="str">
        <f>LEFT(A737,4)</f>
        <v>1997</v>
      </c>
      <c r="Q737">
        <f>C737-B737+1</f>
        <v>1</v>
      </c>
    </row>
    <row r="738" spans="1:17">
      <c r="A738" t="s">
        <v>1443</v>
      </c>
      <c r="B738">
        <v>19970802</v>
      </c>
      <c r="C738">
        <v>19970802</v>
      </c>
      <c r="D738" s="1">
        <v>35644</v>
      </c>
      <c r="E738" t="s">
        <v>13</v>
      </c>
      <c r="K738" t="s">
        <v>1023</v>
      </c>
      <c r="L738" t="s">
        <v>262</v>
      </c>
      <c r="M738" s="17" t="str">
        <f>VLOOKUP(L738,都道府県コード!$A$2:$B$48,2,FALSE)</f>
        <v>27</v>
      </c>
      <c r="N738" s="17" t="str">
        <f>M738&amp;L738</f>
        <v>27大阪</v>
      </c>
      <c r="O738" s="17" t="str">
        <f>IF((COUNTIF(K738,"*ロゲ*"))&gt;0,"ロゲイン","フットO")</f>
        <v>フットO</v>
      </c>
      <c r="P738" t="str">
        <f>LEFT(A738,4)</f>
        <v>1997</v>
      </c>
      <c r="Q738">
        <f>C738-B738+1</f>
        <v>1</v>
      </c>
    </row>
    <row r="739" spans="1:17">
      <c r="A739" t="s">
        <v>1447</v>
      </c>
      <c r="B739">
        <v>19970810</v>
      </c>
      <c r="C739">
        <v>19970810</v>
      </c>
      <c r="D739" s="1">
        <v>35652</v>
      </c>
      <c r="E739" t="s">
        <v>13</v>
      </c>
      <c r="K739" t="s">
        <v>1448</v>
      </c>
      <c r="L739" t="s">
        <v>262</v>
      </c>
      <c r="M739" s="17" t="str">
        <f>VLOOKUP(L739,都道府県コード!$A$2:$B$48,2,FALSE)</f>
        <v>27</v>
      </c>
      <c r="N739" s="17" t="str">
        <f>M739&amp;L739</f>
        <v>27大阪</v>
      </c>
      <c r="O739" s="17" t="str">
        <f>IF((COUNTIF(K739,"*ロゲ*"))&gt;0,"ロゲイン","フットO")</f>
        <v>フットO</v>
      </c>
      <c r="P739" t="str">
        <f>LEFT(A739,4)</f>
        <v>1997</v>
      </c>
      <c r="Q739">
        <f>C739-B739+1</f>
        <v>1</v>
      </c>
    </row>
    <row r="740" spans="1:17">
      <c r="A740" t="s">
        <v>1462</v>
      </c>
      <c r="B740">
        <v>19970907</v>
      </c>
      <c r="C740">
        <v>19970907</v>
      </c>
      <c r="D740" s="1">
        <v>35680</v>
      </c>
      <c r="E740" t="s">
        <v>13</v>
      </c>
      <c r="K740" t="s">
        <v>1463</v>
      </c>
      <c r="L740" t="s">
        <v>262</v>
      </c>
      <c r="M740" s="17" t="str">
        <f>VLOOKUP(L740,都道府県コード!$A$2:$B$48,2,FALSE)</f>
        <v>27</v>
      </c>
      <c r="N740" s="17" t="str">
        <f>M740&amp;L740</f>
        <v>27大阪</v>
      </c>
      <c r="O740" s="17" t="str">
        <f>IF((COUNTIF(K740,"*ロゲ*"))&gt;0,"ロゲイン","フットO")</f>
        <v>フットO</v>
      </c>
      <c r="P740" t="str">
        <f>LEFT(A740,4)</f>
        <v>1997</v>
      </c>
      <c r="Q740">
        <f>C740-B740+1</f>
        <v>1</v>
      </c>
    </row>
    <row r="741" spans="1:17">
      <c r="A741" t="s">
        <v>1534</v>
      </c>
      <c r="B741">
        <v>19971130</v>
      </c>
      <c r="C741">
        <v>19971130</v>
      </c>
      <c r="D741" s="1">
        <v>35764</v>
      </c>
      <c r="E741" t="s">
        <v>13</v>
      </c>
      <c r="K741" t="s">
        <v>1535</v>
      </c>
      <c r="L741" t="s">
        <v>616</v>
      </c>
      <c r="M741" s="17" t="str">
        <f>VLOOKUP(L741,都道府県コード!$A$2:$B$48,2,FALSE)</f>
        <v>28</v>
      </c>
      <c r="N741" s="17" t="str">
        <f>M741&amp;L741</f>
        <v>28兵庫</v>
      </c>
      <c r="O741" s="17" t="str">
        <f>IF((COUNTIF(K741,"*ロゲ*"))&gt;0,"ロゲイン","フットO")</f>
        <v>フットO</v>
      </c>
      <c r="P741" t="str">
        <f>LEFT(A741,4)</f>
        <v>1997</v>
      </c>
      <c r="Q741">
        <f>C741-B741+1</f>
        <v>1</v>
      </c>
    </row>
    <row r="742" spans="1:17">
      <c r="A742" t="s">
        <v>1328</v>
      </c>
      <c r="B742">
        <v>19970223</v>
      </c>
      <c r="C742">
        <v>19970223</v>
      </c>
      <c r="D742" s="1">
        <v>35484</v>
      </c>
      <c r="E742" t="s">
        <v>13</v>
      </c>
      <c r="K742" t="s">
        <v>1329</v>
      </c>
      <c r="L742" t="s">
        <v>227</v>
      </c>
      <c r="M742" s="17" t="str">
        <f>VLOOKUP(L742,都道府県コード!$A$2:$B$48,2,FALSE)</f>
        <v>29</v>
      </c>
      <c r="N742" s="17" t="str">
        <f>M742&amp;L742</f>
        <v>29奈良</v>
      </c>
      <c r="O742" s="17" t="str">
        <f>IF((COUNTIF(K742,"*ロゲ*"))&gt;0,"ロゲイン","フットO")</f>
        <v>フットO</v>
      </c>
      <c r="P742" t="str">
        <f>LEFT(A742,4)</f>
        <v>1997</v>
      </c>
      <c r="Q742">
        <f>C742-B742+1</f>
        <v>1</v>
      </c>
    </row>
    <row r="743" spans="1:17">
      <c r="A743" t="s">
        <v>1336</v>
      </c>
      <c r="B743">
        <v>19970306</v>
      </c>
      <c r="C743">
        <v>19970306</v>
      </c>
      <c r="D743" s="17" t="s">
        <v>1337</v>
      </c>
      <c r="E743" t="s">
        <v>13</v>
      </c>
      <c r="K743" t="s">
        <v>1338</v>
      </c>
      <c r="L743" t="s">
        <v>227</v>
      </c>
      <c r="M743" s="17" t="str">
        <f>VLOOKUP(L743,都道府県コード!$A$2:$B$48,2,FALSE)</f>
        <v>29</v>
      </c>
      <c r="N743" s="17" t="str">
        <f>M743&amp;L743</f>
        <v>29奈良</v>
      </c>
      <c r="O743" s="17" t="str">
        <f>IF((COUNTIF(K743,"*ロゲ*"))&gt;0,"ロゲイン","フットO")</f>
        <v>フットO</v>
      </c>
      <c r="P743" t="str">
        <f>LEFT(A743,4)</f>
        <v>1997</v>
      </c>
      <c r="Q743">
        <f>C743-B743+1</f>
        <v>1</v>
      </c>
    </row>
    <row r="744" spans="1:17">
      <c r="A744" t="s">
        <v>1339</v>
      </c>
      <c r="B744">
        <v>19970306</v>
      </c>
      <c r="C744">
        <v>19970306</v>
      </c>
      <c r="D744" s="1">
        <v>35498</v>
      </c>
      <c r="E744" t="s">
        <v>13</v>
      </c>
      <c r="K744" t="s">
        <v>1340</v>
      </c>
      <c r="L744" t="s">
        <v>227</v>
      </c>
      <c r="M744" s="17" t="str">
        <f>VLOOKUP(L744,都道府県コード!$A$2:$B$48,2,FALSE)</f>
        <v>29</v>
      </c>
      <c r="N744" s="17" t="str">
        <f>M744&amp;L744</f>
        <v>29奈良</v>
      </c>
      <c r="O744" s="17" t="str">
        <f>IF((COUNTIF(K744,"*ロゲ*"))&gt;0,"ロゲイン","フットO")</f>
        <v>フットO</v>
      </c>
      <c r="P744" t="str">
        <f>LEFT(A744,4)</f>
        <v>1997</v>
      </c>
      <c r="Q744">
        <f>C744-B744+1</f>
        <v>1</v>
      </c>
    </row>
    <row r="745" spans="1:17">
      <c r="A745" t="s">
        <v>1341</v>
      </c>
      <c r="B745">
        <v>19970306</v>
      </c>
      <c r="C745">
        <v>19970306</v>
      </c>
      <c r="D745" s="1">
        <v>35497</v>
      </c>
      <c r="E745" t="s">
        <v>13</v>
      </c>
      <c r="K745" t="s">
        <v>1342</v>
      </c>
      <c r="L745" t="s">
        <v>227</v>
      </c>
      <c r="M745" s="17" t="str">
        <f>VLOOKUP(L745,都道府県コード!$A$2:$B$48,2,FALSE)</f>
        <v>29</v>
      </c>
      <c r="N745" s="17" t="str">
        <f>M745&amp;L745</f>
        <v>29奈良</v>
      </c>
      <c r="O745" s="17" t="str">
        <f>IF((COUNTIF(K745,"*ロゲ*"))&gt;0,"ロゲイン","フットO")</f>
        <v>フットO</v>
      </c>
      <c r="P745" t="str">
        <f>LEFT(A745,4)</f>
        <v>1997</v>
      </c>
      <c r="Q745">
        <f>C745-B745+1</f>
        <v>1</v>
      </c>
    </row>
    <row r="746" spans="1:17">
      <c r="A746" t="s">
        <v>1528</v>
      </c>
      <c r="B746">
        <v>19971123</v>
      </c>
      <c r="C746">
        <v>19971123</v>
      </c>
      <c r="D746" s="1">
        <v>35757</v>
      </c>
      <c r="E746" t="s">
        <v>13</v>
      </c>
      <c r="K746" t="s">
        <v>1529</v>
      </c>
      <c r="L746" t="s">
        <v>227</v>
      </c>
      <c r="M746" s="17" t="str">
        <f>VLOOKUP(L746,都道府県コード!$A$2:$B$48,2,FALSE)</f>
        <v>29</v>
      </c>
      <c r="N746" s="17" t="str">
        <f>M746&amp;L746</f>
        <v>29奈良</v>
      </c>
      <c r="O746" s="17" t="str">
        <f>IF((COUNTIF(K746,"*ロゲ*"))&gt;0,"ロゲイン","フットO")</f>
        <v>フットO</v>
      </c>
      <c r="P746" t="str">
        <f>LEFT(A746,4)</f>
        <v>1997</v>
      </c>
      <c r="Q746">
        <f>C746-B746+1</f>
        <v>1</v>
      </c>
    </row>
    <row r="747" spans="1:17">
      <c r="A747" t="s">
        <v>1542</v>
      </c>
      <c r="B747">
        <v>19971221</v>
      </c>
      <c r="C747">
        <v>19971221</v>
      </c>
      <c r="D747" s="1">
        <v>35785</v>
      </c>
      <c r="E747" t="s">
        <v>13</v>
      </c>
      <c r="K747" t="s">
        <v>1543</v>
      </c>
      <c r="L747" t="s">
        <v>227</v>
      </c>
      <c r="M747" s="17" t="str">
        <f>VLOOKUP(L747,都道府県コード!$A$2:$B$48,2,FALSE)</f>
        <v>29</v>
      </c>
      <c r="N747" s="17" t="str">
        <f>M747&amp;L747</f>
        <v>29奈良</v>
      </c>
      <c r="O747" s="17" t="str">
        <f>IF((COUNTIF(K747,"*ロゲ*"))&gt;0,"ロゲイン","フットO")</f>
        <v>フットO</v>
      </c>
      <c r="P747" t="str">
        <f>LEFT(A747,4)</f>
        <v>1997</v>
      </c>
      <c r="Q747">
        <f>C747-B747+1</f>
        <v>1</v>
      </c>
    </row>
    <row r="748" spans="1:17">
      <c r="A748" t="s">
        <v>1330</v>
      </c>
      <c r="B748">
        <v>19970223</v>
      </c>
      <c r="C748">
        <v>19970223</v>
      </c>
      <c r="D748" s="1">
        <v>35484</v>
      </c>
      <c r="E748" t="s">
        <v>13</v>
      </c>
      <c r="K748" t="s">
        <v>1331</v>
      </c>
      <c r="L748" t="s">
        <v>245</v>
      </c>
      <c r="M748" s="17" t="str">
        <f>VLOOKUP(L748,都道府県コード!$A$2:$B$48,2,FALSE)</f>
        <v>30</v>
      </c>
      <c r="N748" s="17" t="str">
        <f>M748&amp;L748</f>
        <v>30和歌山</v>
      </c>
      <c r="O748" s="17" t="str">
        <f>IF((COUNTIF(K748,"*ロゲ*"))&gt;0,"ロゲイン","フットO")</f>
        <v>フットO</v>
      </c>
      <c r="P748" t="str">
        <f>LEFT(A748,4)</f>
        <v>1997</v>
      </c>
      <c r="Q748">
        <f>C748-B748+1</f>
        <v>1</v>
      </c>
    </row>
    <row r="749" spans="1:17">
      <c r="A749" t="s">
        <v>1361</v>
      </c>
      <c r="B749">
        <v>19970330</v>
      </c>
      <c r="C749">
        <v>19970330</v>
      </c>
      <c r="D749" s="1">
        <v>35519</v>
      </c>
      <c r="E749" t="s">
        <v>13</v>
      </c>
      <c r="K749" t="s">
        <v>1362</v>
      </c>
      <c r="L749" t="s">
        <v>72</v>
      </c>
      <c r="M749" s="17" t="str">
        <f>VLOOKUP(L749,都道府県コード!$A$2:$B$48,2,FALSE)</f>
        <v>31</v>
      </c>
      <c r="N749" s="17" t="str">
        <f>M749&amp;L749</f>
        <v>31鳥取</v>
      </c>
      <c r="O749" s="17" t="str">
        <f>IF((COUNTIF(K749,"*ロゲ*"))&gt;0,"ロゲイン","フットO")</f>
        <v>フットO</v>
      </c>
      <c r="P749" t="str">
        <f>LEFT(A749,4)</f>
        <v>1997</v>
      </c>
      <c r="Q749">
        <f>C749-B749+1</f>
        <v>1</v>
      </c>
    </row>
    <row r="750" spans="1:17">
      <c r="A750" t="s">
        <v>1457</v>
      </c>
      <c r="B750">
        <v>19970830</v>
      </c>
      <c r="C750">
        <v>19970830</v>
      </c>
      <c r="D750" s="17" t="s">
        <v>1458</v>
      </c>
      <c r="E750" t="s">
        <v>13</v>
      </c>
      <c r="K750" t="s">
        <v>1459</v>
      </c>
      <c r="L750" t="s">
        <v>174</v>
      </c>
      <c r="M750" s="17" t="str">
        <f>VLOOKUP(L750,都道府県コード!$A$2:$B$48,2,FALSE)</f>
        <v>33</v>
      </c>
      <c r="N750" s="17" t="str">
        <f>M750&amp;L750</f>
        <v>33岡山</v>
      </c>
      <c r="O750" s="17" t="str">
        <f>IF((COUNTIF(K750,"*ロゲ*"))&gt;0,"ロゲイン","フットO")</f>
        <v>フットO</v>
      </c>
      <c r="P750" t="str">
        <f>LEFT(A750,4)</f>
        <v>1997</v>
      </c>
      <c r="Q750">
        <f>C750-B750+1</f>
        <v>1</v>
      </c>
    </row>
    <row r="751" spans="1:17">
      <c r="A751" t="s">
        <v>1381</v>
      </c>
      <c r="B751">
        <v>19970511</v>
      </c>
      <c r="C751">
        <v>19970511</v>
      </c>
      <c r="D751" s="1">
        <v>35561</v>
      </c>
      <c r="E751" t="s">
        <v>13</v>
      </c>
      <c r="K751" t="s">
        <v>1382</v>
      </c>
      <c r="L751" t="s">
        <v>44</v>
      </c>
      <c r="M751" s="17" t="str">
        <f>VLOOKUP(L751,都道府県コード!$A$2:$B$48,2,FALSE)</f>
        <v>34</v>
      </c>
      <c r="N751" s="17" t="str">
        <f>M751&amp;L751</f>
        <v>34広島</v>
      </c>
      <c r="O751" s="17" t="str">
        <f>IF((COUNTIF(K751,"*ロゲ*"))&gt;0,"ロゲイン","フットO")</f>
        <v>フットO</v>
      </c>
      <c r="P751" t="str">
        <f>LEFT(A751,4)</f>
        <v>1997</v>
      </c>
      <c r="Q751">
        <f>C751-B751+1</f>
        <v>1</v>
      </c>
    </row>
    <row r="752" spans="1:17">
      <c r="A752" t="s">
        <v>1301</v>
      </c>
      <c r="B752">
        <v>19970104</v>
      </c>
      <c r="C752">
        <v>19970104</v>
      </c>
      <c r="D752" s="1">
        <v>35434</v>
      </c>
      <c r="E752" t="s">
        <v>13</v>
      </c>
      <c r="K752" t="s">
        <v>1302</v>
      </c>
      <c r="L752" t="s">
        <v>18</v>
      </c>
      <c r="M752" s="17" t="str">
        <f>VLOOKUP(L752,都道府県コード!$A$2:$B$48,2,FALSE)</f>
        <v>35</v>
      </c>
      <c r="N752" s="17" t="str">
        <f>M752&amp;L752</f>
        <v>35山口</v>
      </c>
      <c r="O752" s="17" t="str">
        <f>IF((COUNTIF(K752,"*ロゲ*"))&gt;0,"ロゲイン","フットO")</f>
        <v>フットO</v>
      </c>
      <c r="P752" t="str">
        <f>LEFT(A752,4)</f>
        <v>1997</v>
      </c>
      <c r="Q752">
        <f>C752-B752+1</f>
        <v>1</v>
      </c>
    </row>
    <row r="753" spans="1:17">
      <c r="A753" t="s">
        <v>1303</v>
      </c>
      <c r="B753">
        <v>19970105</v>
      </c>
      <c r="C753">
        <v>19970105</v>
      </c>
      <c r="D753" s="1">
        <v>35435</v>
      </c>
      <c r="E753" t="s">
        <v>13</v>
      </c>
      <c r="K753" t="s">
        <v>1304</v>
      </c>
      <c r="L753" t="s">
        <v>18</v>
      </c>
      <c r="M753" s="17" t="str">
        <f>VLOOKUP(L753,都道府県コード!$A$2:$B$48,2,FALSE)</f>
        <v>35</v>
      </c>
      <c r="N753" s="17" t="str">
        <f>M753&amp;L753</f>
        <v>35山口</v>
      </c>
      <c r="O753" s="17" t="str">
        <f>IF((COUNTIF(K753,"*ロゲ*"))&gt;0,"ロゲイン","フットO")</f>
        <v>フットO</v>
      </c>
      <c r="P753" t="str">
        <f>LEFT(A753,4)</f>
        <v>1997</v>
      </c>
      <c r="Q753">
        <f>C753-B753+1</f>
        <v>1</v>
      </c>
    </row>
    <row r="754" spans="1:17">
      <c r="A754" t="s">
        <v>1530</v>
      </c>
      <c r="B754">
        <v>19971124</v>
      </c>
      <c r="C754">
        <v>19971124</v>
      </c>
      <c r="D754" s="1">
        <v>35758</v>
      </c>
      <c r="E754" t="s">
        <v>13</v>
      </c>
      <c r="K754" t="s">
        <v>1531</v>
      </c>
      <c r="L754" t="s">
        <v>591</v>
      </c>
      <c r="M754" s="17" t="str">
        <f>VLOOKUP(L754,都道府県コード!$A$2:$B$48,2,FALSE)</f>
        <v>41</v>
      </c>
      <c r="N754" s="17" t="str">
        <f>M754&amp;L754</f>
        <v>41佐賀</v>
      </c>
      <c r="O754" s="17" t="str">
        <f>IF((COUNTIF(K754,"*ロゲ*"))&gt;0,"ロゲイン","フットO")</f>
        <v>フットO</v>
      </c>
      <c r="P754" t="str">
        <f>LEFT(A754,4)</f>
        <v>1997</v>
      </c>
      <c r="Q754">
        <f>C754-B754+1</f>
        <v>1</v>
      </c>
    </row>
    <row r="755" spans="1:17">
      <c r="A755" t="s">
        <v>1713</v>
      </c>
      <c r="B755">
        <v>19980726</v>
      </c>
      <c r="C755">
        <v>19980726</v>
      </c>
      <c r="D755" s="1">
        <v>36002</v>
      </c>
      <c r="E755" t="s">
        <v>13</v>
      </c>
      <c r="K755" t="s">
        <v>1714</v>
      </c>
      <c r="L755" t="s">
        <v>210</v>
      </c>
      <c r="M755" s="17" t="str">
        <f>VLOOKUP(L755,都道府県コード!$A$2:$B$48,2,FALSE)</f>
        <v>01</v>
      </c>
      <c r="N755" s="17" t="str">
        <f>M755&amp;L755</f>
        <v>01北海道</v>
      </c>
      <c r="O755" s="17" t="str">
        <f>IF((COUNTIF(K755,"*ロゲ*"))&gt;0,"ロゲイン","フットO")</f>
        <v>フットO</v>
      </c>
      <c r="P755" t="str">
        <f>LEFT(A755,4)</f>
        <v>1998</v>
      </c>
      <c r="Q755">
        <f>C755-B755+1</f>
        <v>1</v>
      </c>
    </row>
    <row r="756" spans="1:17">
      <c r="A756" t="s">
        <v>1741</v>
      </c>
      <c r="B756">
        <v>19980906</v>
      </c>
      <c r="C756">
        <v>19980906</v>
      </c>
      <c r="D756" s="1">
        <v>36044</v>
      </c>
      <c r="E756" t="s">
        <v>13</v>
      </c>
      <c r="K756" t="s">
        <v>1742</v>
      </c>
      <c r="L756" t="s">
        <v>210</v>
      </c>
      <c r="M756" s="17" t="str">
        <f>VLOOKUP(L756,都道府県コード!$A$2:$B$48,2,FALSE)</f>
        <v>01</v>
      </c>
      <c r="N756" s="17" t="str">
        <f>M756&amp;L756</f>
        <v>01北海道</v>
      </c>
      <c r="O756" s="17" t="str">
        <f>IF((COUNTIF(K756,"*ロゲ*"))&gt;0,"ロゲイン","フットO")</f>
        <v>フットO</v>
      </c>
      <c r="P756" t="str">
        <f>LEFT(A756,4)</f>
        <v>1998</v>
      </c>
      <c r="Q756">
        <f>C756-B756+1</f>
        <v>1</v>
      </c>
    </row>
    <row r="757" spans="1:17">
      <c r="A757" t="s">
        <v>1668</v>
      </c>
      <c r="B757">
        <v>19980517</v>
      </c>
      <c r="C757">
        <v>19980517</v>
      </c>
      <c r="D757" s="1">
        <v>35932</v>
      </c>
      <c r="E757" t="s">
        <v>13</v>
      </c>
      <c r="K757" t="s">
        <v>1669</v>
      </c>
      <c r="L757" t="s">
        <v>422</v>
      </c>
      <c r="M757" s="17" t="str">
        <f>VLOOKUP(L757,都道府県コード!$A$2:$B$48,2,FALSE)</f>
        <v>03</v>
      </c>
      <c r="N757" s="17" t="str">
        <f>M757&amp;L757</f>
        <v>03岩手</v>
      </c>
      <c r="O757" s="17" t="str">
        <f>IF((COUNTIF(K757,"*ロゲ*"))&gt;0,"ロゲイン","フットO")</f>
        <v>フットO</v>
      </c>
      <c r="P757" t="str">
        <f>LEFT(A757,4)</f>
        <v>1998</v>
      </c>
      <c r="Q757">
        <f>C757-B757+1</f>
        <v>1</v>
      </c>
    </row>
    <row r="758" spans="1:17">
      <c r="A758" t="s">
        <v>1787</v>
      </c>
      <c r="B758">
        <v>19981103</v>
      </c>
      <c r="C758">
        <v>19981103</v>
      </c>
      <c r="D758" s="1">
        <v>36102</v>
      </c>
      <c r="E758" t="s">
        <v>13</v>
      </c>
      <c r="K758" t="s">
        <v>1788</v>
      </c>
      <c r="L758" t="s">
        <v>422</v>
      </c>
      <c r="M758" s="17" t="str">
        <f>VLOOKUP(L758,都道府県コード!$A$2:$B$48,2,FALSE)</f>
        <v>03</v>
      </c>
      <c r="N758" s="17" t="str">
        <f>M758&amp;L758</f>
        <v>03岩手</v>
      </c>
      <c r="O758" s="17" t="str">
        <f>IF((COUNTIF(K758,"*ロゲ*"))&gt;0,"ロゲイン","フットO")</f>
        <v>フットO</v>
      </c>
      <c r="P758" t="str">
        <f>LEFT(A758,4)</f>
        <v>1998</v>
      </c>
      <c r="Q758">
        <f>C758-B758+1</f>
        <v>1</v>
      </c>
    </row>
    <row r="759" spans="1:17">
      <c r="A759" t="s">
        <v>1799</v>
      </c>
      <c r="B759">
        <v>19981122</v>
      </c>
      <c r="C759">
        <v>19981122</v>
      </c>
      <c r="D759" s="17" t="s">
        <v>1800</v>
      </c>
      <c r="E759" t="s">
        <v>13</v>
      </c>
      <c r="K759" t="s">
        <v>1801</v>
      </c>
      <c r="L759" t="s">
        <v>550</v>
      </c>
      <c r="M759" s="17" t="str">
        <f>VLOOKUP(L759,都道府県コード!$A$2:$B$48,2,FALSE)</f>
        <v>04</v>
      </c>
      <c r="N759" s="17" t="str">
        <f>M759&amp;L759</f>
        <v>04宮城</v>
      </c>
      <c r="O759" s="17" t="str">
        <f>IF((COUNTIF(K759,"*ロゲ*"))&gt;0,"ロゲイン","フットO")</f>
        <v>フットO</v>
      </c>
      <c r="P759" t="str">
        <f>LEFT(A759,4)</f>
        <v>1998</v>
      </c>
      <c r="Q759">
        <f>C759-B759+1</f>
        <v>1</v>
      </c>
    </row>
    <row r="760" spans="1:17">
      <c r="A760" t="s">
        <v>1602</v>
      </c>
      <c r="B760">
        <v>19980220</v>
      </c>
      <c r="C760">
        <v>19980220</v>
      </c>
      <c r="D760" s="17" t="s">
        <v>1603</v>
      </c>
      <c r="E760" t="s">
        <v>13</v>
      </c>
      <c r="K760" t="s">
        <v>1604</v>
      </c>
      <c r="L760" t="s">
        <v>1094</v>
      </c>
      <c r="M760" s="17" t="str">
        <f>VLOOKUP(L760,都道府県コード!$A$2:$B$48,2,FALSE)</f>
        <v>06</v>
      </c>
      <c r="N760" s="17" t="str">
        <f>M760&amp;L760</f>
        <v>06山形</v>
      </c>
      <c r="O760" s="17" t="str">
        <f>IF((COUNTIF(K760,"*ロゲ*"))&gt;0,"ロゲイン","フットO")</f>
        <v>フットO</v>
      </c>
      <c r="P760" t="str">
        <f>LEFT(A760,4)</f>
        <v>1998</v>
      </c>
      <c r="Q760">
        <f>C760-B760+1</f>
        <v>1</v>
      </c>
    </row>
    <row r="761" spans="1:17">
      <c r="A761" t="s">
        <v>1750</v>
      </c>
      <c r="B761">
        <v>19980920</v>
      </c>
      <c r="C761">
        <v>19980920</v>
      </c>
      <c r="D761" s="1">
        <v>36058</v>
      </c>
      <c r="E761" t="s">
        <v>13</v>
      </c>
      <c r="K761" t="s">
        <v>1751</v>
      </c>
      <c r="L761" t="s">
        <v>1094</v>
      </c>
      <c r="M761" s="17" t="str">
        <f>VLOOKUP(L761,都道府県コード!$A$2:$B$48,2,FALSE)</f>
        <v>06</v>
      </c>
      <c r="N761" s="17" t="str">
        <f>M761&amp;L761</f>
        <v>06山形</v>
      </c>
      <c r="O761" s="17" t="str">
        <f>IF((COUNTIF(K761,"*ロゲ*"))&gt;0,"ロゲイン","フットO")</f>
        <v>フットO</v>
      </c>
      <c r="P761" t="str">
        <f>LEFT(A761,4)</f>
        <v>1998</v>
      </c>
      <c r="Q761">
        <f>C761-B761+1</f>
        <v>1</v>
      </c>
    </row>
    <row r="762" spans="1:17">
      <c r="A762" t="s">
        <v>1559</v>
      </c>
      <c r="B762">
        <v>19980109</v>
      </c>
      <c r="C762">
        <v>19980109</v>
      </c>
      <c r="D762" s="17" t="s">
        <v>1560</v>
      </c>
      <c r="E762" t="s">
        <v>13</v>
      </c>
      <c r="K762" t="s">
        <v>1561</v>
      </c>
      <c r="L762" t="s">
        <v>100</v>
      </c>
      <c r="M762" s="17" t="str">
        <f>VLOOKUP(L762,都道府県コード!$A$2:$B$48,2,FALSE)</f>
        <v>07</v>
      </c>
      <c r="N762" s="17" t="str">
        <f>M762&amp;L762</f>
        <v>07福島</v>
      </c>
      <c r="O762" s="17" t="str">
        <f>IF((COUNTIF(K762,"*ロゲ*"))&gt;0,"ロゲイン","フットO")</f>
        <v>フットO</v>
      </c>
      <c r="P762" t="str">
        <f>LEFT(A762,4)</f>
        <v>1998</v>
      </c>
      <c r="Q762">
        <f>C762-B762+1</f>
        <v>1</v>
      </c>
    </row>
    <row r="763" spans="1:17">
      <c r="A763" t="s">
        <v>1676</v>
      </c>
      <c r="B763">
        <v>19980524</v>
      </c>
      <c r="C763">
        <v>19980524</v>
      </c>
      <c r="D763" s="1">
        <v>35939</v>
      </c>
      <c r="E763" t="s">
        <v>13</v>
      </c>
      <c r="K763" t="s">
        <v>1677</v>
      </c>
      <c r="L763" t="s">
        <v>100</v>
      </c>
      <c r="M763" s="17" t="str">
        <f>VLOOKUP(L763,都道府県コード!$A$2:$B$48,2,FALSE)</f>
        <v>07</v>
      </c>
      <c r="N763" s="17" t="str">
        <f>M763&amp;L763</f>
        <v>07福島</v>
      </c>
      <c r="O763" s="17" t="str">
        <f>IF((COUNTIF(K763,"*ロゲ*"))&gt;0,"ロゲイン","フットO")</f>
        <v>フットO</v>
      </c>
      <c r="P763" t="str">
        <f>LEFT(A763,4)</f>
        <v>1998</v>
      </c>
      <c r="Q763">
        <f>C763-B763+1</f>
        <v>1</v>
      </c>
    </row>
    <row r="764" spans="1:17">
      <c r="A764" t="s">
        <v>1698</v>
      </c>
      <c r="B764">
        <v>19980627</v>
      </c>
      <c r="C764">
        <v>19980627</v>
      </c>
      <c r="D764" s="1">
        <v>35973</v>
      </c>
      <c r="E764" t="s">
        <v>13</v>
      </c>
      <c r="K764" t="s">
        <v>1699</v>
      </c>
      <c r="L764" t="s">
        <v>100</v>
      </c>
      <c r="M764" s="17" t="str">
        <f>VLOOKUP(L764,都道府県コード!$A$2:$B$48,2,FALSE)</f>
        <v>07</v>
      </c>
      <c r="N764" s="17" t="str">
        <f>M764&amp;L764</f>
        <v>07福島</v>
      </c>
      <c r="O764" s="17" t="str">
        <f>IF((COUNTIF(K764,"*ロゲ*"))&gt;0,"ロゲイン","フットO")</f>
        <v>フットO</v>
      </c>
      <c r="P764" t="str">
        <f>LEFT(A764,4)</f>
        <v>1998</v>
      </c>
      <c r="Q764">
        <f>C764-B764+1</f>
        <v>1</v>
      </c>
    </row>
    <row r="765" spans="1:17">
      <c r="A765" t="s">
        <v>1711</v>
      </c>
      <c r="B765">
        <v>19980712</v>
      </c>
      <c r="C765">
        <v>19980712</v>
      </c>
      <c r="D765" s="1">
        <v>35988</v>
      </c>
      <c r="E765" t="s">
        <v>13</v>
      </c>
      <c r="K765" t="s">
        <v>1712</v>
      </c>
      <c r="L765" t="s">
        <v>100</v>
      </c>
      <c r="M765" s="17" t="str">
        <f>VLOOKUP(L765,都道府県コード!$A$2:$B$48,2,FALSE)</f>
        <v>07</v>
      </c>
      <c r="N765" s="17" t="str">
        <f>M765&amp;L765</f>
        <v>07福島</v>
      </c>
      <c r="O765" s="17" t="str">
        <f>IF((COUNTIF(K765,"*ロゲ*"))&gt;0,"ロゲイン","フットO")</f>
        <v>フットO</v>
      </c>
      <c r="P765" t="str">
        <f>LEFT(A765,4)</f>
        <v>1998</v>
      </c>
      <c r="Q765">
        <f>C765-B765+1</f>
        <v>1</v>
      </c>
    </row>
    <row r="766" spans="1:17">
      <c r="A766" t="s">
        <v>1739</v>
      </c>
      <c r="B766">
        <v>19980906</v>
      </c>
      <c r="C766">
        <v>19980906</v>
      </c>
      <c r="D766" s="1">
        <v>36044</v>
      </c>
      <c r="E766" t="s">
        <v>13</v>
      </c>
      <c r="K766" t="s">
        <v>1740</v>
      </c>
      <c r="L766" t="s">
        <v>100</v>
      </c>
      <c r="M766" s="17" t="str">
        <f>VLOOKUP(L766,都道府県コード!$A$2:$B$48,2,FALSE)</f>
        <v>07</v>
      </c>
      <c r="N766" s="17" t="str">
        <f>M766&amp;L766</f>
        <v>07福島</v>
      </c>
      <c r="O766" s="17" t="str">
        <f>IF((COUNTIF(K766,"*ロゲ*"))&gt;0,"ロゲイン","フットO")</f>
        <v>フットO</v>
      </c>
      <c r="P766" t="str">
        <f>LEFT(A766,4)</f>
        <v>1998</v>
      </c>
      <c r="Q766">
        <f>C766-B766+1</f>
        <v>1</v>
      </c>
    </row>
    <row r="767" spans="1:17">
      <c r="A767" t="s">
        <v>1773</v>
      </c>
      <c r="B767">
        <v>19981018</v>
      </c>
      <c r="C767">
        <v>19981018</v>
      </c>
      <c r="D767" s="1">
        <v>36086</v>
      </c>
      <c r="E767" t="s">
        <v>13</v>
      </c>
      <c r="K767" t="s">
        <v>1774</v>
      </c>
      <c r="L767" t="s">
        <v>100</v>
      </c>
      <c r="M767" s="17" t="str">
        <f>VLOOKUP(L767,都道府県コード!$A$2:$B$48,2,FALSE)</f>
        <v>07</v>
      </c>
      <c r="N767" s="17" t="str">
        <f>M767&amp;L767</f>
        <v>07福島</v>
      </c>
      <c r="O767" s="17" t="str">
        <f>IF((COUNTIF(K767,"*ロゲ*"))&gt;0,"ロゲイン","フットO")</f>
        <v>フットO</v>
      </c>
      <c r="P767" t="str">
        <f>LEFT(A767,4)</f>
        <v>1998</v>
      </c>
      <c r="Q767">
        <f>C767-B767+1</f>
        <v>1</v>
      </c>
    </row>
    <row r="768" spans="1:17">
      <c r="A768" t="s">
        <v>1613</v>
      </c>
      <c r="B768">
        <v>19980306</v>
      </c>
      <c r="C768">
        <v>19980306</v>
      </c>
      <c r="D768" s="17" t="s">
        <v>1614</v>
      </c>
      <c r="E768" t="s">
        <v>13</v>
      </c>
      <c r="K768" t="s">
        <v>1615</v>
      </c>
      <c r="L768" t="s">
        <v>86</v>
      </c>
      <c r="M768" s="17" t="str">
        <f>VLOOKUP(L768,都道府県コード!$A$2:$B$48,2,FALSE)</f>
        <v>08</v>
      </c>
      <c r="N768" s="17" t="str">
        <f>M768&amp;L768</f>
        <v>08茨城</v>
      </c>
      <c r="O768" s="17" t="str">
        <f>IF((COUNTIF(K768,"*ロゲ*"))&gt;0,"ロゲイン","フットO")</f>
        <v>フットO</v>
      </c>
      <c r="P768" t="str">
        <f>LEFT(A768,4)</f>
        <v>1998</v>
      </c>
      <c r="Q768">
        <f>C768-B768+1</f>
        <v>1</v>
      </c>
    </row>
    <row r="769" spans="1:17">
      <c r="A769" t="s">
        <v>1616</v>
      </c>
      <c r="B769">
        <v>19980307</v>
      </c>
      <c r="C769">
        <v>19980307</v>
      </c>
      <c r="D769" s="1">
        <v>35861</v>
      </c>
      <c r="E769" t="s">
        <v>13</v>
      </c>
      <c r="K769" t="s">
        <v>1617</v>
      </c>
      <c r="L769" t="s">
        <v>86</v>
      </c>
      <c r="M769" s="17" t="str">
        <f>VLOOKUP(L769,都道府県コード!$A$2:$B$48,2,FALSE)</f>
        <v>08</v>
      </c>
      <c r="N769" s="17" t="str">
        <f>M769&amp;L769</f>
        <v>08茨城</v>
      </c>
      <c r="O769" s="17" t="str">
        <f>IF((COUNTIF(K769,"*ロゲ*"))&gt;0,"ロゲイン","フットO")</f>
        <v>フットO</v>
      </c>
      <c r="P769" t="str">
        <f>LEFT(A769,4)</f>
        <v>1998</v>
      </c>
      <c r="Q769">
        <f>C769-B769+1</f>
        <v>1</v>
      </c>
    </row>
    <row r="770" spans="1:17">
      <c r="A770" t="s">
        <v>1689</v>
      </c>
      <c r="B770">
        <v>19980614</v>
      </c>
      <c r="C770">
        <v>19980614</v>
      </c>
      <c r="D770" s="1">
        <v>35960</v>
      </c>
      <c r="E770" t="s">
        <v>13</v>
      </c>
      <c r="K770" t="s">
        <v>1690</v>
      </c>
      <c r="L770" t="s">
        <v>86</v>
      </c>
      <c r="M770" s="17" t="str">
        <f>VLOOKUP(L770,都道府県コード!$A$2:$B$48,2,FALSE)</f>
        <v>08</v>
      </c>
      <c r="N770" s="17" t="str">
        <f>M770&amp;L770</f>
        <v>08茨城</v>
      </c>
      <c r="O770" s="17" t="str">
        <f>IF((COUNTIF(K770,"*ロゲ*"))&gt;0,"ロゲイン","フットO")</f>
        <v>フットO</v>
      </c>
      <c r="P770" t="str">
        <f>LEFT(A770,4)</f>
        <v>1998</v>
      </c>
      <c r="Q770">
        <f>C770-B770+1</f>
        <v>1</v>
      </c>
    </row>
    <row r="771" spans="1:17">
      <c r="A771" t="s">
        <v>1789</v>
      </c>
      <c r="B771">
        <v>19981108</v>
      </c>
      <c r="C771">
        <v>19981108</v>
      </c>
      <c r="D771" s="1">
        <v>36107</v>
      </c>
      <c r="E771" t="s">
        <v>13</v>
      </c>
      <c r="K771" t="s">
        <v>1790</v>
      </c>
      <c r="L771" t="s">
        <v>86</v>
      </c>
      <c r="M771" s="17" t="str">
        <f>VLOOKUP(L771,都道府県コード!$A$2:$B$48,2,FALSE)</f>
        <v>08</v>
      </c>
      <c r="N771" s="17" t="str">
        <f>M771&amp;L771</f>
        <v>08茨城</v>
      </c>
      <c r="O771" s="17" t="str">
        <f>IF((COUNTIF(K771,"*ロゲ*"))&gt;0,"ロゲイン","フットO")</f>
        <v>フットO</v>
      </c>
      <c r="P771" t="str">
        <f>LEFT(A771,4)</f>
        <v>1998</v>
      </c>
      <c r="Q771">
        <f>C771-B771+1</f>
        <v>1</v>
      </c>
    </row>
    <row r="772" spans="1:17">
      <c r="A772" t="s">
        <v>1819</v>
      </c>
      <c r="B772">
        <v>19981206</v>
      </c>
      <c r="C772">
        <v>19981206</v>
      </c>
      <c r="D772" s="1">
        <v>36135</v>
      </c>
      <c r="E772" t="s">
        <v>13</v>
      </c>
      <c r="K772" t="s">
        <v>1820</v>
      </c>
      <c r="L772" t="s">
        <v>86</v>
      </c>
      <c r="M772" s="17" t="str">
        <f>VLOOKUP(L772,都道府県コード!$A$2:$B$48,2,FALSE)</f>
        <v>08</v>
      </c>
      <c r="N772" s="17" t="str">
        <f>M772&amp;L772</f>
        <v>08茨城</v>
      </c>
      <c r="O772" s="17" t="str">
        <f>IF((COUNTIF(K772,"*ロゲ*"))&gt;0,"ロゲイン","フットO")</f>
        <v>フットO</v>
      </c>
      <c r="P772" t="str">
        <f>LEFT(A772,4)</f>
        <v>1998</v>
      </c>
      <c r="Q772">
        <f>C772-B772+1</f>
        <v>1</v>
      </c>
    </row>
    <row r="773" spans="1:17">
      <c r="A773" t="s">
        <v>1573</v>
      </c>
      <c r="B773">
        <v>19980117</v>
      </c>
      <c r="C773">
        <v>19980117</v>
      </c>
      <c r="D773" s="17" t="s">
        <v>1574</v>
      </c>
      <c r="E773" t="s">
        <v>13</v>
      </c>
      <c r="K773" t="s">
        <v>1575</v>
      </c>
      <c r="L773" t="s">
        <v>62</v>
      </c>
      <c r="M773" s="17" t="str">
        <f>VLOOKUP(L773,都道府県コード!$A$2:$B$48,2,FALSE)</f>
        <v>09</v>
      </c>
      <c r="N773" s="17" t="str">
        <f>M773&amp;L773</f>
        <v>09栃木</v>
      </c>
      <c r="O773" s="17" t="str">
        <f>IF((COUNTIF(K773,"*ロゲ*"))&gt;0,"ロゲイン","フットO")</f>
        <v>フットO</v>
      </c>
      <c r="P773" t="str">
        <f>LEFT(A773,4)</f>
        <v>1998</v>
      </c>
      <c r="Q773">
        <f>C773-B773+1</f>
        <v>1</v>
      </c>
    </row>
    <row r="774" spans="1:17">
      <c r="A774" t="s">
        <v>1791</v>
      </c>
      <c r="B774">
        <v>19981108</v>
      </c>
      <c r="C774">
        <v>19981108</v>
      </c>
      <c r="D774" s="1">
        <v>36107</v>
      </c>
      <c r="E774" t="s">
        <v>13</v>
      </c>
      <c r="K774" t="s">
        <v>1792</v>
      </c>
      <c r="L774" t="s">
        <v>62</v>
      </c>
      <c r="M774" s="17" t="str">
        <f>VLOOKUP(L774,都道府県コード!$A$2:$B$48,2,FALSE)</f>
        <v>09</v>
      </c>
      <c r="N774" s="17" t="str">
        <f>M774&amp;L774</f>
        <v>09栃木</v>
      </c>
      <c r="O774" s="17" t="str">
        <f>IF((COUNTIF(K774,"*ロゲ*"))&gt;0,"ロゲイン","フットO")</f>
        <v>フットO</v>
      </c>
      <c r="P774" t="str">
        <f>LEFT(A774,4)</f>
        <v>1998</v>
      </c>
      <c r="Q774">
        <f>C774-B774+1</f>
        <v>1</v>
      </c>
    </row>
    <row r="775" spans="1:17">
      <c r="A775" t="s">
        <v>1587</v>
      </c>
      <c r="B775">
        <v>19980201</v>
      </c>
      <c r="C775">
        <v>19980201</v>
      </c>
      <c r="D775" s="1">
        <v>35827</v>
      </c>
      <c r="E775" t="s">
        <v>13</v>
      </c>
      <c r="K775" t="s">
        <v>1588</v>
      </c>
      <c r="L775" t="s">
        <v>297</v>
      </c>
      <c r="M775" s="17" t="str">
        <f>VLOOKUP(L775,都道府県コード!$A$2:$B$48,2,FALSE)</f>
        <v>10</v>
      </c>
      <c r="N775" s="17" t="str">
        <f>M775&amp;L775</f>
        <v>10群馬</v>
      </c>
      <c r="O775" s="17" t="str">
        <f>IF((COUNTIF(K775,"*ロゲ*"))&gt;0,"ロゲイン","フットO")</f>
        <v>フットO</v>
      </c>
      <c r="P775" t="str">
        <f>LEFT(A775,4)</f>
        <v>1998</v>
      </c>
      <c r="Q775">
        <f>C775-B775+1</f>
        <v>1</v>
      </c>
    </row>
    <row r="776" spans="1:17">
      <c r="A776" t="s">
        <v>1589</v>
      </c>
      <c r="B776">
        <v>19980208</v>
      </c>
      <c r="C776">
        <v>19980208</v>
      </c>
      <c r="D776" s="1">
        <v>35834</v>
      </c>
      <c r="E776" t="s">
        <v>13</v>
      </c>
      <c r="K776" t="s">
        <v>1590</v>
      </c>
      <c r="L776" t="s">
        <v>297</v>
      </c>
      <c r="M776" s="17" t="str">
        <f>VLOOKUP(L776,都道府県コード!$A$2:$B$48,2,FALSE)</f>
        <v>10</v>
      </c>
      <c r="N776" s="17" t="str">
        <f>M776&amp;L776</f>
        <v>10群馬</v>
      </c>
      <c r="O776" s="17" t="str">
        <f>IF((COUNTIF(K776,"*ロゲ*"))&gt;0,"ロゲイン","フットO")</f>
        <v>フットO</v>
      </c>
      <c r="P776" t="str">
        <f>LEFT(A776,4)</f>
        <v>1998</v>
      </c>
      <c r="Q776">
        <f>C776-B776+1</f>
        <v>1</v>
      </c>
    </row>
    <row r="777" spans="1:17">
      <c r="A777" t="s">
        <v>1620</v>
      </c>
      <c r="B777">
        <v>19980308</v>
      </c>
      <c r="C777">
        <v>19980308</v>
      </c>
      <c r="D777" s="1">
        <v>35862</v>
      </c>
      <c r="E777" t="s">
        <v>13</v>
      </c>
      <c r="K777" t="s">
        <v>1621</v>
      </c>
      <c r="L777" t="s">
        <v>297</v>
      </c>
      <c r="M777" s="17" t="str">
        <f>VLOOKUP(L777,都道府県コード!$A$2:$B$48,2,FALSE)</f>
        <v>10</v>
      </c>
      <c r="N777" s="17" t="str">
        <f>M777&amp;L777</f>
        <v>10群馬</v>
      </c>
      <c r="O777" s="17" t="str">
        <f>IF((COUNTIF(K777,"*ロゲ*"))&gt;0,"ロゲイン","フットO")</f>
        <v>フットO</v>
      </c>
      <c r="P777" t="str">
        <f>LEFT(A777,4)</f>
        <v>1998</v>
      </c>
      <c r="Q777">
        <f>C777-B777+1</f>
        <v>1</v>
      </c>
    </row>
    <row r="778" spans="1:17">
      <c r="A778" t="s">
        <v>1657</v>
      </c>
      <c r="B778">
        <v>19980503</v>
      </c>
      <c r="C778">
        <v>19980503</v>
      </c>
      <c r="D778" t="s">
        <v>1658</v>
      </c>
      <c r="E778" t="s">
        <v>13</v>
      </c>
      <c r="K778" t="s">
        <v>1659</v>
      </c>
      <c r="L778" t="s">
        <v>297</v>
      </c>
      <c r="M778" s="17" t="str">
        <f>VLOOKUP(L778,都道府県コード!$A$2:$B$48,2,FALSE)</f>
        <v>10</v>
      </c>
      <c r="N778" s="17" t="str">
        <f>M778&amp;L778</f>
        <v>10群馬</v>
      </c>
      <c r="O778" s="17" t="str">
        <f>IF((COUNTIF(K778,"*ロゲ*"))&gt;0,"ロゲイン","フットO")</f>
        <v>フットO</v>
      </c>
      <c r="P778" t="str">
        <f>LEFT(A778,4)</f>
        <v>1998</v>
      </c>
      <c r="Q778">
        <f>C778-B778+1</f>
        <v>1</v>
      </c>
    </row>
    <row r="779" spans="1:17">
      <c r="A779" t="s">
        <v>1682</v>
      </c>
      <c r="B779">
        <v>19980607</v>
      </c>
      <c r="C779">
        <v>19980607</v>
      </c>
      <c r="D779" s="1">
        <v>35953</v>
      </c>
      <c r="E779" t="s">
        <v>13</v>
      </c>
      <c r="K779" t="s">
        <v>1683</v>
      </c>
      <c r="L779" t="s">
        <v>297</v>
      </c>
      <c r="M779" s="17" t="str">
        <f>VLOOKUP(L779,都道府県コード!$A$2:$B$48,2,FALSE)</f>
        <v>10</v>
      </c>
      <c r="N779" s="17" t="str">
        <f>M779&amp;L779</f>
        <v>10群馬</v>
      </c>
      <c r="O779" s="17" t="str">
        <f>IF((COUNTIF(K779,"*ロゲ*"))&gt;0,"ロゲイン","フットO")</f>
        <v>フットO</v>
      </c>
      <c r="P779" t="str">
        <f>LEFT(A779,4)</f>
        <v>1998</v>
      </c>
      <c r="Q779">
        <f>C779-B779+1</f>
        <v>1</v>
      </c>
    </row>
    <row r="780" spans="1:17">
      <c r="A780" t="s">
        <v>1728</v>
      </c>
      <c r="B780">
        <v>19980817</v>
      </c>
      <c r="C780">
        <v>19980817</v>
      </c>
      <c r="D780" s="1">
        <v>36024</v>
      </c>
      <c r="E780" t="s">
        <v>13</v>
      </c>
      <c r="K780" t="s">
        <v>1450</v>
      </c>
      <c r="L780" t="s">
        <v>297</v>
      </c>
      <c r="M780" s="17" t="str">
        <f>VLOOKUP(L780,都道府県コード!$A$2:$B$48,2,FALSE)</f>
        <v>10</v>
      </c>
      <c r="N780" s="17" t="str">
        <f>M780&amp;L780</f>
        <v>10群馬</v>
      </c>
      <c r="O780" s="17" t="str">
        <f>IF((COUNTIF(K780,"*ロゲ*"))&gt;0,"ロゲイン","フットO")</f>
        <v>フットO</v>
      </c>
      <c r="P780" t="str">
        <f>LEFT(A780,4)</f>
        <v>1998</v>
      </c>
      <c r="Q780">
        <f>C780-B780+1</f>
        <v>1</v>
      </c>
    </row>
    <row r="781" spans="1:17">
      <c r="A781" t="s">
        <v>1737</v>
      </c>
      <c r="B781">
        <v>19980830</v>
      </c>
      <c r="C781">
        <v>19980830</v>
      </c>
      <c r="D781" s="1">
        <v>36037</v>
      </c>
      <c r="E781" t="s">
        <v>13</v>
      </c>
      <c r="K781" t="s">
        <v>1738</v>
      </c>
      <c r="L781" t="s">
        <v>297</v>
      </c>
      <c r="M781" s="17" t="str">
        <f>VLOOKUP(L781,都道府県コード!$A$2:$B$48,2,FALSE)</f>
        <v>10</v>
      </c>
      <c r="N781" s="17" t="str">
        <f>M781&amp;L781</f>
        <v>10群馬</v>
      </c>
      <c r="O781" s="17" t="str">
        <f>IF((COUNTIF(K781,"*ロゲ*"))&gt;0,"ロゲイン","フットO")</f>
        <v>フットO</v>
      </c>
      <c r="P781" t="str">
        <f>LEFT(A781,4)</f>
        <v>1998</v>
      </c>
      <c r="Q781">
        <f>C781-B781+1</f>
        <v>1</v>
      </c>
    </row>
    <row r="782" spans="1:17">
      <c r="A782" t="s">
        <v>1564</v>
      </c>
      <c r="B782">
        <v>19980110</v>
      </c>
      <c r="C782">
        <v>19980110</v>
      </c>
      <c r="D782" s="1">
        <v>35805</v>
      </c>
      <c r="E782" t="s">
        <v>13</v>
      </c>
      <c r="K782" t="s">
        <v>1565</v>
      </c>
      <c r="L782" t="s">
        <v>15</v>
      </c>
      <c r="M782" s="17" t="str">
        <f>VLOOKUP(L782,都道府県コード!$A$2:$B$48,2,FALSE)</f>
        <v>11</v>
      </c>
      <c r="N782" s="17" t="str">
        <f>M782&amp;L782</f>
        <v>11埼玉</v>
      </c>
      <c r="O782" s="17" t="str">
        <f>IF((COUNTIF(K782,"*ロゲ*"))&gt;0,"ロゲイン","フットO")</f>
        <v>フットO</v>
      </c>
      <c r="P782" t="str">
        <f>LEFT(A782,4)</f>
        <v>1998</v>
      </c>
      <c r="Q782">
        <f>C782-B782+1</f>
        <v>1</v>
      </c>
    </row>
    <row r="783" spans="1:17">
      <c r="A783" t="s">
        <v>1568</v>
      </c>
      <c r="B783">
        <v>19980111</v>
      </c>
      <c r="C783">
        <v>19980111</v>
      </c>
      <c r="D783" s="1">
        <v>35806</v>
      </c>
      <c r="E783" t="s">
        <v>13</v>
      </c>
      <c r="K783" t="s">
        <v>1569</v>
      </c>
      <c r="L783" t="s">
        <v>15</v>
      </c>
      <c r="M783" s="17" t="str">
        <f>VLOOKUP(L783,都道府県コード!$A$2:$B$48,2,FALSE)</f>
        <v>11</v>
      </c>
      <c r="N783" s="17" t="str">
        <f>M783&amp;L783</f>
        <v>11埼玉</v>
      </c>
      <c r="O783" s="17" t="str">
        <f>IF((COUNTIF(K783,"*ロゲ*"))&gt;0,"ロゲイン","フットO")</f>
        <v>フットO</v>
      </c>
      <c r="P783" t="str">
        <f>LEFT(A783,4)</f>
        <v>1998</v>
      </c>
      <c r="Q783">
        <f>C783-B783+1</f>
        <v>1</v>
      </c>
    </row>
    <row r="784" spans="1:17">
      <c r="A784" t="s">
        <v>1593</v>
      </c>
      <c r="B784">
        <v>19980211</v>
      </c>
      <c r="C784">
        <v>19980211</v>
      </c>
      <c r="D784" s="1">
        <v>35837</v>
      </c>
      <c r="E784" t="s">
        <v>13</v>
      </c>
      <c r="K784" t="s">
        <v>1594</v>
      </c>
      <c r="L784" t="s">
        <v>15</v>
      </c>
      <c r="M784" s="17" t="str">
        <f>VLOOKUP(L784,都道府県コード!$A$2:$B$48,2,FALSE)</f>
        <v>11</v>
      </c>
      <c r="N784" s="17" t="str">
        <f>M784&amp;L784</f>
        <v>11埼玉</v>
      </c>
      <c r="O784" s="17" t="str">
        <f>IF((COUNTIF(K784,"*ロゲ*"))&gt;0,"ロゲイン","フットO")</f>
        <v>フットO</v>
      </c>
      <c r="P784" t="str">
        <f>LEFT(A784,4)</f>
        <v>1998</v>
      </c>
      <c r="Q784">
        <f>C784-B784+1</f>
        <v>1</v>
      </c>
    </row>
    <row r="785" spans="1:17">
      <c r="A785" t="s">
        <v>1600</v>
      </c>
      <c r="B785">
        <v>19980219</v>
      </c>
      <c r="C785">
        <v>19980219</v>
      </c>
      <c r="D785" s="1">
        <v>35845</v>
      </c>
      <c r="E785" t="s">
        <v>13</v>
      </c>
      <c r="K785" t="s">
        <v>1601</v>
      </c>
      <c r="L785" t="s">
        <v>15</v>
      </c>
      <c r="M785" s="17" t="str">
        <f>VLOOKUP(L785,都道府県コード!$A$2:$B$48,2,FALSE)</f>
        <v>11</v>
      </c>
      <c r="N785" s="17" t="str">
        <f>M785&amp;L785</f>
        <v>11埼玉</v>
      </c>
      <c r="O785" s="17" t="str">
        <f>IF((COUNTIF(K785,"*ロゲ*"))&gt;0,"ロゲイン","フットO")</f>
        <v>フットO</v>
      </c>
      <c r="P785" t="str">
        <f>LEFT(A785,4)</f>
        <v>1998</v>
      </c>
      <c r="Q785">
        <f>C785-B785+1</f>
        <v>1</v>
      </c>
    </row>
    <row r="786" spans="1:17">
      <c r="A786" t="s">
        <v>1607</v>
      </c>
      <c r="B786">
        <v>19980225</v>
      </c>
      <c r="C786">
        <v>19980225</v>
      </c>
      <c r="D786" s="1">
        <v>35851</v>
      </c>
      <c r="E786" t="s">
        <v>13</v>
      </c>
      <c r="K786" t="s">
        <v>1608</v>
      </c>
      <c r="L786" t="s">
        <v>15</v>
      </c>
      <c r="M786" s="17" t="str">
        <f>VLOOKUP(L786,都道府県コード!$A$2:$B$48,2,FALSE)</f>
        <v>11</v>
      </c>
      <c r="N786" s="17" t="str">
        <f>M786&amp;L786</f>
        <v>11埼玉</v>
      </c>
      <c r="O786" s="17" t="str">
        <f>IF((COUNTIF(K786,"*ロゲ*"))&gt;0,"ロゲイン","フットO")</f>
        <v>フットO</v>
      </c>
      <c r="P786" t="str">
        <f>LEFT(A786,4)</f>
        <v>1998</v>
      </c>
      <c r="Q786">
        <f>C786-B786+1</f>
        <v>1</v>
      </c>
    </row>
    <row r="787" spans="1:17">
      <c r="A787" t="s">
        <v>1609</v>
      </c>
      <c r="B787">
        <v>19980301</v>
      </c>
      <c r="C787">
        <v>19980301</v>
      </c>
      <c r="D787" s="1">
        <v>35855</v>
      </c>
      <c r="E787" t="s">
        <v>13</v>
      </c>
      <c r="K787" t="s">
        <v>1610</v>
      </c>
      <c r="L787" t="s">
        <v>15</v>
      </c>
      <c r="M787" s="17" t="str">
        <f>VLOOKUP(L787,都道府県コード!$A$2:$B$48,2,FALSE)</f>
        <v>11</v>
      </c>
      <c r="N787" s="17" t="str">
        <f>M787&amp;L787</f>
        <v>11埼玉</v>
      </c>
      <c r="O787" s="17" t="str">
        <f>IF((COUNTIF(K787,"*ロゲ*"))&gt;0,"ロゲイン","フットO")</f>
        <v>フットO</v>
      </c>
      <c r="P787" t="str">
        <f>LEFT(A787,4)</f>
        <v>1998</v>
      </c>
      <c r="Q787">
        <f>C787-B787+1</f>
        <v>1</v>
      </c>
    </row>
    <row r="788" spans="1:17">
      <c r="A788" t="s">
        <v>1643</v>
      </c>
      <c r="B788">
        <v>19980412</v>
      </c>
      <c r="C788">
        <v>19980412</v>
      </c>
      <c r="D788" s="1">
        <v>35897</v>
      </c>
      <c r="E788" t="s">
        <v>13</v>
      </c>
      <c r="K788" t="s">
        <v>1644</v>
      </c>
      <c r="L788" t="s">
        <v>15</v>
      </c>
      <c r="M788" s="17" t="str">
        <f>VLOOKUP(L788,都道府県コード!$A$2:$B$48,2,FALSE)</f>
        <v>11</v>
      </c>
      <c r="N788" s="17" t="str">
        <f>M788&amp;L788</f>
        <v>11埼玉</v>
      </c>
      <c r="O788" s="17" t="str">
        <f>IF((COUNTIF(K788,"*ロゲ*"))&gt;0,"ロゲイン","フットO")</f>
        <v>フットO</v>
      </c>
      <c r="P788" t="str">
        <f>LEFT(A788,4)</f>
        <v>1998</v>
      </c>
      <c r="Q788">
        <f>C788-B788+1</f>
        <v>1</v>
      </c>
    </row>
    <row r="789" spans="1:17">
      <c r="A789" t="s">
        <v>1704</v>
      </c>
      <c r="B789">
        <v>19980628</v>
      </c>
      <c r="C789">
        <v>19980628</v>
      </c>
      <c r="D789" s="1">
        <v>35974</v>
      </c>
      <c r="E789" t="s">
        <v>13</v>
      </c>
      <c r="K789" t="s">
        <v>1705</v>
      </c>
      <c r="L789" t="s">
        <v>15</v>
      </c>
      <c r="M789" s="17" t="str">
        <f>VLOOKUP(L789,都道府県コード!$A$2:$B$48,2,FALSE)</f>
        <v>11</v>
      </c>
      <c r="N789" s="17" t="str">
        <f>M789&amp;L789</f>
        <v>11埼玉</v>
      </c>
      <c r="O789" s="17" t="str">
        <f>IF((COUNTIF(K789,"*ロゲ*"))&gt;0,"ロゲイン","フットO")</f>
        <v>フットO</v>
      </c>
      <c r="P789" t="str">
        <f>LEFT(A789,4)</f>
        <v>1998</v>
      </c>
      <c r="Q789">
        <f>C789-B789+1</f>
        <v>1</v>
      </c>
    </row>
    <row r="790" spans="1:17">
      <c r="A790" t="s">
        <v>1732</v>
      </c>
      <c r="B790">
        <v>19980829</v>
      </c>
      <c r="C790">
        <v>19980829</v>
      </c>
      <c r="D790" s="1">
        <v>36036</v>
      </c>
      <c r="E790" t="s">
        <v>13</v>
      </c>
      <c r="K790" t="s">
        <v>1733</v>
      </c>
      <c r="L790" t="s">
        <v>15</v>
      </c>
      <c r="M790" s="17" t="str">
        <f>VLOOKUP(L790,都道府県コード!$A$2:$B$48,2,FALSE)</f>
        <v>11</v>
      </c>
      <c r="N790" s="17" t="str">
        <f>M790&amp;L790</f>
        <v>11埼玉</v>
      </c>
      <c r="O790" s="17" t="str">
        <f>IF((COUNTIF(K790,"*ロゲ*"))&gt;0,"ロゲイン","フットO")</f>
        <v>フットO</v>
      </c>
      <c r="P790" t="str">
        <f>LEFT(A790,4)</f>
        <v>1998</v>
      </c>
      <c r="Q790">
        <f>C790-B790+1</f>
        <v>1</v>
      </c>
    </row>
    <row r="791" spans="1:17">
      <c r="A791" t="s">
        <v>1748</v>
      </c>
      <c r="B791">
        <v>19980919</v>
      </c>
      <c r="C791">
        <v>19980919</v>
      </c>
      <c r="D791" s="1">
        <v>36057</v>
      </c>
      <c r="E791" t="s">
        <v>13</v>
      </c>
      <c r="K791" t="s">
        <v>1749</v>
      </c>
      <c r="L791" t="s">
        <v>15</v>
      </c>
      <c r="M791" s="17" t="str">
        <f>VLOOKUP(L791,都道府県コード!$A$2:$B$48,2,FALSE)</f>
        <v>11</v>
      </c>
      <c r="N791" s="17" t="str">
        <f>M791&amp;L791</f>
        <v>11埼玉</v>
      </c>
      <c r="O791" s="17" t="str">
        <f>IF((COUNTIF(K791,"*ロゲ*"))&gt;0,"ロゲイン","フットO")</f>
        <v>フットO</v>
      </c>
      <c r="P791" t="str">
        <f>LEFT(A791,4)</f>
        <v>1998</v>
      </c>
      <c r="Q791">
        <f>C791-B791+1</f>
        <v>1</v>
      </c>
    </row>
    <row r="792" spans="1:17">
      <c r="A792" t="s">
        <v>1759</v>
      </c>
      <c r="B792">
        <v>19981004</v>
      </c>
      <c r="C792">
        <v>19981004</v>
      </c>
      <c r="D792" s="1">
        <v>36072</v>
      </c>
      <c r="E792" t="s">
        <v>13</v>
      </c>
      <c r="K792" t="s">
        <v>1760</v>
      </c>
      <c r="L792" t="s">
        <v>15</v>
      </c>
      <c r="M792" s="17" t="str">
        <f>VLOOKUP(L792,都道府県コード!$A$2:$B$48,2,FALSE)</f>
        <v>11</v>
      </c>
      <c r="N792" s="17" t="str">
        <f>M792&amp;L792</f>
        <v>11埼玉</v>
      </c>
      <c r="O792" s="17" t="str">
        <f>IF((COUNTIF(K792,"*ロゲ*"))&gt;0,"ロゲイン","フットO")</f>
        <v>フットO</v>
      </c>
      <c r="P792" t="str">
        <f>LEFT(A792,4)</f>
        <v>1998</v>
      </c>
      <c r="Q792">
        <f>C792-B792+1</f>
        <v>1</v>
      </c>
    </row>
    <row r="793" spans="1:17">
      <c r="A793" t="s">
        <v>1769</v>
      </c>
      <c r="B793">
        <v>19981018</v>
      </c>
      <c r="C793">
        <v>19981018</v>
      </c>
      <c r="D793" s="1">
        <v>36086</v>
      </c>
      <c r="E793" t="s">
        <v>13</v>
      </c>
      <c r="K793" t="s">
        <v>1770</v>
      </c>
      <c r="L793" t="s">
        <v>15</v>
      </c>
      <c r="M793" s="17" t="str">
        <f>VLOOKUP(L793,都道府県コード!$A$2:$B$48,2,FALSE)</f>
        <v>11</v>
      </c>
      <c r="N793" s="17" t="str">
        <f>M793&amp;L793</f>
        <v>11埼玉</v>
      </c>
      <c r="O793" s="17" t="str">
        <f>IF((COUNTIF(K793,"*ロゲ*"))&gt;0,"ロゲイン","フットO")</f>
        <v>フットO</v>
      </c>
      <c r="P793" t="str">
        <f>LEFT(A793,4)</f>
        <v>1998</v>
      </c>
      <c r="Q793">
        <f>C793-B793+1</f>
        <v>1</v>
      </c>
    </row>
    <row r="794" spans="1:17">
      <c r="A794" t="s">
        <v>1775</v>
      </c>
      <c r="B794">
        <v>19981018</v>
      </c>
      <c r="C794">
        <v>19981018</v>
      </c>
      <c r="D794" s="1">
        <v>36086</v>
      </c>
      <c r="E794" t="s">
        <v>13</v>
      </c>
      <c r="K794" t="s">
        <v>1776</v>
      </c>
      <c r="L794" t="s">
        <v>15</v>
      </c>
      <c r="M794" s="17" t="str">
        <f>VLOOKUP(L794,都道府県コード!$A$2:$B$48,2,FALSE)</f>
        <v>11</v>
      </c>
      <c r="N794" s="17" t="str">
        <f>M794&amp;L794</f>
        <v>11埼玉</v>
      </c>
      <c r="O794" s="17" t="str">
        <f>IF((COUNTIF(K794,"*ロゲ*"))&gt;0,"ロゲイン","フットO")</f>
        <v>フットO</v>
      </c>
      <c r="P794" t="str">
        <f>LEFT(A794,4)</f>
        <v>1998</v>
      </c>
      <c r="Q794">
        <f>C794-B794+1</f>
        <v>1</v>
      </c>
    </row>
    <row r="795" spans="1:17">
      <c r="A795" t="s">
        <v>1811</v>
      </c>
      <c r="B795">
        <v>19981129</v>
      </c>
      <c r="C795">
        <v>19981129</v>
      </c>
      <c r="D795" s="1">
        <v>36128</v>
      </c>
      <c r="E795" t="s">
        <v>13</v>
      </c>
      <c r="K795" t="s">
        <v>1812</v>
      </c>
      <c r="L795" t="s">
        <v>15</v>
      </c>
      <c r="M795" s="17" t="str">
        <f>VLOOKUP(L795,都道府県コード!$A$2:$B$48,2,FALSE)</f>
        <v>11</v>
      </c>
      <c r="N795" s="17" t="str">
        <f>M795&amp;L795</f>
        <v>11埼玉</v>
      </c>
      <c r="O795" s="17" t="str">
        <f>IF((COUNTIF(K795,"*ロゲ*"))&gt;0,"ロゲイン","フットO")</f>
        <v>フットO</v>
      </c>
      <c r="P795" t="str">
        <f>LEFT(A795,4)</f>
        <v>1998</v>
      </c>
      <c r="Q795">
        <f>C795-B795+1</f>
        <v>1</v>
      </c>
    </row>
    <row r="796" spans="1:17">
      <c r="A796" t="s">
        <v>1821</v>
      </c>
      <c r="B796">
        <v>19981212</v>
      </c>
      <c r="C796">
        <v>19981212</v>
      </c>
      <c r="D796" s="1">
        <v>36141</v>
      </c>
      <c r="E796" t="s">
        <v>13</v>
      </c>
      <c r="K796" t="s">
        <v>1822</v>
      </c>
      <c r="L796" t="s">
        <v>15</v>
      </c>
      <c r="M796" s="17" t="str">
        <f>VLOOKUP(L796,都道府県コード!$A$2:$B$48,2,FALSE)</f>
        <v>11</v>
      </c>
      <c r="N796" s="17" t="str">
        <f>M796&amp;L796</f>
        <v>11埼玉</v>
      </c>
      <c r="O796" s="17" t="str">
        <f>IF((COUNTIF(K796,"*ロゲ*"))&gt;0,"ロゲイン","フットO")</f>
        <v>フットO</v>
      </c>
      <c r="P796" t="str">
        <f>LEFT(A796,4)</f>
        <v>1998</v>
      </c>
      <c r="Q796">
        <f>C796-B796+1</f>
        <v>1</v>
      </c>
    </row>
    <row r="797" spans="1:17">
      <c r="A797" t="s">
        <v>1823</v>
      </c>
      <c r="B797">
        <v>19981213</v>
      </c>
      <c r="C797">
        <v>19981213</v>
      </c>
      <c r="D797" s="1">
        <v>36142</v>
      </c>
      <c r="E797" t="s">
        <v>13</v>
      </c>
      <c r="K797" t="s">
        <v>1824</v>
      </c>
      <c r="L797" t="s">
        <v>15</v>
      </c>
      <c r="M797" s="17" t="str">
        <f>VLOOKUP(L797,都道府県コード!$A$2:$B$48,2,FALSE)</f>
        <v>11</v>
      </c>
      <c r="N797" s="17" t="str">
        <f>M797&amp;L797</f>
        <v>11埼玉</v>
      </c>
      <c r="O797" s="17" t="str">
        <f>IF((COUNTIF(K797,"*ロゲ*"))&gt;0,"ロゲイン","フットO")</f>
        <v>フットO</v>
      </c>
      <c r="P797" t="str">
        <f>LEFT(A797,4)</f>
        <v>1998</v>
      </c>
      <c r="Q797">
        <f>C797-B797+1</f>
        <v>1</v>
      </c>
    </row>
    <row r="798" spans="1:17">
      <c r="A798" t="s">
        <v>1622</v>
      </c>
      <c r="B798">
        <v>19980315</v>
      </c>
      <c r="C798">
        <v>19980315</v>
      </c>
      <c r="D798" s="1">
        <v>35869</v>
      </c>
      <c r="E798" t="s">
        <v>13</v>
      </c>
      <c r="K798" t="s">
        <v>1623</v>
      </c>
      <c r="L798" t="s">
        <v>57</v>
      </c>
      <c r="M798" s="17" t="str">
        <f>VLOOKUP(L798,都道府県コード!$A$2:$B$48,2,FALSE)</f>
        <v>12</v>
      </c>
      <c r="N798" s="17" t="str">
        <f>M798&amp;L798</f>
        <v>12千葉</v>
      </c>
      <c r="O798" s="17" t="str">
        <f>IF((COUNTIF(K798,"*ロゲ*"))&gt;0,"ロゲイン","フットO")</f>
        <v>フットO</v>
      </c>
      <c r="P798" t="str">
        <f>LEFT(A798,4)</f>
        <v>1998</v>
      </c>
      <c r="Q798">
        <f>C798-B798+1</f>
        <v>1</v>
      </c>
    </row>
    <row r="799" spans="1:17">
      <c r="A799" t="s">
        <v>1781</v>
      </c>
      <c r="B799">
        <v>19981025</v>
      </c>
      <c r="C799">
        <v>19981025</v>
      </c>
      <c r="D799" s="1">
        <v>36093</v>
      </c>
      <c r="E799" t="s">
        <v>13</v>
      </c>
      <c r="K799" t="s">
        <v>1782</v>
      </c>
      <c r="L799" t="s">
        <v>57</v>
      </c>
      <c r="M799" s="17" t="str">
        <f>VLOOKUP(L799,都道府県コード!$A$2:$B$48,2,FALSE)</f>
        <v>12</v>
      </c>
      <c r="N799" s="17" t="str">
        <f>M799&amp;L799</f>
        <v>12千葉</v>
      </c>
      <c r="O799" s="17" t="str">
        <f>IF((COUNTIF(K799,"*ロゲ*"))&gt;0,"ロゲイン","フットO")</f>
        <v>フットO</v>
      </c>
      <c r="P799" t="str">
        <f>LEFT(A799,4)</f>
        <v>1998</v>
      </c>
      <c r="Q799">
        <f>C799-B799+1</f>
        <v>1</v>
      </c>
    </row>
    <row r="800" spans="1:17">
      <c r="A800" t="s">
        <v>1553</v>
      </c>
      <c r="B800">
        <v>19980102</v>
      </c>
      <c r="C800">
        <v>19980102</v>
      </c>
      <c r="D800" s="1">
        <v>35797</v>
      </c>
      <c r="E800" t="s">
        <v>13</v>
      </c>
      <c r="K800" t="s">
        <v>1554</v>
      </c>
      <c r="L800" t="s">
        <v>51</v>
      </c>
      <c r="M800" s="17" t="str">
        <f>VLOOKUP(L800,都道府県コード!$A$2:$B$48,2,FALSE)</f>
        <v>13</v>
      </c>
      <c r="N800" s="17" t="str">
        <f>M800&amp;L800</f>
        <v>13東京</v>
      </c>
      <c r="O800" s="17" t="str">
        <f>IF((COUNTIF(K800,"*ロゲ*"))&gt;0,"ロゲイン","フットO")</f>
        <v>フットO</v>
      </c>
      <c r="P800" t="str">
        <f>LEFT(A800,4)</f>
        <v>1998</v>
      </c>
      <c r="Q800">
        <f>C800-B800+1</f>
        <v>1</v>
      </c>
    </row>
    <row r="801" spans="1:17">
      <c r="A801" t="s">
        <v>1576</v>
      </c>
      <c r="B801">
        <v>19980118</v>
      </c>
      <c r="C801">
        <v>19980118</v>
      </c>
      <c r="D801" s="1">
        <v>35813</v>
      </c>
      <c r="E801" t="s">
        <v>13</v>
      </c>
      <c r="K801" t="s">
        <v>1577</v>
      </c>
      <c r="L801" t="s">
        <v>51</v>
      </c>
      <c r="M801" s="17" t="str">
        <f>VLOOKUP(L801,都道府県コード!$A$2:$B$48,2,FALSE)</f>
        <v>13</v>
      </c>
      <c r="N801" s="17" t="str">
        <f>M801&amp;L801</f>
        <v>13東京</v>
      </c>
      <c r="O801" s="17" t="str">
        <f>IF((COUNTIF(K801,"*ロゲ*"))&gt;0,"ロゲイン","フットO")</f>
        <v>フットO</v>
      </c>
      <c r="P801" t="str">
        <f>LEFT(A801,4)</f>
        <v>1998</v>
      </c>
      <c r="Q801">
        <f>C801-B801+1</f>
        <v>1</v>
      </c>
    </row>
    <row r="802" spans="1:17">
      <c r="A802" t="s">
        <v>1655</v>
      </c>
      <c r="B802">
        <v>19980426</v>
      </c>
      <c r="C802">
        <v>19980426</v>
      </c>
      <c r="D802" s="1">
        <v>35911</v>
      </c>
      <c r="E802" t="s">
        <v>13</v>
      </c>
      <c r="K802" t="s">
        <v>1656</v>
      </c>
      <c r="L802" t="s">
        <v>51</v>
      </c>
      <c r="M802" s="17" t="str">
        <f>VLOOKUP(L802,都道府県コード!$A$2:$B$48,2,FALSE)</f>
        <v>13</v>
      </c>
      <c r="N802" s="17" t="str">
        <f>M802&amp;L802</f>
        <v>13東京</v>
      </c>
      <c r="O802" s="17" t="str">
        <f>IF((COUNTIF(K802,"*ロゲ*"))&gt;0,"ロゲイン","フットO")</f>
        <v>フットO</v>
      </c>
      <c r="P802" t="str">
        <f>LEFT(A802,4)</f>
        <v>1998</v>
      </c>
      <c r="Q802">
        <f>C802-B802+1</f>
        <v>1</v>
      </c>
    </row>
    <row r="803" spans="1:17">
      <c r="A803" t="s">
        <v>1696</v>
      </c>
      <c r="B803">
        <v>19980621</v>
      </c>
      <c r="C803">
        <v>19980621</v>
      </c>
      <c r="D803" s="1">
        <v>35967</v>
      </c>
      <c r="E803" t="s">
        <v>13</v>
      </c>
      <c r="K803" t="s">
        <v>1697</v>
      </c>
      <c r="L803" t="s">
        <v>51</v>
      </c>
      <c r="M803" s="17" t="str">
        <f>VLOOKUP(L803,都道府県コード!$A$2:$B$48,2,FALSE)</f>
        <v>13</v>
      </c>
      <c r="N803" s="17" t="str">
        <f>M803&amp;L803</f>
        <v>13東京</v>
      </c>
      <c r="O803" s="17" t="str">
        <f>IF((COUNTIF(K803,"*ロゲ*"))&gt;0,"ロゲイン","フットO")</f>
        <v>フットO</v>
      </c>
      <c r="P803" t="str">
        <f>LEFT(A803,4)</f>
        <v>1998</v>
      </c>
      <c r="Q803">
        <f>C803-B803+1</f>
        <v>1</v>
      </c>
    </row>
    <row r="804" spans="1:17">
      <c r="A804" t="s">
        <v>1761</v>
      </c>
      <c r="B804">
        <v>19981010</v>
      </c>
      <c r="C804">
        <v>19981010</v>
      </c>
      <c r="D804" s="1">
        <v>36078</v>
      </c>
      <c r="E804" t="s">
        <v>13</v>
      </c>
      <c r="K804" t="s">
        <v>1762</v>
      </c>
      <c r="L804" t="s">
        <v>51</v>
      </c>
      <c r="M804" s="17" t="str">
        <f>VLOOKUP(L804,都道府県コード!$A$2:$B$48,2,FALSE)</f>
        <v>13</v>
      </c>
      <c r="N804" s="17" t="str">
        <f>M804&amp;L804</f>
        <v>13東京</v>
      </c>
      <c r="O804" s="17" t="str">
        <f>IF((COUNTIF(K804,"*ロゲ*"))&gt;0,"ロゲイン","フットO")</f>
        <v>フットO</v>
      </c>
      <c r="P804" t="str">
        <f>LEFT(A804,4)</f>
        <v>1998</v>
      </c>
      <c r="Q804">
        <f>C804-B804+1</f>
        <v>1</v>
      </c>
    </row>
    <row r="805" spans="1:17">
      <c r="A805" t="s">
        <v>1797</v>
      </c>
      <c r="B805">
        <v>19981122</v>
      </c>
      <c r="C805">
        <v>19981122</v>
      </c>
      <c r="D805" s="1">
        <v>36121</v>
      </c>
      <c r="E805" t="s">
        <v>13</v>
      </c>
      <c r="K805" t="s">
        <v>1798</v>
      </c>
      <c r="L805" t="s">
        <v>51</v>
      </c>
      <c r="M805" s="17" t="str">
        <f>VLOOKUP(L805,都道府県コード!$A$2:$B$48,2,FALSE)</f>
        <v>13</v>
      </c>
      <c r="N805" s="17" t="str">
        <f>M805&amp;L805</f>
        <v>13東京</v>
      </c>
      <c r="O805" s="17" t="str">
        <f>IF((COUNTIF(K805,"*ロゲ*"))&gt;0,"ロゲイン","フットO")</f>
        <v>フットO</v>
      </c>
      <c r="P805" t="str">
        <f>LEFT(A805,4)</f>
        <v>1998</v>
      </c>
      <c r="Q805">
        <f>C805-B805+1</f>
        <v>1</v>
      </c>
    </row>
    <row r="806" spans="1:17">
      <c r="A806" t="s">
        <v>1804</v>
      </c>
      <c r="B806">
        <v>19981123</v>
      </c>
      <c r="C806">
        <v>19981123</v>
      </c>
      <c r="D806" s="17" t="s">
        <v>1805</v>
      </c>
      <c r="E806" t="s">
        <v>13</v>
      </c>
      <c r="K806" t="s">
        <v>1806</v>
      </c>
      <c r="L806" t="s">
        <v>51</v>
      </c>
      <c r="M806" s="17" t="str">
        <f>VLOOKUP(L806,都道府県コード!$A$2:$B$48,2,FALSE)</f>
        <v>13</v>
      </c>
      <c r="N806" s="17" t="str">
        <f>M806&amp;L806</f>
        <v>13東京</v>
      </c>
      <c r="O806" s="17" t="str">
        <f>IF((COUNTIF(K806,"*ロゲ*"))&gt;0,"ロゲイン","フットO")</f>
        <v>フットO</v>
      </c>
      <c r="P806" t="str">
        <f>LEFT(A806,4)</f>
        <v>1998</v>
      </c>
      <c r="Q806">
        <f>C806-B806+1</f>
        <v>1</v>
      </c>
    </row>
    <row r="807" spans="1:17">
      <c r="A807" t="s">
        <v>1551</v>
      </c>
      <c r="B807">
        <v>19980101</v>
      </c>
      <c r="C807">
        <v>19980101</v>
      </c>
      <c r="D807" s="1">
        <v>35796</v>
      </c>
      <c r="E807" t="s">
        <v>13</v>
      </c>
      <c r="K807" t="s">
        <v>1552</v>
      </c>
      <c r="L807" t="s">
        <v>21</v>
      </c>
      <c r="M807" s="17" t="str">
        <f>VLOOKUP(L807,都道府県コード!$A$2:$B$48,2,FALSE)</f>
        <v>14</v>
      </c>
      <c r="N807" s="17" t="str">
        <f>M807&amp;L807</f>
        <v>14神奈川</v>
      </c>
      <c r="O807" s="17" t="str">
        <f>IF((COUNTIF(K807,"*ロゲ*"))&gt;0,"ロゲイン","フットO")</f>
        <v>フットO</v>
      </c>
      <c r="P807" t="str">
        <f>LEFT(A807,4)</f>
        <v>1998</v>
      </c>
      <c r="Q807">
        <f>C807-B807+1</f>
        <v>1</v>
      </c>
    </row>
    <row r="808" spans="1:17">
      <c r="A808" t="s">
        <v>1618</v>
      </c>
      <c r="B808">
        <v>19980308</v>
      </c>
      <c r="C808">
        <v>19980308</v>
      </c>
      <c r="D808" s="1">
        <v>35862</v>
      </c>
      <c r="E808" t="s">
        <v>13</v>
      </c>
      <c r="K808" t="s">
        <v>1619</v>
      </c>
      <c r="L808" t="s">
        <v>21</v>
      </c>
      <c r="M808" s="17" t="str">
        <f>VLOOKUP(L808,都道府県コード!$A$2:$B$48,2,FALSE)</f>
        <v>14</v>
      </c>
      <c r="N808" s="17" t="str">
        <f>M808&amp;L808</f>
        <v>14神奈川</v>
      </c>
      <c r="O808" s="17" t="str">
        <f>IF((COUNTIF(K808,"*ロゲ*"))&gt;0,"ロゲイン","フットO")</f>
        <v>フットO</v>
      </c>
      <c r="P808" t="str">
        <f>LEFT(A808,4)</f>
        <v>1998</v>
      </c>
      <c r="Q808">
        <f>C808-B808+1</f>
        <v>1</v>
      </c>
    </row>
    <row r="809" spans="1:17">
      <c r="A809" t="s">
        <v>1624</v>
      </c>
      <c r="B809">
        <v>19980315</v>
      </c>
      <c r="C809">
        <v>19980315</v>
      </c>
      <c r="D809" s="1">
        <v>35869</v>
      </c>
      <c r="E809" t="s">
        <v>13</v>
      </c>
      <c r="K809" t="s">
        <v>1625</v>
      </c>
      <c r="L809" t="s">
        <v>21</v>
      </c>
      <c r="M809" s="17" t="str">
        <f>VLOOKUP(L809,都道府県コード!$A$2:$B$48,2,FALSE)</f>
        <v>14</v>
      </c>
      <c r="N809" s="17" t="str">
        <f>M809&amp;L809</f>
        <v>14神奈川</v>
      </c>
      <c r="O809" s="17" t="str">
        <f>IF((COUNTIF(K809,"*ロゲ*"))&gt;0,"ロゲイン","フットO")</f>
        <v>フットO</v>
      </c>
      <c r="P809" t="str">
        <f>LEFT(A809,4)</f>
        <v>1998</v>
      </c>
      <c r="Q809">
        <f>C809-B809+1</f>
        <v>1</v>
      </c>
    </row>
    <row r="810" spans="1:17">
      <c r="A810" t="s">
        <v>1664</v>
      </c>
      <c r="B810">
        <v>19980510</v>
      </c>
      <c r="C810">
        <v>19980510</v>
      </c>
      <c r="D810" s="1">
        <v>35925</v>
      </c>
      <c r="E810" t="s">
        <v>13</v>
      </c>
      <c r="K810" t="s">
        <v>1665</v>
      </c>
      <c r="L810" t="s">
        <v>21</v>
      </c>
      <c r="M810" s="17" t="str">
        <f>VLOOKUP(L810,都道府県コード!$A$2:$B$48,2,FALSE)</f>
        <v>14</v>
      </c>
      <c r="N810" s="17" t="str">
        <f>M810&amp;L810</f>
        <v>14神奈川</v>
      </c>
      <c r="O810" s="17" t="str">
        <f>IF((COUNTIF(K810,"*ロゲ*"))&gt;0,"ロゲイン","フットO")</f>
        <v>フットO</v>
      </c>
      <c r="P810" t="str">
        <f>LEFT(A810,4)</f>
        <v>1998</v>
      </c>
      <c r="Q810">
        <f>C810-B810+1</f>
        <v>1</v>
      </c>
    </row>
    <row r="811" spans="1:17">
      <c r="A811" t="s">
        <v>1702</v>
      </c>
      <c r="B811">
        <v>19980628</v>
      </c>
      <c r="C811">
        <v>19980628</v>
      </c>
      <c r="D811" s="1">
        <v>35974</v>
      </c>
      <c r="E811" t="s">
        <v>13</v>
      </c>
      <c r="K811" t="s">
        <v>1703</v>
      </c>
      <c r="L811" t="s">
        <v>21</v>
      </c>
      <c r="M811" s="17" t="str">
        <f>VLOOKUP(L811,都道府県コード!$A$2:$B$48,2,FALSE)</f>
        <v>14</v>
      </c>
      <c r="N811" s="17" t="str">
        <f>M811&amp;L811</f>
        <v>14神奈川</v>
      </c>
      <c r="O811" s="17" t="str">
        <f>IF((COUNTIF(K811,"*ロゲ*"))&gt;0,"ロゲイン","フットO")</f>
        <v>フットO</v>
      </c>
      <c r="P811" t="str">
        <f>LEFT(A811,4)</f>
        <v>1998</v>
      </c>
      <c r="Q811">
        <f>C811-B811+1</f>
        <v>1</v>
      </c>
    </row>
    <row r="812" spans="1:17">
      <c r="A812" t="s">
        <v>1746</v>
      </c>
      <c r="B812">
        <v>19980912</v>
      </c>
      <c r="C812">
        <v>19980912</v>
      </c>
      <c r="D812" s="1">
        <v>36050</v>
      </c>
      <c r="E812" t="s">
        <v>13</v>
      </c>
      <c r="K812" t="s">
        <v>1747</v>
      </c>
      <c r="L812" t="s">
        <v>21</v>
      </c>
      <c r="M812" s="17" t="str">
        <f>VLOOKUP(L812,都道府県コード!$A$2:$B$48,2,FALSE)</f>
        <v>14</v>
      </c>
      <c r="N812" s="17" t="str">
        <f>M812&amp;L812</f>
        <v>14神奈川</v>
      </c>
      <c r="O812" s="17" t="str">
        <f>IF((COUNTIF(K812,"*ロゲ*"))&gt;0,"ロゲイン","フットO")</f>
        <v>フットO</v>
      </c>
      <c r="P812" t="str">
        <f>LEFT(A812,4)</f>
        <v>1998</v>
      </c>
      <c r="Q812">
        <f>C812-B812+1</f>
        <v>1</v>
      </c>
    </row>
    <row r="813" spans="1:17">
      <c r="A813" t="s">
        <v>1783</v>
      </c>
      <c r="B813">
        <v>19981101</v>
      </c>
      <c r="C813">
        <v>19981101</v>
      </c>
      <c r="D813" s="1">
        <v>36100</v>
      </c>
      <c r="E813" t="s">
        <v>13</v>
      </c>
      <c r="K813" t="s">
        <v>1784</v>
      </c>
      <c r="L813" t="s">
        <v>21</v>
      </c>
      <c r="M813" s="17" t="str">
        <f>VLOOKUP(L813,都道府県コード!$A$2:$B$48,2,FALSE)</f>
        <v>14</v>
      </c>
      <c r="N813" s="17" t="str">
        <f>M813&amp;L813</f>
        <v>14神奈川</v>
      </c>
      <c r="O813" s="17" t="str">
        <f>IF((COUNTIF(K813,"*ロゲ*"))&gt;0,"ロゲイン","フットO")</f>
        <v>フットO</v>
      </c>
      <c r="P813" t="str">
        <f>LEFT(A813,4)</f>
        <v>1998</v>
      </c>
      <c r="Q813">
        <f>C813-B813+1</f>
        <v>1</v>
      </c>
    </row>
    <row r="814" spans="1:17">
      <c r="A814" t="s">
        <v>1785</v>
      </c>
      <c r="B814">
        <v>19981101</v>
      </c>
      <c r="C814">
        <v>19981101</v>
      </c>
      <c r="D814" s="1">
        <v>36100</v>
      </c>
      <c r="E814" t="s">
        <v>13</v>
      </c>
      <c r="K814" t="s">
        <v>1786</v>
      </c>
      <c r="L814" t="s">
        <v>21</v>
      </c>
      <c r="M814" s="17" t="str">
        <f>VLOOKUP(L814,都道府県コード!$A$2:$B$48,2,FALSE)</f>
        <v>14</v>
      </c>
      <c r="N814" s="17" t="str">
        <f>M814&amp;L814</f>
        <v>14神奈川</v>
      </c>
      <c r="O814" s="17" t="str">
        <f>IF((COUNTIF(K814,"*ロゲ*"))&gt;0,"ロゲイン","フットO")</f>
        <v>フットO</v>
      </c>
      <c r="P814" t="str">
        <f>LEFT(A814,4)</f>
        <v>1998</v>
      </c>
      <c r="Q814">
        <f>C814-B814+1</f>
        <v>1</v>
      </c>
    </row>
    <row r="815" spans="1:17">
      <c r="A815" t="s">
        <v>1649</v>
      </c>
      <c r="B815">
        <v>19980419</v>
      </c>
      <c r="C815">
        <v>19980419</v>
      </c>
      <c r="D815" s="1">
        <v>35904</v>
      </c>
      <c r="E815" t="s">
        <v>13</v>
      </c>
      <c r="K815" t="s">
        <v>1650</v>
      </c>
      <c r="L815" t="s">
        <v>363</v>
      </c>
      <c r="M815" s="17" t="str">
        <f>VLOOKUP(L815,都道府県コード!$A$2:$B$48,2,FALSE)</f>
        <v>15</v>
      </c>
      <c r="N815" s="17" t="str">
        <f>M815&amp;L815</f>
        <v>15新潟</v>
      </c>
      <c r="O815" s="17" t="str">
        <f>IF((COUNTIF(K815,"*ロゲ*"))&gt;0,"ロゲイン","フットO")</f>
        <v>フットO</v>
      </c>
      <c r="P815" t="str">
        <f>LEFT(A815,4)</f>
        <v>1998</v>
      </c>
      <c r="Q815">
        <f>C815-B815+1</f>
        <v>1</v>
      </c>
    </row>
    <row r="816" spans="1:17">
      <c r="A816" t="s">
        <v>1641</v>
      </c>
      <c r="B816">
        <v>19980405</v>
      </c>
      <c r="C816">
        <v>19980405</v>
      </c>
      <c r="D816" s="1">
        <v>35890</v>
      </c>
      <c r="E816" t="s">
        <v>13</v>
      </c>
      <c r="K816" t="s">
        <v>1642</v>
      </c>
      <c r="L816" t="s">
        <v>127</v>
      </c>
      <c r="M816" s="17" t="str">
        <f>VLOOKUP(L816,都道府県コード!$A$2:$B$48,2,FALSE)</f>
        <v>17</v>
      </c>
      <c r="N816" s="17" t="str">
        <f>M816&amp;L816</f>
        <v>17石川</v>
      </c>
      <c r="O816" s="17" t="str">
        <f>IF((COUNTIF(K816,"*ロゲ*"))&gt;0,"ロゲイン","フットO")</f>
        <v>フットO</v>
      </c>
      <c r="P816" t="str">
        <f>LEFT(A816,4)</f>
        <v>1998</v>
      </c>
      <c r="Q816">
        <f>C816-B816+1</f>
        <v>1</v>
      </c>
    </row>
    <row r="817" spans="1:17">
      <c r="A817" t="s">
        <v>1795</v>
      </c>
      <c r="B817">
        <v>19981115</v>
      </c>
      <c r="C817">
        <v>19981115</v>
      </c>
      <c r="D817" s="1">
        <v>36114</v>
      </c>
      <c r="E817" t="s">
        <v>13</v>
      </c>
      <c r="K817" t="s">
        <v>1796</v>
      </c>
      <c r="L817" t="s">
        <v>127</v>
      </c>
      <c r="M817" s="17" t="str">
        <f>VLOOKUP(L817,都道府県コード!$A$2:$B$48,2,FALSE)</f>
        <v>17</v>
      </c>
      <c r="N817" s="17" t="str">
        <f>M817&amp;L817</f>
        <v>17石川</v>
      </c>
      <c r="O817" s="17" t="str">
        <f>IF((COUNTIF(K817,"*ロゲ*"))&gt;0,"ロゲイン","フットO")</f>
        <v>フットO</v>
      </c>
      <c r="P817" t="str">
        <f>LEFT(A817,4)</f>
        <v>1998</v>
      </c>
      <c r="Q817">
        <f>C817-B817+1</f>
        <v>1</v>
      </c>
    </row>
    <row r="818" spans="1:17">
      <c r="A818" t="s">
        <v>1632</v>
      </c>
      <c r="B818">
        <v>19980327</v>
      </c>
      <c r="C818">
        <v>19980327</v>
      </c>
      <c r="D818" s="17" t="s">
        <v>1633</v>
      </c>
      <c r="E818" t="s">
        <v>13</v>
      </c>
      <c r="K818" t="s">
        <v>1634</v>
      </c>
      <c r="L818" t="s">
        <v>154</v>
      </c>
      <c r="M818" s="17" t="str">
        <f>VLOOKUP(L818,都道府県コード!$A$2:$B$48,2,FALSE)</f>
        <v>19</v>
      </c>
      <c r="N818" s="17" t="str">
        <f>M818&amp;L818</f>
        <v>19山梨</v>
      </c>
      <c r="O818" s="17" t="str">
        <f>IF((COUNTIF(K818,"*ロゲ*"))&gt;0,"ロゲイン","フットO")</f>
        <v>フットO</v>
      </c>
      <c r="P818" t="str">
        <f>LEFT(A818,4)</f>
        <v>1998</v>
      </c>
      <c r="Q818">
        <f>C818-B818+1</f>
        <v>1</v>
      </c>
    </row>
    <row r="819" spans="1:17">
      <c r="A819" t="s">
        <v>1720</v>
      </c>
      <c r="B819">
        <v>19980801</v>
      </c>
      <c r="C819">
        <v>19980801</v>
      </c>
      <c r="D819" s="17" t="s">
        <v>1721</v>
      </c>
      <c r="E819" t="s">
        <v>13</v>
      </c>
      <c r="K819" t="s">
        <v>1722</v>
      </c>
      <c r="L819" t="s">
        <v>154</v>
      </c>
      <c r="M819" s="17" t="str">
        <f>VLOOKUP(L819,都道府県コード!$A$2:$B$48,2,FALSE)</f>
        <v>19</v>
      </c>
      <c r="N819" s="17" t="str">
        <f>M819&amp;L819</f>
        <v>19山梨</v>
      </c>
      <c r="O819" s="17" t="str">
        <f>IF((COUNTIF(K819,"*ロゲ*"))&gt;0,"ロゲイン","フットO")</f>
        <v>フットO</v>
      </c>
      <c r="P819" t="str">
        <f>LEFT(A819,4)</f>
        <v>1998</v>
      </c>
      <c r="Q819">
        <f>C819-B819+1</f>
        <v>1</v>
      </c>
    </row>
    <row r="820" spans="1:17">
      <c r="A820" t="s">
        <v>1578</v>
      </c>
      <c r="B820">
        <v>19980128</v>
      </c>
      <c r="C820">
        <v>19980128</v>
      </c>
      <c r="D820" s="17" t="s">
        <v>1579</v>
      </c>
      <c r="E820" t="s">
        <v>13</v>
      </c>
      <c r="K820" t="s">
        <v>1580</v>
      </c>
      <c r="L820" t="s">
        <v>203</v>
      </c>
      <c r="M820" s="17" t="str">
        <f>VLOOKUP(L820,都道府県コード!$A$2:$B$48,2,FALSE)</f>
        <v>20</v>
      </c>
      <c r="N820" s="17" t="str">
        <f>M820&amp;L820</f>
        <v>20長野</v>
      </c>
      <c r="O820" s="17" t="str">
        <f>IF((COUNTIF(K820,"*ロゲ*"))&gt;0,"ロゲイン","フットO")</f>
        <v>フットO</v>
      </c>
      <c r="P820" t="str">
        <f>LEFT(A820,4)</f>
        <v>1998</v>
      </c>
      <c r="Q820">
        <f>C820-B820+1</f>
        <v>1</v>
      </c>
    </row>
    <row r="821" spans="1:17">
      <c r="A821" t="s">
        <v>1581</v>
      </c>
      <c r="B821">
        <v>19980130</v>
      </c>
      <c r="C821">
        <v>19980130</v>
      </c>
      <c r="D821" s="1">
        <v>35825</v>
      </c>
      <c r="E821" t="s">
        <v>13</v>
      </c>
      <c r="K821" t="s">
        <v>1582</v>
      </c>
      <c r="L821" t="s">
        <v>203</v>
      </c>
      <c r="M821" s="17" t="str">
        <f>VLOOKUP(L821,都道府県コード!$A$2:$B$48,2,FALSE)</f>
        <v>20</v>
      </c>
      <c r="N821" s="17" t="str">
        <f>M821&amp;L821</f>
        <v>20長野</v>
      </c>
      <c r="O821" s="17" t="str">
        <f>IF((COUNTIF(K821,"*ロゲ*"))&gt;0,"ロゲイン","フットO")</f>
        <v>フットO</v>
      </c>
      <c r="P821" t="str">
        <f>LEFT(A821,4)</f>
        <v>1998</v>
      </c>
      <c r="Q821">
        <f>C821-B821+1</f>
        <v>1</v>
      </c>
    </row>
    <row r="822" spans="1:17">
      <c r="A822" t="s">
        <v>1583</v>
      </c>
      <c r="B822">
        <v>19980131</v>
      </c>
      <c r="C822">
        <v>19980131</v>
      </c>
      <c r="D822" s="1">
        <v>35826</v>
      </c>
      <c r="E822" t="s">
        <v>13</v>
      </c>
      <c r="K822" t="s">
        <v>1584</v>
      </c>
      <c r="L822" t="s">
        <v>203</v>
      </c>
      <c r="M822" s="17" t="str">
        <f>VLOOKUP(L822,都道府県コード!$A$2:$B$48,2,FALSE)</f>
        <v>20</v>
      </c>
      <c r="N822" s="17" t="str">
        <f>M822&amp;L822</f>
        <v>20長野</v>
      </c>
      <c r="O822" s="17" t="str">
        <f>IF((COUNTIF(K822,"*ロゲ*"))&gt;0,"ロゲイン","フットO")</f>
        <v>フットO</v>
      </c>
      <c r="P822" t="str">
        <f>LEFT(A822,4)</f>
        <v>1998</v>
      </c>
      <c r="Q822">
        <f>C822-B822+1</f>
        <v>1</v>
      </c>
    </row>
    <row r="823" spans="1:17">
      <c r="A823" t="s">
        <v>1743</v>
      </c>
      <c r="B823">
        <v>19980912</v>
      </c>
      <c r="C823">
        <v>19980912</v>
      </c>
      <c r="D823" s="17" t="s">
        <v>1744</v>
      </c>
      <c r="E823" t="s">
        <v>13</v>
      </c>
      <c r="K823" t="s">
        <v>1745</v>
      </c>
      <c r="L823" t="s">
        <v>203</v>
      </c>
      <c r="M823" s="17" t="str">
        <f>VLOOKUP(L823,都道府県コード!$A$2:$B$48,2,FALSE)</f>
        <v>20</v>
      </c>
      <c r="N823" s="17" t="str">
        <f>M823&amp;L823</f>
        <v>20長野</v>
      </c>
      <c r="O823" s="17" t="str">
        <f>IF((COUNTIF(K823,"*ロゲ*"))&gt;0,"ロゲイン","フットO")</f>
        <v>フットO</v>
      </c>
      <c r="P823" t="str">
        <f>LEFT(A823,4)</f>
        <v>1998</v>
      </c>
      <c r="Q823">
        <f>C823-B823+1</f>
        <v>1</v>
      </c>
    </row>
    <row r="824" spans="1:17">
      <c r="A824" t="s">
        <v>1763</v>
      </c>
      <c r="B824">
        <v>19981011</v>
      </c>
      <c r="C824">
        <v>19981011</v>
      </c>
      <c r="D824" s="1">
        <v>36079</v>
      </c>
      <c r="E824" t="s">
        <v>13</v>
      </c>
      <c r="K824" t="s">
        <v>1764</v>
      </c>
      <c r="L824" t="s">
        <v>203</v>
      </c>
      <c r="M824" s="17" t="str">
        <f>VLOOKUP(L824,都道府県コード!$A$2:$B$48,2,FALSE)</f>
        <v>20</v>
      </c>
      <c r="N824" s="17" t="str">
        <f>M824&amp;L824</f>
        <v>20長野</v>
      </c>
      <c r="O824" s="17" t="str">
        <f>IF((COUNTIF(K824,"*ロゲ*"))&gt;0,"ロゲイン","フットO")</f>
        <v>フットO</v>
      </c>
      <c r="P824" t="str">
        <f>LEFT(A824,4)</f>
        <v>1998</v>
      </c>
      <c r="Q824">
        <f>C824-B824+1</f>
        <v>1</v>
      </c>
    </row>
    <row r="825" spans="1:17">
      <c r="A825" t="s">
        <v>1660</v>
      </c>
      <c r="B825">
        <v>19980505</v>
      </c>
      <c r="C825">
        <v>19980505</v>
      </c>
      <c r="D825" s="1">
        <v>35920</v>
      </c>
      <c r="E825" t="s">
        <v>13</v>
      </c>
      <c r="K825" t="s">
        <v>1378</v>
      </c>
      <c r="L825" t="s">
        <v>119</v>
      </c>
      <c r="M825" s="17" t="str">
        <f>VLOOKUP(L825,都道府県コード!$A$2:$B$48,2,FALSE)</f>
        <v>21</v>
      </c>
      <c r="N825" s="17" t="str">
        <f>M825&amp;L825</f>
        <v>21岐阜</v>
      </c>
      <c r="O825" s="17" t="str">
        <f>IF((COUNTIF(K825,"*ロゲ*"))&gt;0,"ロゲイン","フットO")</f>
        <v>フットO</v>
      </c>
      <c r="P825" t="str">
        <f>LEFT(A825,4)</f>
        <v>1998</v>
      </c>
      <c r="Q825">
        <f>C825-B825+1</f>
        <v>1</v>
      </c>
    </row>
    <row r="826" spans="1:17">
      <c r="A826" t="s">
        <v>1666</v>
      </c>
      <c r="B826">
        <v>19980517</v>
      </c>
      <c r="C826">
        <v>19980517</v>
      </c>
      <c r="D826" s="1">
        <v>35932</v>
      </c>
      <c r="E826" t="s">
        <v>13</v>
      </c>
      <c r="K826" t="s">
        <v>1667</v>
      </c>
      <c r="L826" t="s">
        <v>119</v>
      </c>
      <c r="M826" s="17" t="str">
        <f>VLOOKUP(L826,都道府県コード!$A$2:$B$48,2,FALSE)</f>
        <v>21</v>
      </c>
      <c r="N826" s="17" t="str">
        <f>M826&amp;L826</f>
        <v>21岐阜</v>
      </c>
      <c r="O826" s="17" t="str">
        <f>IF((COUNTIF(K826,"*ロゲ*"))&gt;0,"ロゲイン","フットO")</f>
        <v>フットO</v>
      </c>
      <c r="P826" t="str">
        <f>LEFT(A826,4)</f>
        <v>1998</v>
      </c>
      <c r="Q826">
        <f>C826-B826+1</f>
        <v>1</v>
      </c>
    </row>
    <row r="827" spans="1:17">
      <c r="A827" t="s">
        <v>1752</v>
      </c>
      <c r="B827">
        <v>19980926</v>
      </c>
      <c r="C827">
        <v>19980926</v>
      </c>
      <c r="D827" s="1">
        <v>36064</v>
      </c>
      <c r="E827" t="s">
        <v>13</v>
      </c>
      <c r="K827" t="s">
        <v>1753</v>
      </c>
      <c r="L827" t="s">
        <v>119</v>
      </c>
      <c r="M827" s="17" t="str">
        <f>VLOOKUP(L827,都道府県コード!$A$2:$B$48,2,FALSE)</f>
        <v>21</v>
      </c>
      <c r="N827" s="17" t="str">
        <f>M827&amp;L827</f>
        <v>21岐阜</v>
      </c>
      <c r="O827" s="17" t="str">
        <f>IF((COUNTIF(K827,"*ロゲ*"))&gt;0,"ロゲイン","フットO")</f>
        <v>フットO</v>
      </c>
      <c r="P827" t="str">
        <f>LEFT(A827,4)</f>
        <v>1998</v>
      </c>
      <c r="Q827">
        <f>C827-B827+1</f>
        <v>1</v>
      </c>
    </row>
    <row r="828" spans="1:17">
      <c r="A828" t="s">
        <v>1754</v>
      </c>
      <c r="B828">
        <v>19980927</v>
      </c>
      <c r="C828">
        <v>19980927</v>
      </c>
      <c r="D828" s="1">
        <v>36065</v>
      </c>
      <c r="E828" t="s">
        <v>13</v>
      </c>
      <c r="K828" t="s">
        <v>1755</v>
      </c>
      <c r="L828" t="s">
        <v>119</v>
      </c>
      <c r="M828" s="17" t="str">
        <f>VLOOKUP(L828,都道府県コード!$A$2:$B$48,2,FALSE)</f>
        <v>21</v>
      </c>
      <c r="N828" s="17" t="str">
        <f>M828&amp;L828</f>
        <v>21岐阜</v>
      </c>
      <c r="O828" s="17" t="str">
        <f>IF((COUNTIF(K828,"*ロゲ*"))&gt;0,"ロゲイン","フットO")</f>
        <v>フットO</v>
      </c>
      <c r="P828" t="str">
        <f>LEFT(A828,4)</f>
        <v>1998</v>
      </c>
      <c r="Q828">
        <f>C828-B828+1</f>
        <v>1</v>
      </c>
    </row>
    <row r="829" spans="1:17">
      <c r="A829" t="s">
        <v>1757</v>
      </c>
      <c r="B829">
        <v>19981004</v>
      </c>
      <c r="C829">
        <v>19981004</v>
      </c>
      <c r="D829" s="1">
        <v>36072</v>
      </c>
      <c r="E829" t="s">
        <v>13</v>
      </c>
      <c r="K829" t="s">
        <v>1758</v>
      </c>
      <c r="L829" t="s">
        <v>119</v>
      </c>
      <c r="M829" s="17" t="str">
        <f>VLOOKUP(L829,都道府県コード!$A$2:$B$48,2,FALSE)</f>
        <v>21</v>
      </c>
      <c r="N829" s="17" t="str">
        <f>M829&amp;L829</f>
        <v>21岐阜</v>
      </c>
      <c r="O829" s="17" t="str">
        <f>IF((COUNTIF(K829,"*ロゲ*"))&gt;0,"ロゲイン","フットO")</f>
        <v>フットO</v>
      </c>
      <c r="P829" t="str">
        <f>LEFT(A829,4)</f>
        <v>1998</v>
      </c>
      <c r="Q829">
        <f>C829-B829+1</f>
        <v>1</v>
      </c>
    </row>
    <row r="830" spans="1:17">
      <c r="A830" t="s">
        <v>1779</v>
      </c>
      <c r="B830">
        <v>19981025</v>
      </c>
      <c r="C830">
        <v>19981025</v>
      </c>
      <c r="D830" s="1">
        <v>36093</v>
      </c>
      <c r="E830" t="s">
        <v>13</v>
      </c>
      <c r="K830" t="s">
        <v>1780</v>
      </c>
      <c r="L830" t="s">
        <v>119</v>
      </c>
      <c r="M830" s="17" t="str">
        <f>VLOOKUP(L830,都道府県コード!$A$2:$B$48,2,FALSE)</f>
        <v>21</v>
      </c>
      <c r="N830" s="17" t="str">
        <f>M830&amp;L830</f>
        <v>21岐阜</v>
      </c>
      <c r="O830" s="17" t="str">
        <f>IF((COUNTIF(K830,"*ロゲ*"))&gt;0,"ロゲイン","フットO")</f>
        <v>フットO</v>
      </c>
      <c r="P830" t="str">
        <f>LEFT(A830,4)</f>
        <v>1998</v>
      </c>
      <c r="Q830">
        <f>C830-B830+1</f>
        <v>1</v>
      </c>
    </row>
    <row r="831" spans="1:17">
      <c r="A831" t="s">
        <v>1595</v>
      </c>
      <c r="B831">
        <v>19980214</v>
      </c>
      <c r="C831">
        <v>19980214</v>
      </c>
      <c r="D831" s="17" t="s">
        <v>1596</v>
      </c>
      <c r="E831" t="s">
        <v>13</v>
      </c>
      <c r="K831" t="s">
        <v>1597</v>
      </c>
      <c r="L831" t="s">
        <v>254</v>
      </c>
      <c r="M831" s="17" t="str">
        <f>VLOOKUP(L831,都道府県コード!$A$2:$B$48,2,FALSE)</f>
        <v>22</v>
      </c>
      <c r="N831" s="17" t="str">
        <f>M831&amp;L831</f>
        <v>22静岡</v>
      </c>
      <c r="O831" s="17" t="str">
        <f>IF((COUNTIF(K831,"*ロゲ*"))&gt;0,"ロゲイン","フットO")</f>
        <v>フットO</v>
      </c>
      <c r="P831" t="str">
        <f>LEFT(A831,4)</f>
        <v>1998</v>
      </c>
      <c r="Q831">
        <f>C831-B831+1</f>
        <v>1</v>
      </c>
    </row>
    <row r="832" spans="1:17">
      <c r="A832" t="s">
        <v>1598</v>
      </c>
      <c r="B832">
        <v>19980215</v>
      </c>
      <c r="C832">
        <v>19980215</v>
      </c>
      <c r="D832" s="1">
        <v>35841</v>
      </c>
      <c r="E832" t="s">
        <v>13</v>
      </c>
      <c r="K832" t="s">
        <v>1599</v>
      </c>
      <c r="L832" t="s">
        <v>254</v>
      </c>
      <c r="M832" s="17" t="str">
        <f>VLOOKUP(L832,都道府県コード!$A$2:$B$48,2,FALSE)</f>
        <v>22</v>
      </c>
      <c r="N832" s="17" t="str">
        <f>M832&amp;L832</f>
        <v>22静岡</v>
      </c>
      <c r="O832" s="17" t="str">
        <f>IF((COUNTIF(K832,"*ロゲ*"))&gt;0,"ロゲイン","フットO")</f>
        <v>フットO</v>
      </c>
      <c r="P832" t="str">
        <f>LEFT(A832,4)</f>
        <v>1998</v>
      </c>
      <c r="Q832">
        <f>C832-B832+1</f>
        <v>1</v>
      </c>
    </row>
    <row r="833" spans="1:17">
      <c r="A833" t="s">
        <v>1684</v>
      </c>
      <c r="B833">
        <v>19980613</v>
      </c>
      <c r="C833">
        <v>19980613</v>
      </c>
      <c r="D833" s="17" t="s">
        <v>1685</v>
      </c>
      <c r="E833" t="s">
        <v>13</v>
      </c>
      <c r="K833" t="s">
        <v>1686</v>
      </c>
      <c r="L833" t="s">
        <v>254</v>
      </c>
      <c r="M833" s="17" t="str">
        <f>VLOOKUP(L833,都道府県コード!$A$2:$B$48,2,FALSE)</f>
        <v>22</v>
      </c>
      <c r="N833" s="17" t="str">
        <f>M833&amp;L833</f>
        <v>22静岡</v>
      </c>
      <c r="O833" s="17" t="str">
        <f>IF((COUNTIF(K833,"*ロゲ*"))&gt;0,"ロゲイン","フットO")</f>
        <v>フットO</v>
      </c>
      <c r="P833" t="str">
        <f>LEFT(A833,4)</f>
        <v>1998</v>
      </c>
      <c r="Q833">
        <f>C833-B833+1</f>
        <v>1</v>
      </c>
    </row>
    <row r="834" spans="1:17">
      <c r="A834" t="s">
        <v>1691</v>
      </c>
      <c r="B834">
        <v>19980620</v>
      </c>
      <c r="C834">
        <v>19980620</v>
      </c>
      <c r="D834" s="17" t="s">
        <v>1692</v>
      </c>
      <c r="E834" t="s">
        <v>13</v>
      </c>
      <c r="K834" t="s">
        <v>1693</v>
      </c>
      <c r="L834" t="s">
        <v>254</v>
      </c>
      <c r="M834" s="17" t="str">
        <f>VLOOKUP(L834,都道府県コード!$A$2:$B$48,2,FALSE)</f>
        <v>22</v>
      </c>
      <c r="N834" s="17" t="str">
        <f>M834&amp;L834</f>
        <v>22静岡</v>
      </c>
      <c r="O834" s="17" t="str">
        <f>IF((COUNTIF(K834,"*ロゲ*"))&gt;0,"ロゲイン","フットO")</f>
        <v>フットO</v>
      </c>
      <c r="P834" t="str">
        <f>LEFT(A834,4)</f>
        <v>1998</v>
      </c>
      <c r="Q834">
        <f>C834-B834+1</f>
        <v>1</v>
      </c>
    </row>
    <row r="835" spans="1:17">
      <c r="A835" t="s">
        <v>1708</v>
      </c>
      <c r="B835">
        <v>19980712</v>
      </c>
      <c r="C835">
        <v>19980712</v>
      </c>
      <c r="D835" s="17" t="s">
        <v>1709</v>
      </c>
      <c r="E835" t="s">
        <v>13</v>
      </c>
      <c r="K835" t="s">
        <v>1710</v>
      </c>
      <c r="L835" t="s">
        <v>254</v>
      </c>
      <c r="M835" s="17" t="str">
        <f>VLOOKUP(L835,都道府県コード!$A$2:$B$48,2,FALSE)</f>
        <v>22</v>
      </c>
      <c r="N835" s="17" t="str">
        <f>M835&amp;L835</f>
        <v>22静岡</v>
      </c>
      <c r="O835" s="17" t="str">
        <f>IF((COUNTIF(K835,"*ロゲ*"))&gt;0,"ロゲイン","フットO")</f>
        <v>フットO</v>
      </c>
      <c r="P835" t="str">
        <f>LEFT(A835,4)</f>
        <v>1998</v>
      </c>
      <c r="Q835">
        <f>C835-B835+1</f>
        <v>1</v>
      </c>
    </row>
    <row r="836" spans="1:17">
      <c r="A836" t="s">
        <v>1715</v>
      </c>
      <c r="B836">
        <v>19980728</v>
      </c>
      <c r="C836">
        <v>19980728</v>
      </c>
      <c r="D836" t="s">
        <v>1716</v>
      </c>
      <c r="E836" t="s">
        <v>13</v>
      </c>
      <c r="K836" t="s">
        <v>1717</v>
      </c>
      <c r="L836" t="s">
        <v>254</v>
      </c>
      <c r="M836" s="17" t="str">
        <f>VLOOKUP(L836,都道府県コード!$A$2:$B$48,2,FALSE)</f>
        <v>22</v>
      </c>
      <c r="N836" s="17" t="str">
        <f>M836&amp;L836</f>
        <v>22静岡</v>
      </c>
      <c r="O836" s="17" t="str">
        <f>IF((COUNTIF(K836,"*ロゲ*"))&gt;0,"ロゲイン","フットO")</f>
        <v>フットO</v>
      </c>
      <c r="P836" t="str">
        <f>LEFT(A836,4)</f>
        <v>1998</v>
      </c>
      <c r="Q836">
        <f>C836-B836+1</f>
        <v>1</v>
      </c>
    </row>
    <row r="837" spans="1:17">
      <c r="A837" t="s">
        <v>1723</v>
      </c>
      <c r="B837">
        <v>19980814</v>
      </c>
      <c r="C837">
        <v>19980814</v>
      </c>
      <c r="D837" s="17" t="s">
        <v>1724</v>
      </c>
      <c r="E837" t="s">
        <v>13</v>
      </c>
      <c r="K837" t="s">
        <v>1725</v>
      </c>
      <c r="L837" t="s">
        <v>254</v>
      </c>
      <c r="M837" s="17" t="str">
        <f>VLOOKUP(L837,都道府県コード!$A$2:$B$48,2,FALSE)</f>
        <v>22</v>
      </c>
      <c r="N837" s="17" t="str">
        <f>M837&amp;L837</f>
        <v>22静岡</v>
      </c>
      <c r="O837" s="17" t="str">
        <f>IF((COUNTIF(K837,"*ロゲ*"))&gt;0,"ロゲイン","フットO")</f>
        <v>フットO</v>
      </c>
      <c r="P837" t="str">
        <f>LEFT(A837,4)</f>
        <v>1998</v>
      </c>
      <c r="Q837">
        <f>C837-B837+1</f>
        <v>1</v>
      </c>
    </row>
    <row r="838" spans="1:17">
      <c r="A838" t="s">
        <v>1726</v>
      </c>
      <c r="B838">
        <v>19980814</v>
      </c>
      <c r="C838">
        <v>19980814</v>
      </c>
      <c r="D838" t="s">
        <v>1724</v>
      </c>
      <c r="E838" t="s">
        <v>13</v>
      </c>
      <c r="K838" t="s">
        <v>1727</v>
      </c>
      <c r="L838" t="s">
        <v>254</v>
      </c>
      <c r="M838" s="17" t="str">
        <f>VLOOKUP(L838,都道府県コード!$A$2:$B$48,2,FALSE)</f>
        <v>22</v>
      </c>
      <c r="N838" s="17" t="str">
        <f>M838&amp;L838</f>
        <v>22静岡</v>
      </c>
      <c r="O838" s="17" t="str">
        <f>IF((COUNTIF(K838,"*ロゲ*"))&gt;0,"ロゲイン","フットO")</f>
        <v>フットO</v>
      </c>
      <c r="P838" t="str">
        <f>LEFT(A838,4)</f>
        <v>1998</v>
      </c>
      <c r="Q838">
        <f>C838-B838+1</f>
        <v>1</v>
      </c>
    </row>
    <row r="839" spans="1:17">
      <c r="A839" t="s">
        <v>1829</v>
      </c>
      <c r="B839">
        <v>19981222</v>
      </c>
      <c r="C839">
        <v>19981222</v>
      </c>
      <c r="D839" s="1">
        <v>36151</v>
      </c>
      <c r="E839" t="s">
        <v>13</v>
      </c>
      <c r="K839" t="s">
        <v>1830</v>
      </c>
      <c r="L839" t="s">
        <v>254</v>
      </c>
      <c r="M839" s="17" t="str">
        <f>VLOOKUP(L839,都道府県コード!$A$2:$B$48,2,FALSE)</f>
        <v>22</v>
      </c>
      <c r="N839" s="17" t="str">
        <f>M839&amp;L839</f>
        <v>22静岡</v>
      </c>
      <c r="O839" s="17" t="str">
        <f>IF((COUNTIF(K839,"*ロゲ*"))&gt;0,"ロゲイン","フットO")</f>
        <v>フットO</v>
      </c>
      <c r="P839" t="str">
        <f>LEFT(A839,4)</f>
        <v>1998</v>
      </c>
      <c r="Q839">
        <f>C839-B839+1</f>
        <v>1</v>
      </c>
    </row>
    <row r="840" spans="1:17">
      <c r="A840" t="s">
        <v>1831</v>
      </c>
      <c r="B840">
        <v>19981223</v>
      </c>
      <c r="C840">
        <v>19981223</v>
      </c>
      <c r="D840" s="1">
        <v>36152</v>
      </c>
      <c r="E840" t="s">
        <v>13</v>
      </c>
      <c r="K840" t="s">
        <v>1832</v>
      </c>
      <c r="L840" t="s">
        <v>254</v>
      </c>
      <c r="M840" s="17" t="str">
        <f>VLOOKUP(L840,都道府県コード!$A$2:$B$48,2,FALSE)</f>
        <v>22</v>
      </c>
      <c r="N840" s="17" t="str">
        <f>M840&amp;L840</f>
        <v>22静岡</v>
      </c>
      <c r="O840" s="17" t="str">
        <f>IF((COUNTIF(K840,"*ロゲ*"))&gt;0,"ロゲイン","フットO")</f>
        <v>フットO</v>
      </c>
      <c r="P840" t="str">
        <f>LEFT(A840,4)</f>
        <v>1998</v>
      </c>
      <c r="Q840">
        <f>C840-B840+1</f>
        <v>1</v>
      </c>
    </row>
    <row r="841" spans="1:17">
      <c r="A841" t="s">
        <v>1557</v>
      </c>
      <c r="B841">
        <v>19980103</v>
      </c>
      <c r="C841">
        <v>19980103</v>
      </c>
      <c r="D841" s="1">
        <v>35798</v>
      </c>
      <c r="E841" t="s">
        <v>13</v>
      </c>
      <c r="K841" t="s">
        <v>1558</v>
      </c>
      <c r="L841" t="s">
        <v>69</v>
      </c>
      <c r="M841" s="17" t="str">
        <f>VLOOKUP(L841,都道府県コード!$A$2:$B$48,2,FALSE)</f>
        <v>23</v>
      </c>
      <c r="N841" s="17" t="str">
        <f>M841&amp;L841</f>
        <v>23愛知</v>
      </c>
      <c r="O841" s="17" t="str">
        <f>IF((COUNTIF(K841,"*ロゲ*"))&gt;0,"ロゲイン","フットO")</f>
        <v>フットO</v>
      </c>
      <c r="P841" t="str">
        <f>LEFT(A841,4)</f>
        <v>1998</v>
      </c>
      <c r="Q841">
        <f>C841-B841+1</f>
        <v>1</v>
      </c>
    </row>
    <row r="842" spans="1:17">
      <c r="A842" t="s">
        <v>1570</v>
      </c>
      <c r="B842">
        <v>19980111</v>
      </c>
      <c r="C842">
        <v>19980111</v>
      </c>
      <c r="D842" s="1">
        <v>35806</v>
      </c>
      <c r="E842" t="s">
        <v>13</v>
      </c>
      <c r="K842" t="s">
        <v>1309</v>
      </c>
      <c r="L842" t="s">
        <v>69</v>
      </c>
      <c r="M842" s="17" t="str">
        <f>VLOOKUP(L842,都道府県コード!$A$2:$B$48,2,FALSE)</f>
        <v>23</v>
      </c>
      <c r="N842" s="17" t="str">
        <f>M842&amp;L842</f>
        <v>23愛知</v>
      </c>
      <c r="O842" s="17" t="str">
        <f>IF((COUNTIF(K842,"*ロゲ*"))&gt;0,"ロゲイン","フットO")</f>
        <v>フットO</v>
      </c>
      <c r="P842" t="str">
        <f>LEFT(A842,4)</f>
        <v>1998</v>
      </c>
      <c r="Q842">
        <f>C842-B842+1</f>
        <v>1</v>
      </c>
    </row>
    <row r="843" spans="1:17">
      <c r="A843" t="s">
        <v>1585</v>
      </c>
      <c r="B843">
        <v>19980201</v>
      </c>
      <c r="C843">
        <v>19980201</v>
      </c>
      <c r="D843" s="1">
        <v>35827</v>
      </c>
      <c r="E843" t="s">
        <v>13</v>
      </c>
      <c r="K843" t="s">
        <v>1586</v>
      </c>
      <c r="L843" t="s">
        <v>69</v>
      </c>
      <c r="M843" s="17" t="str">
        <f>VLOOKUP(L843,都道府県コード!$A$2:$B$48,2,FALSE)</f>
        <v>23</v>
      </c>
      <c r="N843" s="17" t="str">
        <f>M843&amp;L843</f>
        <v>23愛知</v>
      </c>
      <c r="O843" s="17" t="str">
        <f>IF((COUNTIF(K843,"*ロゲ*"))&gt;0,"ロゲイン","フットO")</f>
        <v>フットO</v>
      </c>
      <c r="P843" t="str">
        <f>LEFT(A843,4)</f>
        <v>1998</v>
      </c>
      <c r="Q843">
        <f>C843-B843+1</f>
        <v>1</v>
      </c>
    </row>
    <row r="844" spans="1:17">
      <c r="A844" t="s">
        <v>1645</v>
      </c>
      <c r="B844">
        <v>19980412</v>
      </c>
      <c r="C844">
        <v>19980412</v>
      </c>
      <c r="D844" s="1">
        <v>35897</v>
      </c>
      <c r="E844" t="s">
        <v>13</v>
      </c>
      <c r="K844" t="s">
        <v>1646</v>
      </c>
      <c r="L844" t="s">
        <v>69</v>
      </c>
      <c r="M844" s="17" t="str">
        <f>VLOOKUP(L844,都道府県コード!$A$2:$B$48,2,FALSE)</f>
        <v>23</v>
      </c>
      <c r="N844" s="17" t="str">
        <f>M844&amp;L844</f>
        <v>23愛知</v>
      </c>
      <c r="O844" s="17" t="str">
        <f>IF((COUNTIF(K844,"*ロゲ*"))&gt;0,"ロゲイン","フットO")</f>
        <v>フットO</v>
      </c>
      <c r="P844" t="str">
        <f>LEFT(A844,4)</f>
        <v>1998</v>
      </c>
      <c r="Q844">
        <f>C844-B844+1</f>
        <v>1</v>
      </c>
    </row>
    <row r="845" spans="1:17">
      <c r="A845" t="s">
        <v>1680</v>
      </c>
      <c r="B845">
        <v>19980531</v>
      </c>
      <c r="C845">
        <v>19980531</v>
      </c>
      <c r="D845" s="1">
        <v>35946</v>
      </c>
      <c r="E845" t="s">
        <v>13</v>
      </c>
      <c r="K845" t="s">
        <v>1681</v>
      </c>
      <c r="L845" t="s">
        <v>69</v>
      </c>
      <c r="M845" s="17" t="str">
        <f>VLOOKUP(L845,都道府県コード!$A$2:$B$48,2,FALSE)</f>
        <v>23</v>
      </c>
      <c r="N845" s="17" t="str">
        <f>M845&amp;L845</f>
        <v>23愛知</v>
      </c>
      <c r="O845" s="17" t="str">
        <f>IF((COUNTIF(K845,"*ロゲ*"))&gt;0,"ロゲイン","フットO")</f>
        <v>フットO</v>
      </c>
      <c r="P845" t="str">
        <f>LEFT(A845,4)</f>
        <v>1998</v>
      </c>
      <c r="Q845">
        <f>C845-B845+1</f>
        <v>1</v>
      </c>
    </row>
    <row r="846" spans="1:17">
      <c r="A846" t="s">
        <v>1700</v>
      </c>
      <c r="B846">
        <v>19980627</v>
      </c>
      <c r="C846">
        <v>19980627</v>
      </c>
      <c r="D846" s="1">
        <v>35973</v>
      </c>
      <c r="E846" t="s">
        <v>13</v>
      </c>
      <c r="K846" t="s">
        <v>1701</v>
      </c>
      <c r="L846" t="s">
        <v>69</v>
      </c>
      <c r="M846" s="17" t="str">
        <f>VLOOKUP(L846,都道府県コード!$A$2:$B$48,2,FALSE)</f>
        <v>23</v>
      </c>
      <c r="N846" s="17" t="str">
        <f>M846&amp;L846</f>
        <v>23愛知</v>
      </c>
      <c r="O846" s="17" t="str">
        <f>IF((COUNTIF(K846,"*ロゲ*"))&gt;0,"ロゲイン","フットO")</f>
        <v>フットO</v>
      </c>
      <c r="P846" t="str">
        <f>LEFT(A846,4)</f>
        <v>1998</v>
      </c>
      <c r="Q846">
        <f>C846-B846+1</f>
        <v>1</v>
      </c>
    </row>
    <row r="847" spans="1:17">
      <c r="A847" t="s">
        <v>1807</v>
      </c>
      <c r="B847">
        <v>19981128</v>
      </c>
      <c r="C847">
        <v>19981128</v>
      </c>
      <c r="D847" s="1">
        <v>36127</v>
      </c>
      <c r="E847" t="s">
        <v>13</v>
      </c>
      <c r="K847" t="s">
        <v>1808</v>
      </c>
      <c r="L847" t="s">
        <v>69</v>
      </c>
      <c r="M847" s="17" t="str">
        <f>VLOOKUP(L847,都道府県コード!$A$2:$B$48,2,FALSE)</f>
        <v>23</v>
      </c>
      <c r="N847" s="17" t="str">
        <f>M847&amp;L847</f>
        <v>23愛知</v>
      </c>
      <c r="O847" s="17" t="str">
        <f>IF((COUNTIF(K847,"*ロゲ*"))&gt;0,"ロゲイン","フットO")</f>
        <v>フットO</v>
      </c>
      <c r="P847" t="str">
        <f>LEFT(A847,4)</f>
        <v>1998</v>
      </c>
      <c r="Q847">
        <f>C847-B847+1</f>
        <v>1</v>
      </c>
    </row>
    <row r="848" spans="1:17">
      <c r="A848" t="s">
        <v>1815</v>
      </c>
      <c r="B848">
        <v>19981206</v>
      </c>
      <c r="C848">
        <v>19981206</v>
      </c>
      <c r="D848" s="1">
        <v>36135</v>
      </c>
      <c r="E848" t="s">
        <v>13</v>
      </c>
      <c r="K848" t="s">
        <v>1816</v>
      </c>
      <c r="L848" t="s">
        <v>69</v>
      </c>
      <c r="M848" s="17" t="str">
        <f>VLOOKUP(L848,都道府県コード!$A$2:$B$48,2,FALSE)</f>
        <v>23</v>
      </c>
      <c r="N848" s="17" t="str">
        <f>M848&amp;L848</f>
        <v>23愛知</v>
      </c>
      <c r="O848" s="17" t="str">
        <f>IF((COUNTIF(K848,"*ロゲ*"))&gt;0,"ロゲイン","フットO")</f>
        <v>フットO</v>
      </c>
      <c r="P848" t="str">
        <f>LEFT(A848,4)</f>
        <v>1998</v>
      </c>
      <c r="Q848">
        <f>C848-B848+1</f>
        <v>1</v>
      </c>
    </row>
    <row r="849" spans="1:17">
      <c r="A849" t="s">
        <v>1825</v>
      </c>
      <c r="B849">
        <v>19981220</v>
      </c>
      <c r="C849">
        <v>19981220</v>
      </c>
      <c r="D849" s="1">
        <v>36149</v>
      </c>
      <c r="E849" t="s">
        <v>13</v>
      </c>
      <c r="K849" t="s">
        <v>1826</v>
      </c>
      <c r="L849" t="s">
        <v>69</v>
      </c>
      <c r="M849" s="17" t="str">
        <f>VLOOKUP(L849,都道府県コード!$A$2:$B$48,2,FALSE)</f>
        <v>23</v>
      </c>
      <c r="N849" s="17" t="str">
        <f>M849&amp;L849</f>
        <v>23愛知</v>
      </c>
      <c r="O849" s="17" t="str">
        <f>IF((COUNTIF(K849,"*ロゲ*"))&gt;0,"ロゲイン","フットO")</f>
        <v>フットO</v>
      </c>
      <c r="P849" t="str">
        <f>LEFT(A849,4)</f>
        <v>1998</v>
      </c>
      <c r="Q849">
        <f>C849-B849+1</f>
        <v>1</v>
      </c>
    </row>
    <row r="850" spans="1:17">
      <c r="A850" t="s">
        <v>1809</v>
      </c>
      <c r="B850">
        <v>19981129</v>
      </c>
      <c r="C850">
        <v>19981129</v>
      </c>
      <c r="D850" s="1">
        <v>36128</v>
      </c>
      <c r="E850" t="s">
        <v>13</v>
      </c>
      <c r="K850" t="s">
        <v>1810</v>
      </c>
      <c r="L850" t="s">
        <v>404</v>
      </c>
      <c r="M850" s="17" t="str">
        <f>VLOOKUP(L850,都道府県コード!$A$2:$B$48,2,FALSE)</f>
        <v>24</v>
      </c>
      <c r="N850" s="17" t="str">
        <f>M850&amp;L850</f>
        <v>24三重</v>
      </c>
      <c r="O850" s="17" t="str">
        <f>IF((COUNTIF(K850,"*ロゲ*"))&gt;0,"ロゲイン","フットO")</f>
        <v>フットO</v>
      </c>
      <c r="P850" t="str">
        <f>LEFT(A850,4)</f>
        <v>1998</v>
      </c>
      <c r="Q850">
        <f>C850-B850+1</f>
        <v>1</v>
      </c>
    </row>
    <row r="851" spans="1:17">
      <c r="A851" t="s">
        <v>1571</v>
      </c>
      <c r="B851">
        <v>19980111</v>
      </c>
      <c r="C851">
        <v>19980111</v>
      </c>
      <c r="D851" s="1">
        <v>35806</v>
      </c>
      <c r="E851" t="s">
        <v>13</v>
      </c>
      <c r="K851" t="s">
        <v>1572</v>
      </c>
      <c r="L851" t="s">
        <v>358</v>
      </c>
      <c r="M851" s="17" t="str">
        <f>VLOOKUP(L851,都道府県コード!$A$2:$B$48,2,FALSE)</f>
        <v>25</v>
      </c>
      <c r="N851" s="17" t="str">
        <f>M851&amp;L851</f>
        <v>25滋賀</v>
      </c>
      <c r="O851" s="17" t="str">
        <f>IF((COUNTIF(K851,"*ロゲ*"))&gt;0,"ロゲイン","フットO")</f>
        <v>フットO</v>
      </c>
      <c r="P851" t="str">
        <f>LEFT(A851,4)</f>
        <v>1998</v>
      </c>
      <c r="Q851">
        <f>C851-B851+1</f>
        <v>1</v>
      </c>
    </row>
    <row r="852" spans="1:17">
      <c r="A852" t="s">
        <v>1670</v>
      </c>
      <c r="B852">
        <v>19980517</v>
      </c>
      <c r="C852">
        <v>19980517</v>
      </c>
      <c r="D852" s="1">
        <v>35932</v>
      </c>
      <c r="E852" t="s">
        <v>13</v>
      </c>
      <c r="K852" t="s">
        <v>1671</v>
      </c>
      <c r="L852" t="s">
        <v>358</v>
      </c>
      <c r="M852" s="17" t="str">
        <f>VLOOKUP(L852,都道府県コード!$A$2:$B$48,2,FALSE)</f>
        <v>25</v>
      </c>
      <c r="N852" s="17" t="str">
        <f>M852&amp;L852</f>
        <v>25滋賀</v>
      </c>
      <c r="O852" s="17" t="str">
        <f>IF((COUNTIF(K852,"*ロゲ*"))&gt;0,"ロゲイン","フットO")</f>
        <v>フットO</v>
      </c>
      <c r="P852" t="str">
        <f>LEFT(A852,4)</f>
        <v>1998</v>
      </c>
      <c r="Q852">
        <f>C852-B852+1</f>
        <v>1</v>
      </c>
    </row>
    <row r="853" spans="1:17">
      <c r="A853" t="s">
        <v>1802</v>
      </c>
      <c r="B853">
        <v>19981122</v>
      </c>
      <c r="C853">
        <v>19981122</v>
      </c>
      <c r="D853" s="1">
        <v>36121</v>
      </c>
      <c r="E853" t="s">
        <v>13</v>
      </c>
      <c r="K853" t="s">
        <v>1803</v>
      </c>
      <c r="L853" t="s">
        <v>358</v>
      </c>
      <c r="M853" s="17" t="str">
        <f>VLOOKUP(L853,都道府県コード!$A$2:$B$48,2,FALSE)</f>
        <v>25</v>
      </c>
      <c r="N853" s="17" t="str">
        <f>M853&amp;L853</f>
        <v>25滋賀</v>
      </c>
      <c r="O853" s="17" t="str">
        <f>IF((COUNTIF(K853,"*ロゲ*"))&gt;0,"ロゲイン","フットO")</f>
        <v>フットO</v>
      </c>
      <c r="P853" t="str">
        <f>LEFT(A853,4)</f>
        <v>1998</v>
      </c>
      <c r="Q853">
        <f>C853-B853+1</f>
        <v>1</v>
      </c>
    </row>
    <row r="854" spans="1:17">
      <c r="A854" t="s">
        <v>1827</v>
      </c>
      <c r="B854">
        <v>19981220</v>
      </c>
      <c r="C854">
        <v>19981220</v>
      </c>
      <c r="D854" s="1">
        <v>36149</v>
      </c>
      <c r="E854" t="s">
        <v>13</v>
      </c>
      <c r="K854" t="s">
        <v>1828</v>
      </c>
      <c r="L854" t="s">
        <v>358</v>
      </c>
      <c r="M854" s="17" t="str">
        <f>VLOOKUP(L854,都道府県コード!$A$2:$B$48,2,FALSE)</f>
        <v>25</v>
      </c>
      <c r="N854" s="17" t="str">
        <f>M854&amp;L854</f>
        <v>25滋賀</v>
      </c>
      <c r="O854" s="17" t="str">
        <f>IF((COUNTIF(K854,"*ロゲ*"))&gt;0,"ロゲイン","フットO")</f>
        <v>フットO</v>
      </c>
      <c r="P854" t="str">
        <f>LEFT(A854,4)</f>
        <v>1998</v>
      </c>
      <c r="Q854">
        <f>C854-B854+1</f>
        <v>1</v>
      </c>
    </row>
    <row r="855" spans="1:17">
      <c r="A855" t="s">
        <v>1663</v>
      </c>
      <c r="B855">
        <v>19980510</v>
      </c>
      <c r="C855">
        <v>19980510</v>
      </c>
      <c r="D855" s="1">
        <v>35925</v>
      </c>
      <c r="E855" t="s">
        <v>13</v>
      </c>
      <c r="K855" t="s">
        <v>1366</v>
      </c>
      <c r="L855" t="s">
        <v>259</v>
      </c>
      <c r="M855" s="17" t="str">
        <f>VLOOKUP(L855,都道府県コード!$A$2:$B$48,2,FALSE)</f>
        <v>26</v>
      </c>
      <c r="N855" s="17" t="str">
        <f>M855&amp;L855</f>
        <v>26京都</v>
      </c>
      <c r="O855" s="17" t="str">
        <f>IF((COUNTIF(K855,"*ロゲ*"))&gt;0,"ロゲイン","フットO")</f>
        <v>フットO</v>
      </c>
      <c r="P855" t="str">
        <f>LEFT(A855,4)</f>
        <v>1998</v>
      </c>
      <c r="Q855">
        <f>C855-B855+1</f>
        <v>1</v>
      </c>
    </row>
    <row r="856" spans="1:17">
      <c r="A856" t="s">
        <v>1694</v>
      </c>
      <c r="B856">
        <v>19980621</v>
      </c>
      <c r="C856">
        <v>19980621</v>
      </c>
      <c r="D856" s="1">
        <v>35967</v>
      </c>
      <c r="E856" t="s">
        <v>13</v>
      </c>
      <c r="K856" t="s">
        <v>1695</v>
      </c>
      <c r="L856" t="s">
        <v>259</v>
      </c>
      <c r="M856" s="17" t="str">
        <f>VLOOKUP(L856,都道府県コード!$A$2:$B$48,2,FALSE)</f>
        <v>26</v>
      </c>
      <c r="N856" s="17" t="str">
        <f>M856&amp;L856</f>
        <v>26京都</v>
      </c>
      <c r="O856" s="17" t="str">
        <f>IF((COUNTIF(K856,"*ロゲ*"))&gt;0,"ロゲイン","フットO")</f>
        <v>フットO</v>
      </c>
      <c r="P856" t="str">
        <f>LEFT(A856,4)</f>
        <v>1998</v>
      </c>
      <c r="Q856">
        <f>C856-B856+1</f>
        <v>1</v>
      </c>
    </row>
    <row r="857" spans="1:17">
      <c r="A857" t="s">
        <v>1555</v>
      </c>
      <c r="B857">
        <v>19980103</v>
      </c>
      <c r="C857">
        <v>19980103</v>
      </c>
      <c r="D857" s="1">
        <v>35798</v>
      </c>
      <c r="E857" t="s">
        <v>13</v>
      </c>
      <c r="K857" t="s">
        <v>1556</v>
      </c>
      <c r="L857" t="s">
        <v>262</v>
      </c>
      <c r="M857" s="17" t="str">
        <f>VLOOKUP(L857,都道府県コード!$A$2:$B$48,2,FALSE)</f>
        <v>27</v>
      </c>
      <c r="N857" s="17" t="str">
        <f>M857&amp;L857</f>
        <v>27大阪</v>
      </c>
      <c r="O857" s="17" t="str">
        <f>IF((COUNTIF(K857,"*ロゲ*"))&gt;0,"ロゲイン","フットO")</f>
        <v>フットO</v>
      </c>
      <c r="P857" t="str">
        <f>LEFT(A857,4)</f>
        <v>1998</v>
      </c>
      <c r="Q857">
        <f>C857-B857+1</f>
        <v>1</v>
      </c>
    </row>
    <row r="858" spans="1:17">
      <c r="A858" t="s">
        <v>1635</v>
      </c>
      <c r="B858">
        <v>19980329</v>
      </c>
      <c r="C858">
        <v>19980329</v>
      </c>
      <c r="D858" s="1">
        <v>35883</v>
      </c>
      <c r="E858" t="s">
        <v>13</v>
      </c>
      <c r="K858" t="s">
        <v>1636</v>
      </c>
      <c r="L858" t="s">
        <v>262</v>
      </c>
      <c r="M858" s="17" t="str">
        <f>VLOOKUP(L858,都道府県コード!$A$2:$B$48,2,FALSE)</f>
        <v>27</v>
      </c>
      <c r="N858" s="17" t="str">
        <f>M858&amp;L858</f>
        <v>27大阪</v>
      </c>
      <c r="O858" s="17" t="str">
        <f>IF((COUNTIF(K858,"*ロゲ*"))&gt;0,"ロゲイン","フットO")</f>
        <v>フットO</v>
      </c>
      <c r="P858" t="str">
        <f>LEFT(A858,4)</f>
        <v>1998</v>
      </c>
      <c r="Q858">
        <f>C858-B858+1</f>
        <v>1</v>
      </c>
    </row>
    <row r="859" spans="1:17">
      <c r="A859" t="s">
        <v>1651</v>
      </c>
      <c r="B859">
        <v>19980419</v>
      </c>
      <c r="C859">
        <v>19980419</v>
      </c>
      <c r="D859" s="1">
        <v>35904</v>
      </c>
      <c r="E859" t="s">
        <v>13</v>
      </c>
      <c r="K859" t="s">
        <v>1652</v>
      </c>
      <c r="L859" t="s">
        <v>262</v>
      </c>
      <c r="M859" s="17" t="str">
        <f>VLOOKUP(L859,都道府県コード!$A$2:$B$48,2,FALSE)</f>
        <v>27</v>
      </c>
      <c r="N859" s="17" t="str">
        <f>M859&amp;L859</f>
        <v>27大阪</v>
      </c>
      <c r="O859" s="17" t="str">
        <f>IF((COUNTIF(K859,"*ロゲ*"))&gt;0,"ロゲイン","フットO")</f>
        <v>フットO</v>
      </c>
      <c r="P859" t="str">
        <f>LEFT(A859,4)</f>
        <v>1998</v>
      </c>
      <c r="Q859">
        <f>C859-B859+1</f>
        <v>1</v>
      </c>
    </row>
    <row r="860" spans="1:17">
      <c r="A860" t="s">
        <v>1653</v>
      </c>
      <c r="B860">
        <v>19980425</v>
      </c>
      <c r="C860">
        <v>19980425</v>
      </c>
      <c r="D860" s="1">
        <v>35910</v>
      </c>
      <c r="E860" t="s">
        <v>13</v>
      </c>
      <c r="K860" t="s">
        <v>1654</v>
      </c>
      <c r="L860" t="s">
        <v>262</v>
      </c>
      <c r="M860" s="17" t="str">
        <f>VLOOKUP(L860,都道府県コード!$A$2:$B$48,2,FALSE)</f>
        <v>27</v>
      </c>
      <c r="N860" s="17" t="str">
        <f>M860&amp;L860</f>
        <v>27大阪</v>
      </c>
      <c r="O860" s="17" t="str">
        <f>IF((COUNTIF(K860,"*ロゲ*"))&gt;0,"ロゲイン","フットO")</f>
        <v>フットO</v>
      </c>
      <c r="P860" t="str">
        <f>LEFT(A860,4)</f>
        <v>1998</v>
      </c>
      <c r="Q860">
        <f>C860-B860+1</f>
        <v>1</v>
      </c>
    </row>
    <row r="861" spans="1:17">
      <c r="A861" t="s">
        <v>1661</v>
      </c>
      <c r="B861">
        <v>19980510</v>
      </c>
      <c r="C861">
        <v>19980510</v>
      </c>
      <c r="D861" s="1">
        <v>35925</v>
      </c>
      <c r="E861" t="s">
        <v>13</v>
      </c>
      <c r="K861" t="s">
        <v>1662</v>
      </c>
      <c r="L861" t="s">
        <v>262</v>
      </c>
      <c r="M861" s="17" t="str">
        <f>VLOOKUP(L861,都道府県コード!$A$2:$B$48,2,FALSE)</f>
        <v>27</v>
      </c>
      <c r="N861" s="17" t="str">
        <f>M861&amp;L861</f>
        <v>27大阪</v>
      </c>
      <c r="O861" s="17" t="str">
        <f>IF((COUNTIF(K861,"*ロゲ*"))&gt;0,"ロゲイン","フットO")</f>
        <v>フットO</v>
      </c>
      <c r="P861" t="str">
        <f>LEFT(A861,4)</f>
        <v>1998</v>
      </c>
      <c r="Q861">
        <f>C861-B861+1</f>
        <v>1</v>
      </c>
    </row>
    <row r="862" spans="1:17">
      <c r="A862" t="s">
        <v>1718</v>
      </c>
      <c r="B862">
        <v>19980801</v>
      </c>
      <c r="C862">
        <v>19980801</v>
      </c>
      <c r="D862" s="1">
        <v>36008</v>
      </c>
      <c r="E862" t="s">
        <v>13</v>
      </c>
      <c r="K862" t="s">
        <v>1719</v>
      </c>
      <c r="L862" t="s">
        <v>262</v>
      </c>
      <c r="M862" s="17" t="str">
        <f>VLOOKUP(L862,都道府県コード!$A$2:$B$48,2,FALSE)</f>
        <v>27</v>
      </c>
      <c r="N862" s="17" t="str">
        <f>M862&amp;L862</f>
        <v>27大阪</v>
      </c>
      <c r="O862" s="17" t="str">
        <f>IF((COUNTIF(K862,"*ロゲ*"))&gt;0,"ロゲイン","フットO")</f>
        <v>フットO</v>
      </c>
      <c r="P862" t="str">
        <f>LEFT(A862,4)</f>
        <v>1998</v>
      </c>
      <c r="Q862">
        <f>C862-B862+1</f>
        <v>1</v>
      </c>
    </row>
    <row r="863" spans="1:17">
      <c r="A863" t="s">
        <v>1756</v>
      </c>
      <c r="B863">
        <v>19981004</v>
      </c>
      <c r="C863">
        <v>19981004</v>
      </c>
      <c r="D863" s="1">
        <v>36072</v>
      </c>
      <c r="E863" t="s">
        <v>13</v>
      </c>
      <c r="K863" t="s">
        <v>1662</v>
      </c>
      <c r="L863" t="s">
        <v>262</v>
      </c>
      <c r="M863" s="17" t="str">
        <f>VLOOKUP(L863,都道府県コード!$A$2:$B$48,2,FALSE)</f>
        <v>27</v>
      </c>
      <c r="N863" s="17" t="str">
        <f>M863&amp;L863</f>
        <v>27大阪</v>
      </c>
      <c r="O863" s="17" t="str">
        <f>IF((COUNTIF(K863,"*ロゲ*"))&gt;0,"ロゲイン","フットO")</f>
        <v>フットO</v>
      </c>
      <c r="P863" t="str">
        <f>LEFT(A863,4)</f>
        <v>1998</v>
      </c>
      <c r="Q863">
        <f>C863-B863+1</f>
        <v>1</v>
      </c>
    </row>
    <row r="864" spans="1:17">
      <c r="A864" t="s">
        <v>1813</v>
      </c>
      <c r="B864">
        <v>19981206</v>
      </c>
      <c r="C864">
        <v>19981206</v>
      </c>
      <c r="D864" s="1">
        <v>36135</v>
      </c>
      <c r="E864" t="s">
        <v>13</v>
      </c>
      <c r="K864" t="s">
        <v>1814</v>
      </c>
      <c r="L864" t="s">
        <v>262</v>
      </c>
      <c r="M864" s="17" t="str">
        <f>VLOOKUP(L864,都道府県コード!$A$2:$B$48,2,FALSE)</f>
        <v>27</v>
      </c>
      <c r="N864" s="17" t="str">
        <f>M864&amp;L864</f>
        <v>27大阪</v>
      </c>
      <c r="O864" s="17" t="str">
        <f>IF((COUNTIF(K864,"*ロゲ*"))&gt;0,"ロゲイン","フットO")</f>
        <v>フットO</v>
      </c>
      <c r="P864" t="str">
        <f>LEFT(A864,4)</f>
        <v>1998</v>
      </c>
      <c r="Q864">
        <f>C864-B864+1</f>
        <v>1</v>
      </c>
    </row>
    <row r="865" spans="1:17">
      <c r="A865" t="s">
        <v>1591</v>
      </c>
      <c r="B865">
        <v>19980208</v>
      </c>
      <c r="C865">
        <v>19980208</v>
      </c>
      <c r="D865" s="1">
        <v>35834</v>
      </c>
      <c r="E865" t="s">
        <v>13</v>
      </c>
      <c r="K865" t="s">
        <v>1592</v>
      </c>
      <c r="L865" t="s">
        <v>616</v>
      </c>
      <c r="M865" s="17" t="str">
        <f>VLOOKUP(L865,都道府県コード!$A$2:$B$48,2,FALSE)</f>
        <v>28</v>
      </c>
      <c r="N865" s="17" t="str">
        <f>M865&amp;L865</f>
        <v>28兵庫</v>
      </c>
      <c r="O865" s="17" t="str">
        <f>IF((COUNTIF(K865,"*ロゲ*"))&gt;0,"ロゲイン","フットO")</f>
        <v>フットO</v>
      </c>
      <c r="P865" t="str">
        <f>LEFT(A865,4)</f>
        <v>1998</v>
      </c>
      <c r="Q865">
        <f>C865-B865+1</f>
        <v>1</v>
      </c>
    </row>
    <row r="866" spans="1:17">
      <c r="A866" t="s">
        <v>1706</v>
      </c>
      <c r="B866">
        <v>19980712</v>
      </c>
      <c r="C866">
        <v>19980712</v>
      </c>
      <c r="D866" s="1">
        <v>35988</v>
      </c>
      <c r="E866" t="s">
        <v>13</v>
      </c>
      <c r="K866" t="s">
        <v>1707</v>
      </c>
      <c r="L866" t="s">
        <v>616</v>
      </c>
      <c r="M866" s="17" t="str">
        <f>VLOOKUP(L866,都道府県コード!$A$2:$B$48,2,FALSE)</f>
        <v>28</v>
      </c>
      <c r="N866" s="17" t="str">
        <f>M866&amp;L866</f>
        <v>28兵庫</v>
      </c>
      <c r="O866" s="17" t="str">
        <f>IF((COUNTIF(K866,"*ロゲ*"))&gt;0,"ロゲイン","フットO")</f>
        <v>フットO</v>
      </c>
      <c r="P866" t="str">
        <f>LEFT(A866,4)</f>
        <v>1998</v>
      </c>
      <c r="Q866">
        <f>C866-B866+1</f>
        <v>1</v>
      </c>
    </row>
    <row r="867" spans="1:17">
      <c r="A867" t="s">
        <v>1605</v>
      </c>
      <c r="B867">
        <v>19980222</v>
      </c>
      <c r="C867">
        <v>19980222</v>
      </c>
      <c r="D867" s="1">
        <v>35848</v>
      </c>
      <c r="E867" t="s">
        <v>13</v>
      </c>
      <c r="K867" t="s">
        <v>1606</v>
      </c>
      <c r="L867" t="s">
        <v>227</v>
      </c>
      <c r="M867" s="17" t="str">
        <f>VLOOKUP(L867,都道府県コード!$A$2:$B$48,2,FALSE)</f>
        <v>29</v>
      </c>
      <c r="N867" s="17" t="str">
        <f>M867&amp;L867</f>
        <v>29奈良</v>
      </c>
      <c r="O867" s="17" t="str">
        <f>IF((COUNTIF(K867,"*ロゲ*"))&gt;0,"ロゲイン","フットO")</f>
        <v>フットO</v>
      </c>
      <c r="P867" t="str">
        <f>LEFT(A867,4)</f>
        <v>1998</v>
      </c>
      <c r="Q867">
        <f>C867-B867+1</f>
        <v>1</v>
      </c>
    </row>
    <row r="868" spans="1:17">
      <c r="A868" t="s">
        <v>1674</v>
      </c>
      <c r="B868">
        <v>19980524</v>
      </c>
      <c r="C868">
        <v>19980524</v>
      </c>
      <c r="D868" s="1">
        <v>35939</v>
      </c>
      <c r="E868" t="s">
        <v>13</v>
      </c>
      <c r="K868" t="s">
        <v>1675</v>
      </c>
      <c r="L868" t="s">
        <v>227</v>
      </c>
      <c r="M868" s="17" t="str">
        <f>VLOOKUP(L868,都道府県コード!$A$2:$B$48,2,FALSE)</f>
        <v>29</v>
      </c>
      <c r="N868" s="17" t="str">
        <f>M868&amp;L868</f>
        <v>29奈良</v>
      </c>
      <c r="O868" s="17" t="str">
        <f>IF((COUNTIF(K868,"*ロゲ*"))&gt;0,"ロゲイン","フットO")</f>
        <v>フットO</v>
      </c>
      <c r="P868" t="str">
        <f>LEFT(A868,4)</f>
        <v>1998</v>
      </c>
      <c r="Q868">
        <f>C868-B868+1</f>
        <v>1</v>
      </c>
    </row>
    <row r="869" spans="1:17">
      <c r="A869" t="s">
        <v>1687</v>
      </c>
      <c r="B869">
        <v>19980614</v>
      </c>
      <c r="C869">
        <v>19980614</v>
      </c>
      <c r="D869" s="1">
        <v>35960</v>
      </c>
      <c r="E869" t="s">
        <v>13</v>
      </c>
      <c r="K869" t="s">
        <v>1688</v>
      </c>
      <c r="L869" t="s">
        <v>227</v>
      </c>
      <c r="M869" s="17" t="str">
        <f>VLOOKUP(L869,都道府県コード!$A$2:$B$48,2,FALSE)</f>
        <v>29</v>
      </c>
      <c r="N869" s="17" t="str">
        <f>M869&amp;L869</f>
        <v>29奈良</v>
      </c>
      <c r="O869" s="17" t="str">
        <f>IF((COUNTIF(K869,"*ロゲ*"))&gt;0,"ロゲイン","フットO")</f>
        <v>フットO</v>
      </c>
      <c r="P869" t="str">
        <f>LEFT(A869,4)</f>
        <v>1998</v>
      </c>
      <c r="Q869">
        <f>C869-B869+1</f>
        <v>1</v>
      </c>
    </row>
    <row r="870" spans="1:17">
      <c r="A870" t="s">
        <v>1793</v>
      </c>
      <c r="B870">
        <v>19981108</v>
      </c>
      <c r="C870">
        <v>19981108</v>
      </c>
      <c r="D870" s="1">
        <v>36107</v>
      </c>
      <c r="E870" t="s">
        <v>13</v>
      </c>
      <c r="K870" t="s">
        <v>1794</v>
      </c>
      <c r="L870" t="s">
        <v>227</v>
      </c>
      <c r="M870" s="17" t="str">
        <f>VLOOKUP(L870,都道府県コード!$A$2:$B$48,2,FALSE)</f>
        <v>29</v>
      </c>
      <c r="N870" s="17" t="str">
        <f>M870&amp;L870</f>
        <v>29奈良</v>
      </c>
      <c r="O870" s="17" t="str">
        <f>IF((COUNTIF(K870,"*ロゲ*"))&gt;0,"ロゲイン","フットO")</f>
        <v>フットO</v>
      </c>
      <c r="P870" t="str">
        <f>LEFT(A870,4)</f>
        <v>1998</v>
      </c>
      <c r="Q870">
        <f>C870-B870+1</f>
        <v>1</v>
      </c>
    </row>
    <row r="871" spans="1:17">
      <c r="A871" t="s">
        <v>1626</v>
      </c>
      <c r="B871">
        <v>19980315</v>
      </c>
      <c r="C871">
        <v>19980315</v>
      </c>
      <c r="D871" s="1">
        <v>35869</v>
      </c>
      <c r="E871" t="s">
        <v>13</v>
      </c>
      <c r="K871" t="s">
        <v>1627</v>
      </c>
      <c r="L871" t="s">
        <v>245</v>
      </c>
      <c r="M871" s="17" t="str">
        <f>VLOOKUP(L871,都道府県コード!$A$2:$B$48,2,FALSE)</f>
        <v>30</v>
      </c>
      <c r="N871" s="17" t="str">
        <f>M871&amp;L871</f>
        <v>30和歌山</v>
      </c>
      <c r="O871" s="17" t="str">
        <f>IF((COUNTIF(K871,"*ロゲ*"))&gt;0,"ロゲイン","フットO")</f>
        <v>フットO</v>
      </c>
      <c r="P871" t="str">
        <f>LEFT(A871,4)</f>
        <v>1998</v>
      </c>
      <c r="Q871">
        <f>C871-B871+1</f>
        <v>1</v>
      </c>
    </row>
    <row r="872" spans="1:17">
      <c r="A872" t="s">
        <v>1637</v>
      </c>
      <c r="B872">
        <v>19980329</v>
      </c>
      <c r="C872">
        <v>19980329</v>
      </c>
      <c r="D872" s="1">
        <v>35883</v>
      </c>
      <c r="E872" t="s">
        <v>13</v>
      </c>
      <c r="K872" t="s">
        <v>1638</v>
      </c>
      <c r="L872" t="s">
        <v>174</v>
      </c>
      <c r="M872" s="17" t="str">
        <f>VLOOKUP(L872,都道府県コード!$A$2:$B$48,2,FALSE)</f>
        <v>33</v>
      </c>
      <c r="N872" s="17" t="str">
        <f>M872&amp;L872</f>
        <v>33岡山</v>
      </c>
      <c r="O872" s="17" t="str">
        <f>IF((COUNTIF(K872,"*ロゲ*"))&gt;0,"ロゲイン","フットO")</f>
        <v>フットO</v>
      </c>
      <c r="P872" t="str">
        <f>LEFT(A872,4)</f>
        <v>1998</v>
      </c>
      <c r="Q872">
        <f>C872-B872+1</f>
        <v>1</v>
      </c>
    </row>
    <row r="873" spans="1:17">
      <c r="A873" t="s">
        <v>1566</v>
      </c>
      <c r="B873">
        <v>19980111</v>
      </c>
      <c r="C873">
        <v>19980111</v>
      </c>
      <c r="D873" s="1">
        <v>35806</v>
      </c>
      <c r="E873" t="s">
        <v>13</v>
      </c>
      <c r="K873" t="s">
        <v>1567</v>
      </c>
      <c r="L873" t="s">
        <v>44</v>
      </c>
      <c r="M873" s="17" t="str">
        <f>VLOOKUP(L873,都道府県コード!$A$2:$B$48,2,FALSE)</f>
        <v>34</v>
      </c>
      <c r="N873" s="17" t="str">
        <f>M873&amp;L873</f>
        <v>34広島</v>
      </c>
      <c r="O873" s="17" t="str">
        <f>IF((COUNTIF(K873,"*ロゲ*"))&gt;0,"ロゲイン","フットO")</f>
        <v>フットO</v>
      </c>
      <c r="P873" t="str">
        <f>LEFT(A873,4)</f>
        <v>1998</v>
      </c>
      <c r="Q873">
        <f>C873-B873+1</f>
        <v>1</v>
      </c>
    </row>
    <row r="874" spans="1:17">
      <c r="A874" t="s">
        <v>1628</v>
      </c>
      <c r="B874">
        <v>19980321</v>
      </c>
      <c r="C874">
        <v>19980321</v>
      </c>
      <c r="D874" s="1">
        <v>35875</v>
      </c>
      <c r="E874" t="s">
        <v>13</v>
      </c>
      <c r="K874" t="s">
        <v>1629</v>
      </c>
      <c r="L874" t="s">
        <v>44</v>
      </c>
      <c r="M874" s="17" t="str">
        <f>VLOOKUP(L874,都道府県コード!$A$2:$B$48,2,FALSE)</f>
        <v>34</v>
      </c>
      <c r="N874" s="17" t="str">
        <f>M874&amp;L874</f>
        <v>34広島</v>
      </c>
      <c r="O874" s="17" t="str">
        <f>IF((COUNTIF(K874,"*ロゲ*"))&gt;0,"ロゲイン","フットO")</f>
        <v>フットO</v>
      </c>
      <c r="P874" t="str">
        <f>LEFT(A874,4)</f>
        <v>1998</v>
      </c>
      <c r="Q874">
        <f>C874-B874+1</f>
        <v>1</v>
      </c>
    </row>
    <row r="875" spans="1:17">
      <c r="A875" t="s">
        <v>1630</v>
      </c>
      <c r="B875">
        <v>19980322</v>
      </c>
      <c r="C875">
        <v>19980322</v>
      </c>
      <c r="D875" s="1">
        <v>35876</v>
      </c>
      <c r="E875" t="s">
        <v>13</v>
      </c>
      <c r="K875" t="s">
        <v>1631</v>
      </c>
      <c r="L875" t="s">
        <v>44</v>
      </c>
      <c r="M875" s="17" t="str">
        <f>VLOOKUP(L875,都道府県コード!$A$2:$B$48,2,FALSE)</f>
        <v>34</v>
      </c>
      <c r="N875" s="17" t="str">
        <f>M875&amp;L875</f>
        <v>34広島</v>
      </c>
      <c r="O875" s="17" t="str">
        <f>IF((COUNTIF(K875,"*ロゲ*"))&gt;0,"ロゲイン","フットO")</f>
        <v>フットO</v>
      </c>
      <c r="P875" t="str">
        <f>LEFT(A875,4)</f>
        <v>1998</v>
      </c>
      <c r="Q875">
        <f>C875-B875+1</f>
        <v>1</v>
      </c>
    </row>
    <row r="876" spans="1:17">
      <c r="A876" t="s">
        <v>1729</v>
      </c>
      <c r="B876">
        <v>19980821</v>
      </c>
      <c r="C876">
        <v>19980821</v>
      </c>
      <c r="D876" s="17" t="s">
        <v>1730</v>
      </c>
      <c r="E876" t="s">
        <v>13</v>
      </c>
      <c r="K876" t="s">
        <v>1731</v>
      </c>
      <c r="L876" t="s">
        <v>44</v>
      </c>
      <c r="M876" s="17" t="str">
        <f>VLOOKUP(L876,都道府県コード!$A$2:$B$48,2,FALSE)</f>
        <v>34</v>
      </c>
      <c r="N876" s="17" t="str">
        <f>M876&amp;L876</f>
        <v>34広島</v>
      </c>
      <c r="O876" s="17" t="str">
        <f>IF((COUNTIF(K876,"*ロゲ*"))&gt;0,"ロゲイン","フットO")</f>
        <v>フットO</v>
      </c>
      <c r="P876" t="str">
        <f>LEFT(A876,4)</f>
        <v>1998</v>
      </c>
      <c r="Q876">
        <f>C876-B876+1</f>
        <v>1</v>
      </c>
    </row>
    <row r="877" spans="1:17">
      <c r="A877" t="s">
        <v>1734</v>
      </c>
      <c r="B877">
        <v>19980829</v>
      </c>
      <c r="C877">
        <v>19980829</v>
      </c>
      <c r="D877" s="17" t="s">
        <v>1735</v>
      </c>
      <c r="E877" t="s">
        <v>13</v>
      </c>
      <c r="K877" t="s">
        <v>1736</v>
      </c>
      <c r="L877" t="s">
        <v>44</v>
      </c>
      <c r="M877" s="17" t="str">
        <f>VLOOKUP(L877,都道府県コード!$A$2:$B$48,2,FALSE)</f>
        <v>34</v>
      </c>
      <c r="N877" s="17" t="str">
        <f>M877&amp;L877</f>
        <v>34広島</v>
      </c>
      <c r="O877" s="17" t="str">
        <f>IF((COUNTIF(K877,"*ロゲ*"))&gt;0,"ロゲイン","フットO")</f>
        <v>フットO</v>
      </c>
      <c r="P877" t="str">
        <f>LEFT(A877,4)</f>
        <v>1998</v>
      </c>
      <c r="Q877">
        <f>C877-B877+1</f>
        <v>1</v>
      </c>
    </row>
    <row r="878" spans="1:17">
      <c r="A878" t="s">
        <v>1765</v>
      </c>
      <c r="B878">
        <v>19981017</v>
      </c>
      <c r="C878">
        <v>19981017</v>
      </c>
      <c r="D878" s="1">
        <v>36085</v>
      </c>
      <c r="E878" t="s">
        <v>13</v>
      </c>
      <c r="K878" t="s">
        <v>1766</v>
      </c>
      <c r="L878" t="s">
        <v>44</v>
      </c>
      <c r="M878" s="17" t="str">
        <f>VLOOKUP(L878,都道府県コード!$A$2:$B$48,2,FALSE)</f>
        <v>34</v>
      </c>
      <c r="N878" s="17" t="str">
        <f>M878&amp;L878</f>
        <v>34広島</v>
      </c>
      <c r="O878" s="17" t="str">
        <f>IF((COUNTIF(K878,"*ロゲ*"))&gt;0,"ロゲイン","フットO")</f>
        <v>フットO</v>
      </c>
      <c r="P878" t="str">
        <f>LEFT(A878,4)</f>
        <v>1998</v>
      </c>
      <c r="Q878">
        <f>C878-B878+1</f>
        <v>1</v>
      </c>
    </row>
    <row r="879" spans="1:17">
      <c r="A879" t="s">
        <v>1771</v>
      </c>
      <c r="B879">
        <v>19981018</v>
      </c>
      <c r="C879">
        <v>19981018</v>
      </c>
      <c r="D879" s="1">
        <v>36086</v>
      </c>
      <c r="E879" t="s">
        <v>13</v>
      </c>
      <c r="K879" t="s">
        <v>1772</v>
      </c>
      <c r="L879" t="s">
        <v>44</v>
      </c>
      <c r="M879" s="17" t="str">
        <f>VLOOKUP(L879,都道府県コード!$A$2:$B$48,2,FALSE)</f>
        <v>34</v>
      </c>
      <c r="N879" s="17" t="str">
        <f>M879&amp;L879</f>
        <v>34広島</v>
      </c>
      <c r="O879" s="17" t="str">
        <f>IF((COUNTIF(K879,"*ロゲ*"))&gt;0,"ロゲイン","フットO")</f>
        <v>フットO</v>
      </c>
      <c r="P879" t="str">
        <f>LEFT(A879,4)</f>
        <v>1998</v>
      </c>
      <c r="Q879">
        <f>C879-B879+1</f>
        <v>1</v>
      </c>
    </row>
    <row r="880" spans="1:17">
      <c r="A880" t="s">
        <v>1833</v>
      </c>
      <c r="B880">
        <v>19981227</v>
      </c>
      <c r="C880">
        <v>19981227</v>
      </c>
      <c r="D880" s="1">
        <v>36156</v>
      </c>
      <c r="E880" t="s">
        <v>13</v>
      </c>
      <c r="K880" t="s">
        <v>1834</v>
      </c>
      <c r="L880" t="s">
        <v>44</v>
      </c>
      <c r="M880" s="17" t="str">
        <f>VLOOKUP(L880,都道府県コード!$A$2:$B$48,2,FALSE)</f>
        <v>34</v>
      </c>
      <c r="N880" s="17" t="str">
        <f>M880&amp;L880</f>
        <v>34広島</v>
      </c>
      <c r="O880" s="17" t="str">
        <f>IF((COUNTIF(K880,"*ロゲ*"))&gt;0,"ロゲイン","フットO")</f>
        <v>フットO</v>
      </c>
      <c r="P880" t="str">
        <f>LEFT(A880,4)</f>
        <v>1998</v>
      </c>
      <c r="Q880">
        <f>C880-B880+1</f>
        <v>1</v>
      </c>
    </row>
    <row r="881" spans="1:17">
      <c r="A881" t="s">
        <v>1562</v>
      </c>
      <c r="B881">
        <v>19980110</v>
      </c>
      <c r="C881">
        <v>19980110</v>
      </c>
      <c r="D881" s="1">
        <v>35805</v>
      </c>
      <c r="E881" t="s">
        <v>13</v>
      </c>
      <c r="K881" t="s">
        <v>1563</v>
      </c>
      <c r="L881" t="s">
        <v>18</v>
      </c>
      <c r="M881" s="17" t="str">
        <f>VLOOKUP(L881,都道府県コード!$A$2:$B$48,2,FALSE)</f>
        <v>35</v>
      </c>
      <c r="N881" s="17" t="str">
        <f>M881&amp;L881</f>
        <v>35山口</v>
      </c>
      <c r="O881" s="17" t="str">
        <f>IF((COUNTIF(K881,"*ロゲ*"))&gt;0,"ロゲイン","フットO")</f>
        <v>フットO</v>
      </c>
      <c r="P881" t="str">
        <f>LEFT(A881,4)</f>
        <v>1998</v>
      </c>
      <c r="Q881">
        <f>C881-B881+1</f>
        <v>1</v>
      </c>
    </row>
    <row r="882" spans="1:17">
      <c r="A882" t="s">
        <v>1611</v>
      </c>
      <c r="B882">
        <v>19980301</v>
      </c>
      <c r="C882">
        <v>19980301</v>
      </c>
      <c r="D882" s="1">
        <v>35855</v>
      </c>
      <c r="E882" t="s">
        <v>13</v>
      </c>
      <c r="K882" t="s">
        <v>1612</v>
      </c>
      <c r="L882" t="s">
        <v>18</v>
      </c>
      <c r="M882" s="17" t="str">
        <f>VLOOKUP(L882,都道府県コード!$A$2:$B$48,2,FALSE)</f>
        <v>35</v>
      </c>
      <c r="N882" s="17" t="str">
        <f>M882&amp;L882</f>
        <v>35山口</v>
      </c>
      <c r="O882" s="17" t="str">
        <f>IF((COUNTIF(K882,"*ロゲ*"))&gt;0,"ロゲイン","フットO")</f>
        <v>フットO</v>
      </c>
      <c r="P882" t="str">
        <f>LEFT(A882,4)</f>
        <v>1998</v>
      </c>
      <c r="Q882">
        <f>C882-B882+1</f>
        <v>1</v>
      </c>
    </row>
    <row r="883" spans="1:17">
      <c r="A883" t="s">
        <v>1777</v>
      </c>
      <c r="B883">
        <v>19981024</v>
      </c>
      <c r="C883">
        <v>19981024</v>
      </c>
      <c r="D883" s="1">
        <v>36092</v>
      </c>
      <c r="E883" t="s">
        <v>13</v>
      </c>
      <c r="K883" t="s">
        <v>1778</v>
      </c>
      <c r="L883" t="s">
        <v>18</v>
      </c>
      <c r="M883" s="17" t="str">
        <f>VLOOKUP(L883,都道府県コード!$A$2:$B$48,2,FALSE)</f>
        <v>35</v>
      </c>
      <c r="N883" s="17" t="str">
        <f>M883&amp;L883</f>
        <v>35山口</v>
      </c>
      <c r="O883" s="17" t="str">
        <f>IF((COUNTIF(K883,"*ロゲ*"))&gt;0,"ロゲイン","フットO")</f>
        <v>フットO</v>
      </c>
      <c r="P883" t="str">
        <f>LEFT(A883,4)</f>
        <v>1998</v>
      </c>
      <c r="Q883">
        <f>C883-B883+1</f>
        <v>1</v>
      </c>
    </row>
    <row r="884" spans="1:17">
      <c r="A884" t="s">
        <v>1817</v>
      </c>
      <c r="B884">
        <v>19981206</v>
      </c>
      <c r="C884">
        <v>19981206</v>
      </c>
      <c r="D884" s="1">
        <v>36135</v>
      </c>
      <c r="E884" t="s">
        <v>13</v>
      </c>
      <c r="K884" t="s">
        <v>1818</v>
      </c>
      <c r="L884" t="s">
        <v>18</v>
      </c>
      <c r="M884" s="17" t="str">
        <f>VLOOKUP(L884,都道府県コード!$A$2:$B$48,2,FALSE)</f>
        <v>35</v>
      </c>
      <c r="N884" s="17" t="str">
        <f>M884&amp;L884</f>
        <v>35山口</v>
      </c>
      <c r="O884" s="17" t="str">
        <f>IF((COUNTIF(K884,"*ロゲ*"))&gt;0,"ロゲイン","フットO")</f>
        <v>フットO</v>
      </c>
      <c r="P884" t="str">
        <f>LEFT(A884,4)</f>
        <v>1998</v>
      </c>
      <c r="Q884">
        <f>C884-B884+1</f>
        <v>1</v>
      </c>
    </row>
    <row r="885" spans="1:17">
      <c r="A885" t="s">
        <v>1647</v>
      </c>
      <c r="B885">
        <v>19980412</v>
      </c>
      <c r="C885">
        <v>19980412</v>
      </c>
      <c r="D885" s="1">
        <v>35897</v>
      </c>
      <c r="E885" t="s">
        <v>13</v>
      </c>
      <c r="K885" t="s">
        <v>1648</v>
      </c>
      <c r="L885" t="s">
        <v>304</v>
      </c>
      <c r="M885" s="17" t="str">
        <f>VLOOKUP(L885,都道府県コード!$A$2:$B$48,2,FALSE)</f>
        <v>40</v>
      </c>
      <c r="N885" s="17" t="str">
        <f>M885&amp;L885</f>
        <v>40福岡</v>
      </c>
      <c r="O885" s="17" t="str">
        <f>IF((COUNTIF(K885,"*ロゲ*"))&gt;0,"ロゲイン","フットO")</f>
        <v>フットO</v>
      </c>
      <c r="P885" t="str">
        <f>LEFT(A885,4)</f>
        <v>1998</v>
      </c>
      <c r="Q885">
        <f>C885-B885+1</f>
        <v>1</v>
      </c>
    </row>
    <row r="886" spans="1:17">
      <c r="A886" t="s">
        <v>1672</v>
      </c>
      <c r="B886">
        <v>19980517</v>
      </c>
      <c r="C886">
        <v>19980517</v>
      </c>
      <c r="D886" s="1">
        <v>35932</v>
      </c>
      <c r="E886" t="s">
        <v>13</v>
      </c>
      <c r="K886" t="s">
        <v>1673</v>
      </c>
      <c r="L886" t="s">
        <v>304</v>
      </c>
      <c r="M886" s="17" t="str">
        <f>VLOOKUP(L886,都道府県コード!$A$2:$B$48,2,FALSE)</f>
        <v>40</v>
      </c>
      <c r="N886" s="17" t="str">
        <f>M886&amp;L886</f>
        <v>40福岡</v>
      </c>
      <c r="O886" s="17" t="str">
        <f>IF((COUNTIF(K886,"*ロゲ*"))&gt;0,"ロゲイン","フットO")</f>
        <v>フットO</v>
      </c>
      <c r="P886" t="str">
        <f>LEFT(A886,4)</f>
        <v>1998</v>
      </c>
      <c r="Q886">
        <f>C886-B886+1</f>
        <v>1</v>
      </c>
    </row>
    <row r="887" spans="1:17">
      <c r="A887" t="s">
        <v>1767</v>
      </c>
      <c r="B887">
        <v>19981018</v>
      </c>
      <c r="C887">
        <v>19981018</v>
      </c>
      <c r="D887" s="1">
        <v>36086</v>
      </c>
      <c r="E887" t="s">
        <v>13</v>
      </c>
      <c r="K887" t="s">
        <v>1768</v>
      </c>
      <c r="L887" t="s">
        <v>304</v>
      </c>
      <c r="M887" s="17" t="str">
        <f>VLOOKUP(L887,都道府県コード!$A$2:$B$48,2,FALSE)</f>
        <v>40</v>
      </c>
      <c r="N887" s="17" t="str">
        <f>M887&amp;L887</f>
        <v>40福岡</v>
      </c>
      <c r="O887" s="17" t="str">
        <f>IF((COUNTIF(K887,"*ロゲ*"))&gt;0,"ロゲイン","フットO")</f>
        <v>フットO</v>
      </c>
      <c r="P887" t="str">
        <f>LEFT(A887,4)</f>
        <v>1998</v>
      </c>
      <c r="Q887">
        <f>C887-B887+1</f>
        <v>1</v>
      </c>
    </row>
    <row r="888" spans="1:17">
      <c r="A888" t="s">
        <v>1639</v>
      </c>
      <c r="B888">
        <v>19980329</v>
      </c>
      <c r="C888">
        <v>19980329</v>
      </c>
      <c r="D888" s="1">
        <v>35883</v>
      </c>
      <c r="E888" t="s">
        <v>13</v>
      </c>
      <c r="K888" t="s">
        <v>1640</v>
      </c>
      <c r="L888" t="s">
        <v>591</v>
      </c>
      <c r="M888" s="17" t="str">
        <f>VLOOKUP(L888,都道府県コード!$A$2:$B$48,2,FALSE)</f>
        <v>41</v>
      </c>
      <c r="N888" s="17" t="str">
        <f>M888&amp;L888</f>
        <v>41佐賀</v>
      </c>
      <c r="O888" s="17" t="str">
        <f>IF((COUNTIF(K888,"*ロゲ*"))&gt;0,"ロゲイン","フットO")</f>
        <v>フットO</v>
      </c>
      <c r="P888" t="str">
        <f>LEFT(A888,4)</f>
        <v>1998</v>
      </c>
      <c r="Q888">
        <f>C888-B888+1</f>
        <v>1</v>
      </c>
    </row>
    <row r="889" spans="1:17">
      <c r="A889" t="s">
        <v>1678</v>
      </c>
      <c r="B889">
        <v>19980524</v>
      </c>
      <c r="C889">
        <v>19980524</v>
      </c>
      <c r="D889" s="1">
        <v>35939</v>
      </c>
      <c r="E889" t="s">
        <v>13</v>
      </c>
      <c r="K889" t="s">
        <v>1679</v>
      </c>
      <c r="L889" t="s">
        <v>591</v>
      </c>
      <c r="M889" s="17" t="str">
        <f>VLOOKUP(L889,都道府県コード!$A$2:$B$48,2,FALSE)</f>
        <v>41</v>
      </c>
      <c r="N889" s="17" t="str">
        <f>M889&amp;L889</f>
        <v>41佐賀</v>
      </c>
      <c r="O889" s="17" t="str">
        <f>IF((COUNTIF(K889,"*ロゲ*"))&gt;0,"ロゲイン","フットO")</f>
        <v>フットO</v>
      </c>
      <c r="P889" t="str">
        <f>LEFT(A889,4)</f>
        <v>1998</v>
      </c>
      <c r="Q889">
        <f>C889-B889+1</f>
        <v>1</v>
      </c>
    </row>
    <row r="890" spans="1:17">
      <c r="A890" t="s">
        <v>1974</v>
      </c>
      <c r="B890">
        <v>19990801</v>
      </c>
      <c r="C890">
        <v>19990801</v>
      </c>
      <c r="D890" s="1">
        <v>36373</v>
      </c>
      <c r="E890" t="s">
        <v>13</v>
      </c>
      <c r="K890" t="s">
        <v>1975</v>
      </c>
      <c r="L890" t="s">
        <v>210</v>
      </c>
      <c r="M890" s="17" t="str">
        <f>VLOOKUP(L890,都道府県コード!$A$2:$B$48,2,FALSE)</f>
        <v>01</v>
      </c>
      <c r="N890" s="17" t="str">
        <f>M890&amp;L890</f>
        <v>01北海道</v>
      </c>
      <c r="O890" s="17" t="str">
        <f>IF((COUNTIF(K890,"*ロゲ*"))&gt;0,"ロゲイン","フットO")</f>
        <v>フットO</v>
      </c>
      <c r="P890" t="str">
        <f>LEFT(A890,4)</f>
        <v>1999</v>
      </c>
      <c r="Q890">
        <f>C890-B890+1</f>
        <v>1</v>
      </c>
    </row>
    <row r="891" spans="1:17">
      <c r="A891" t="s">
        <v>1981</v>
      </c>
      <c r="B891">
        <v>19990822</v>
      </c>
      <c r="C891">
        <v>19990822</v>
      </c>
      <c r="D891" s="1">
        <v>36394</v>
      </c>
      <c r="E891" t="s">
        <v>13</v>
      </c>
      <c r="K891" t="s">
        <v>1982</v>
      </c>
      <c r="L891" t="s">
        <v>210</v>
      </c>
      <c r="M891" s="17" t="str">
        <f>VLOOKUP(L891,都道府県コード!$A$2:$B$48,2,FALSE)</f>
        <v>01</v>
      </c>
      <c r="N891" s="17" t="str">
        <f>M891&amp;L891</f>
        <v>01北海道</v>
      </c>
      <c r="O891" s="17" t="str">
        <f>IF((COUNTIF(K891,"*ロゲ*"))&gt;0,"ロゲイン","フットO")</f>
        <v>フットO</v>
      </c>
      <c r="P891" t="str">
        <f>LEFT(A891,4)</f>
        <v>1999</v>
      </c>
      <c r="Q891">
        <f>C891-B891+1</f>
        <v>1</v>
      </c>
    </row>
    <row r="892" spans="1:17">
      <c r="A892" t="s">
        <v>2017</v>
      </c>
      <c r="B892">
        <v>19991003</v>
      </c>
      <c r="C892">
        <v>19991003</v>
      </c>
      <c r="D892" s="1">
        <v>36436</v>
      </c>
      <c r="E892" t="s">
        <v>13</v>
      </c>
      <c r="K892" t="s">
        <v>2018</v>
      </c>
      <c r="L892" t="s">
        <v>210</v>
      </c>
      <c r="M892" s="17" t="str">
        <f>VLOOKUP(L892,都道府県コード!$A$2:$B$48,2,FALSE)</f>
        <v>01</v>
      </c>
      <c r="N892" s="17" t="str">
        <f>M892&amp;L892</f>
        <v>01北海道</v>
      </c>
      <c r="O892" s="17" t="str">
        <f>IF((COUNTIF(K892,"*ロゲ*"))&gt;0,"ロゲイン","フットO")</f>
        <v>フットO</v>
      </c>
      <c r="P892" t="str">
        <f>LEFT(A892,4)</f>
        <v>1999</v>
      </c>
      <c r="Q892">
        <f>C892-B892+1</f>
        <v>1</v>
      </c>
    </row>
    <row r="893" spans="1:17">
      <c r="A893" t="s">
        <v>2036</v>
      </c>
      <c r="B893">
        <v>19991017</v>
      </c>
      <c r="C893">
        <v>19991017</v>
      </c>
      <c r="D893" s="1">
        <v>36450</v>
      </c>
      <c r="E893" t="s">
        <v>13</v>
      </c>
      <c r="K893" t="s">
        <v>2037</v>
      </c>
      <c r="L893" t="s">
        <v>210</v>
      </c>
      <c r="M893" s="17" t="str">
        <f>VLOOKUP(L893,都道府県コード!$A$2:$B$48,2,FALSE)</f>
        <v>01</v>
      </c>
      <c r="N893" s="17" t="str">
        <f>M893&amp;L893</f>
        <v>01北海道</v>
      </c>
      <c r="O893" s="17" t="str">
        <f>IF((COUNTIF(K893,"*ロゲ*"))&gt;0,"ロゲイン","フットO")</f>
        <v>フットO</v>
      </c>
      <c r="P893" t="str">
        <f>LEFT(A893,4)</f>
        <v>1999</v>
      </c>
      <c r="Q893">
        <f>C893-B893+1</f>
        <v>1</v>
      </c>
    </row>
    <row r="894" spans="1:17">
      <c r="A894" t="s">
        <v>2042</v>
      </c>
      <c r="B894">
        <v>19991026</v>
      </c>
      <c r="C894">
        <v>19991026</v>
      </c>
      <c r="D894" s="1">
        <v>36459</v>
      </c>
      <c r="E894" t="s">
        <v>13</v>
      </c>
      <c r="K894" t="s">
        <v>2043</v>
      </c>
      <c r="L894" t="s">
        <v>210</v>
      </c>
      <c r="M894" s="17" t="str">
        <f>VLOOKUP(L894,都道府県コード!$A$2:$B$48,2,FALSE)</f>
        <v>01</v>
      </c>
      <c r="N894" s="17" t="str">
        <f>M894&amp;L894</f>
        <v>01北海道</v>
      </c>
      <c r="O894" s="17" t="str">
        <f>IF((COUNTIF(K894,"*ロゲ*"))&gt;0,"ロゲイン","フットO")</f>
        <v>フットO</v>
      </c>
      <c r="P894" t="str">
        <f>LEFT(A894,4)</f>
        <v>1999</v>
      </c>
      <c r="Q894">
        <f>C894-B894+1</f>
        <v>1</v>
      </c>
    </row>
    <row r="895" spans="1:17">
      <c r="A895" t="s">
        <v>2062</v>
      </c>
      <c r="B895">
        <v>19991114</v>
      </c>
      <c r="C895">
        <v>19991114</v>
      </c>
      <c r="D895" s="1">
        <v>36478</v>
      </c>
      <c r="E895" t="s">
        <v>13</v>
      </c>
      <c r="K895" t="s">
        <v>2063</v>
      </c>
      <c r="L895" t="s">
        <v>422</v>
      </c>
      <c r="M895" s="17" t="str">
        <f>VLOOKUP(L895,都道府県コード!$A$2:$B$48,2,FALSE)</f>
        <v>03</v>
      </c>
      <c r="N895" s="17" t="str">
        <f>M895&amp;L895</f>
        <v>03岩手</v>
      </c>
      <c r="O895" s="17" t="str">
        <f>IF((COUNTIF(K895,"*ロゲ*"))&gt;0,"ロゲイン","フットO")</f>
        <v>フットO</v>
      </c>
      <c r="P895" t="str">
        <f>LEFT(A895,4)</f>
        <v>1999</v>
      </c>
      <c r="Q895">
        <f>C895-B895+1</f>
        <v>1</v>
      </c>
    </row>
    <row r="896" spans="1:17">
      <c r="A896" t="s">
        <v>1943</v>
      </c>
      <c r="B896">
        <v>19990613</v>
      </c>
      <c r="C896">
        <v>19990613</v>
      </c>
      <c r="D896" s="1">
        <v>36324</v>
      </c>
      <c r="E896" t="s">
        <v>13</v>
      </c>
      <c r="K896" t="s">
        <v>1944</v>
      </c>
      <c r="L896" t="s">
        <v>550</v>
      </c>
      <c r="M896" s="17" t="str">
        <f>VLOOKUP(L896,都道府県コード!$A$2:$B$48,2,FALSE)</f>
        <v>04</v>
      </c>
      <c r="N896" s="17" t="str">
        <f>M896&amp;L896</f>
        <v>04宮城</v>
      </c>
      <c r="O896" s="17" t="str">
        <f>IF((COUNTIF(K896,"*ロゲ*"))&gt;0,"ロゲイン","フットO")</f>
        <v>フットO</v>
      </c>
      <c r="P896" t="str">
        <f>LEFT(A896,4)</f>
        <v>1999</v>
      </c>
      <c r="Q896">
        <f>C896-B896+1</f>
        <v>1</v>
      </c>
    </row>
    <row r="897" spans="1:17">
      <c r="A897" t="s">
        <v>2030</v>
      </c>
      <c r="B897">
        <v>19991017</v>
      </c>
      <c r="C897">
        <v>19991017</v>
      </c>
      <c r="D897" s="1">
        <v>36450</v>
      </c>
      <c r="E897" t="s">
        <v>13</v>
      </c>
      <c r="K897" t="s">
        <v>2031</v>
      </c>
      <c r="L897" t="s">
        <v>550</v>
      </c>
      <c r="M897" s="17" t="str">
        <f>VLOOKUP(L897,都道府県コード!$A$2:$B$48,2,FALSE)</f>
        <v>04</v>
      </c>
      <c r="N897" s="17" t="str">
        <f>M897&amp;L897</f>
        <v>04宮城</v>
      </c>
      <c r="O897" s="17" t="str">
        <f>IF((COUNTIF(K897,"*ロゲ*"))&gt;0,"ロゲイン","フットO")</f>
        <v>フットO</v>
      </c>
      <c r="P897" t="str">
        <f>LEFT(A897,4)</f>
        <v>1999</v>
      </c>
      <c r="Q897">
        <f>C897-B897+1</f>
        <v>1</v>
      </c>
    </row>
    <row r="898" spans="1:17">
      <c r="A898" t="s">
        <v>2080</v>
      </c>
      <c r="B898">
        <v>19991212</v>
      </c>
      <c r="C898">
        <v>19991212</v>
      </c>
      <c r="D898" s="17" t="s">
        <v>2081</v>
      </c>
      <c r="E898" t="s">
        <v>13</v>
      </c>
      <c r="K898" t="s">
        <v>2082</v>
      </c>
      <c r="L898" t="s">
        <v>550</v>
      </c>
      <c r="M898" s="17" t="str">
        <f>VLOOKUP(L898,都道府県コード!$A$2:$B$48,2,FALSE)</f>
        <v>04</v>
      </c>
      <c r="N898" s="17" t="str">
        <f>M898&amp;L898</f>
        <v>04宮城</v>
      </c>
      <c r="O898" s="17" t="str">
        <f>IF((COUNTIF(K898,"*ロゲ*"))&gt;0,"ロゲイン","フットO")</f>
        <v>フットO</v>
      </c>
      <c r="P898" t="str">
        <f>LEFT(A898,4)</f>
        <v>1999</v>
      </c>
      <c r="Q898">
        <f>C898-B898+1</f>
        <v>1</v>
      </c>
    </row>
    <row r="899" spans="1:17">
      <c r="A899" t="s">
        <v>1920</v>
      </c>
      <c r="B899">
        <v>19990502</v>
      </c>
      <c r="C899">
        <v>19990502</v>
      </c>
      <c r="D899" s="1">
        <v>36282</v>
      </c>
      <c r="E899" t="s">
        <v>13</v>
      </c>
      <c r="K899" t="s">
        <v>1921</v>
      </c>
      <c r="L899" t="s">
        <v>1094</v>
      </c>
      <c r="M899" s="17" t="str">
        <f>VLOOKUP(L899,都道府県コード!$A$2:$B$48,2,FALSE)</f>
        <v>06</v>
      </c>
      <c r="N899" s="17" t="str">
        <f>M899&amp;L899</f>
        <v>06山形</v>
      </c>
      <c r="O899" s="17" t="str">
        <f>IF((COUNTIF(K899,"*ロゲ*"))&gt;0,"ロゲイン","フットO")</f>
        <v>フットO</v>
      </c>
      <c r="P899" t="str">
        <f>LEFT(A899,4)</f>
        <v>1999</v>
      </c>
      <c r="Q899">
        <f>C899-B899+1</f>
        <v>1</v>
      </c>
    </row>
    <row r="900" spans="1:17">
      <c r="A900" t="s">
        <v>1945</v>
      </c>
      <c r="B900">
        <v>19990619</v>
      </c>
      <c r="C900">
        <v>19990619</v>
      </c>
      <c r="D900" s="17" t="s">
        <v>1946</v>
      </c>
      <c r="E900" t="s">
        <v>13</v>
      </c>
      <c r="K900" t="s">
        <v>1947</v>
      </c>
      <c r="L900" t="s">
        <v>1094</v>
      </c>
      <c r="M900" s="17" t="str">
        <f>VLOOKUP(L900,都道府県コード!$A$2:$B$48,2,FALSE)</f>
        <v>06</v>
      </c>
      <c r="N900" s="17" t="str">
        <f>M900&amp;L900</f>
        <v>06山形</v>
      </c>
      <c r="O900" s="17" t="str">
        <f>IF((COUNTIF(K900,"*ロゲ*"))&gt;0,"ロゲイン","フットO")</f>
        <v>フットO</v>
      </c>
      <c r="P900" t="str">
        <f>LEFT(A900,4)</f>
        <v>1999</v>
      </c>
      <c r="Q900">
        <f>C900-B900+1</f>
        <v>1</v>
      </c>
    </row>
    <row r="901" spans="1:17">
      <c r="A901" t="s">
        <v>2048</v>
      </c>
      <c r="B901">
        <v>19991031</v>
      </c>
      <c r="C901">
        <v>19991031</v>
      </c>
      <c r="D901" s="1">
        <v>36464</v>
      </c>
      <c r="E901" t="s">
        <v>13</v>
      </c>
      <c r="K901" t="s">
        <v>2049</v>
      </c>
      <c r="L901" t="s">
        <v>1094</v>
      </c>
      <c r="M901" s="17" t="str">
        <f>VLOOKUP(L901,都道府県コード!$A$2:$B$48,2,FALSE)</f>
        <v>06</v>
      </c>
      <c r="N901" s="17" t="str">
        <f>M901&amp;L901</f>
        <v>06山形</v>
      </c>
      <c r="O901" s="17" t="str">
        <f>IF((COUNTIF(K901,"*ロゲ*"))&gt;0,"ロゲイン","フットO")</f>
        <v>フットO</v>
      </c>
      <c r="P901" t="str">
        <f>LEFT(A901,4)</f>
        <v>1999</v>
      </c>
      <c r="Q901">
        <f>C901-B901+1</f>
        <v>1</v>
      </c>
    </row>
    <row r="902" spans="1:17">
      <c r="A902" t="s">
        <v>1865</v>
      </c>
      <c r="B902">
        <v>19990219</v>
      </c>
      <c r="C902">
        <v>19990219</v>
      </c>
      <c r="D902" s="17" t="s">
        <v>1866</v>
      </c>
      <c r="E902" t="s">
        <v>13</v>
      </c>
      <c r="K902" t="s">
        <v>1867</v>
      </c>
      <c r="L902" t="s">
        <v>100</v>
      </c>
      <c r="M902" s="17" t="str">
        <f>VLOOKUP(L902,都道府県コード!$A$2:$B$48,2,FALSE)</f>
        <v>07</v>
      </c>
      <c r="N902" s="17" t="str">
        <f>M902&amp;L902</f>
        <v>07福島</v>
      </c>
      <c r="O902" s="17" t="str">
        <f>IF((COUNTIF(K902,"*ロゲ*"))&gt;0,"ロゲイン","フットO")</f>
        <v>フットO</v>
      </c>
      <c r="P902" t="str">
        <f>LEFT(A902,4)</f>
        <v>1999</v>
      </c>
      <c r="Q902">
        <f>C902-B902+1</f>
        <v>1</v>
      </c>
    </row>
    <row r="903" spans="1:17">
      <c r="A903" t="s">
        <v>1934</v>
      </c>
      <c r="B903">
        <v>19990530</v>
      </c>
      <c r="C903">
        <v>19990530</v>
      </c>
      <c r="D903" s="1">
        <v>36310</v>
      </c>
      <c r="E903" t="s">
        <v>13</v>
      </c>
      <c r="K903" t="s">
        <v>1935</v>
      </c>
      <c r="L903" t="s">
        <v>100</v>
      </c>
      <c r="M903" s="17" t="str">
        <f>VLOOKUP(L903,都道府県コード!$A$2:$B$48,2,FALSE)</f>
        <v>07</v>
      </c>
      <c r="N903" s="17" t="str">
        <f>M903&amp;L903</f>
        <v>07福島</v>
      </c>
      <c r="O903" s="17" t="str">
        <f>IF((COUNTIF(K903,"*ロゲ*"))&gt;0,"ロゲイン","フットO")</f>
        <v>フットO</v>
      </c>
      <c r="P903" t="str">
        <f>LEFT(A903,4)</f>
        <v>1999</v>
      </c>
      <c r="Q903">
        <f>C903-B903+1</f>
        <v>1</v>
      </c>
    </row>
    <row r="904" spans="1:17">
      <c r="A904" t="s">
        <v>2002</v>
      </c>
      <c r="B904">
        <v>19990911</v>
      </c>
      <c r="C904">
        <v>19990911</v>
      </c>
      <c r="D904" s="1">
        <v>36414</v>
      </c>
      <c r="E904" t="s">
        <v>13</v>
      </c>
      <c r="K904" t="s">
        <v>2003</v>
      </c>
      <c r="L904" t="s">
        <v>100</v>
      </c>
      <c r="M904" s="17" t="str">
        <f>VLOOKUP(L904,都道府県コード!$A$2:$B$48,2,FALSE)</f>
        <v>07</v>
      </c>
      <c r="N904" s="17" t="str">
        <f>M904&amp;L904</f>
        <v>07福島</v>
      </c>
      <c r="O904" s="17" t="str">
        <f>IF((COUNTIF(K904,"*ロゲ*"))&gt;0,"ロゲイン","フットO")</f>
        <v>フットO</v>
      </c>
      <c r="P904" t="str">
        <f>LEFT(A904,4)</f>
        <v>1999</v>
      </c>
      <c r="Q904">
        <f>C904-B904+1</f>
        <v>1</v>
      </c>
    </row>
    <row r="905" spans="1:17">
      <c r="A905" t="s">
        <v>2009</v>
      </c>
      <c r="B905">
        <v>19990919</v>
      </c>
      <c r="C905">
        <v>19990919</v>
      </c>
      <c r="D905" s="1">
        <v>36422</v>
      </c>
      <c r="E905" t="s">
        <v>13</v>
      </c>
      <c r="K905" t="s">
        <v>2010</v>
      </c>
      <c r="L905" t="s">
        <v>100</v>
      </c>
      <c r="M905" s="17" t="str">
        <f>VLOOKUP(L905,都道府県コード!$A$2:$B$48,2,FALSE)</f>
        <v>07</v>
      </c>
      <c r="N905" s="17" t="str">
        <f>M905&amp;L905</f>
        <v>07福島</v>
      </c>
      <c r="O905" s="17" t="str">
        <f>IF((COUNTIF(K905,"*ロゲ*"))&gt;0,"ロゲイン","フットO")</f>
        <v>フットO</v>
      </c>
      <c r="P905" t="str">
        <f>LEFT(A905,4)</f>
        <v>1999</v>
      </c>
      <c r="Q905">
        <f>C905-B905+1</f>
        <v>1</v>
      </c>
    </row>
    <row r="906" spans="1:17">
      <c r="A906" t="s">
        <v>2058</v>
      </c>
      <c r="B906">
        <v>19991113</v>
      </c>
      <c r="C906">
        <v>19991113</v>
      </c>
      <c r="D906" s="1">
        <v>36477</v>
      </c>
      <c r="E906" t="s">
        <v>13</v>
      </c>
      <c r="K906" t="s">
        <v>2059</v>
      </c>
      <c r="L906" t="s">
        <v>100</v>
      </c>
      <c r="M906" s="17" t="str">
        <f>VLOOKUP(L906,都道府県コード!$A$2:$B$48,2,FALSE)</f>
        <v>07</v>
      </c>
      <c r="N906" s="17" t="str">
        <f>M906&amp;L906</f>
        <v>07福島</v>
      </c>
      <c r="O906" s="17" t="str">
        <f>IF((COUNTIF(K906,"*ロゲ*"))&gt;0,"ロゲイン","フットO")</f>
        <v>フットO</v>
      </c>
      <c r="P906" t="str">
        <f>LEFT(A906,4)</f>
        <v>1999</v>
      </c>
      <c r="Q906">
        <f>C906-B906+1</f>
        <v>1</v>
      </c>
    </row>
    <row r="907" spans="1:17">
      <c r="A907" t="s">
        <v>2072</v>
      </c>
      <c r="B907">
        <v>19991128</v>
      </c>
      <c r="C907">
        <v>19991128</v>
      </c>
      <c r="D907" s="1">
        <v>36492</v>
      </c>
      <c r="E907" t="s">
        <v>13</v>
      </c>
      <c r="K907" t="s">
        <v>2073</v>
      </c>
      <c r="L907" t="s">
        <v>100</v>
      </c>
      <c r="M907" s="17" t="str">
        <f>VLOOKUP(L907,都道府県コード!$A$2:$B$48,2,FALSE)</f>
        <v>07</v>
      </c>
      <c r="N907" s="17" t="str">
        <f>M907&amp;L907</f>
        <v>07福島</v>
      </c>
      <c r="O907" s="17" t="str">
        <f>IF((COUNTIF(K907,"*ロゲ*"))&gt;0,"ロゲイン","フットO")</f>
        <v>フットO</v>
      </c>
      <c r="P907" t="str">
        <f>LEFT(A907,4)</f>
        <v>1999</v>
      </c>
      <c r="Q907">
        <f>C907-B907+1</f>
        <v>1</v>
      </c>
    </row>
    <row r="908" spans="1:17">
      <c r="A908" t="s">
        <v>1845</v>
      </c>
      <c r="B908">
        <v>19990116</v>
      </c>
      <c r="C908">
        <v>19990116</v>
      </c>
      <c r="D908" s="1">
        <v>36176</v>
      </c>
      <c r="E908" t="s">
        <v>13</v>
      </c>
      <c r="K908" t="s">
        <v>1846</v>
      </c>
      <c r="L908" t="s">
        <v>86</v>
      </c>
      <c r="M908" s="17" t="str">
        <f>VLOOKUP(L908,都道府県コード!$A$2:$B$48,2,FALSE)</f>
        <v>08</v>
      </c>
      <c r="N908" s="17" t="str">
        <f>M908&amp;L908</f>
        <v>08茨城</v>
      </c>
      <c r="O908" s="17" t="str">
        <f>IF((COUNTIF(K908,"*ロゲ*"))&gt;0,"ロゲイン","フットO")</f>
        <v>フットO</v>
      </c>
      <c r="P908" t="str">
        <f>LEFT(A908,4)</f>
        <v>1999</v>
      </c>
      <c r="Q908">
        <f>C908-B908+1</f>
        <v>1</v>
      </c>
    </row>
    <row r="909" spans="1:17">
      <c r="A909" t="s">
        <v>1868</v>
      </c>
      <c r="B909">
        <v>19990221</v>
      </c>
      <c r="C909">
        <v>19990221</v>
      </c>
      <c r="D909" s="1">
        <v>36212</v>
      </c>
      <c r="E909" t="s">
        <v>13</v>
      </c>
      <c r="K909" t="s">
        <v>1869</v>
      </c>
      <c r="L909" t="s">
        <v>86</v>
      </c>
      <c r="M909" s="17" t="str">
        <f>VLOOKUP(L909,都道府県コード!$A$2:$B$48,2,FALSE)</f>
        <v>08</v>
      </c>
      <c r="N909" s="17" t="str">
        <f>M909&amp;L909</f>
        <v>08茨城</v>
      </c>
      <c r="O909" s="17" t="str">
        <f>IF((COUNTIF(K909,"*ロゲ*"))&gt;0,"ロゲイン","フットO")</f>
        <v>フットO</v>
      </c>
      <c r="P909" t="str">
        <f>LEFT(A909,4)</f>
        <v>1999</v>
      </c>
      <c r="Q909">
        <f>C909-B909+1</f>
        <v>1</v>
      </c>
    </row>
    <row r="910" spans="1:17">
      <c r="A910" t="s">
        <v>1879</v>
      </c>
      <c r="B910">
        <v>19990307</v>
      </c>
      <c r="C910">
        <v>19990307</v>
      </c>
      <c r="D910" s="1">
        <v>36226</v>
      </c>
      <c r="E910" t="s">
        <v>13</v>
      </c>
      <c r="K910" t="s">
        <v>1880</v>
      </c>
      <c r="L910" t="s">
        <v>86</v>
      </c>
      <c r="M910" s="17" t="str">
        <f>VLOOKUP(L910,都道府県コード!$A$2:$B$48,2,FALSE)</f>
        <v>08</v>
      </c>
      <c r="N910" s="17" t="str">
        <f>M910&amp;L910</f>
        <v>08茨城</v>
      </c>
      <c r="O910" s="17" t="str">
        <f>IF((COUNTIF(K910,"*ロゲ*"))&gt;0,"ロゲイン","フットO")</f>
        <v>フットO</v>
      </c>
      <c r="P910" t="str">
        <f>LEFT(A910,4)</f>
        <v>1999</v>
      </c>
      <c r="Q910">
        <f>C910-B910+1</f>
        <v>1</v>
      </c>
    </row>
    <row r="911" spans="1:17">
      <c r="A911" t="s">
        <v>1893</v>
      </c>
      <c r="B911">
        <v>19990314</v>
      </c>
      <c r="C911">
        <v>19990314</v>
      </c>
      <c r="D911" s="1">
        <v>36233</v>
      </c>
      <c r="E911" t="s">
        <v>13</v>
      </c>
      <c r="K911" t="s">
        <v>1894</v>
      </c>
      <c r="L911" t="s">
        <v>86</v>
      </c>
      <c r="M911" s="17" t="str">
        <f>VLOOKUP(L911,都道府県コード!$A$2:$B$48,2,FALSE)</f>
        <v>08</v>
      </c>
      <c r="N911" s="17" t="str">
        <f>M911&amp;L911</f>
        <v>08茨城</v>
      </c>
      <c r="O911" s="17" t="str">
        <f>IF((COUNTIF(K911,"*ロゲ*"))&gt;0,"ロゲイン","フットO")</f>
        <v>フットO</v>
      </c>
      <c r="P911" t="str">
        <f>LEFT(A911,4)</f>
        <v>1999</v>
      </c>
      <c r="Q911">
        <f>C911-B911+1</f>
        <v>1</v>
      </c>
    </row>
    <row r="912" spans="1:17">
      <c r="A912" t="s">
        <v>1924</v>
      </c>
      <c r="B912">
        <v>19990509</v>
      </c>
      <c r="C912">
        <v>19990509</v>
      </c>
      <c r="D912" s="1">
        <v>36289</v>
      </c>
      <c r="E912" t="s">
        <v>13</v>
      </c>
      <c r="K912" t="s">
        <v>1925</v>
      </c>
      <c r="L912" t="s">
        <v>86</v>
      </c>
      <c r="M912" s="17" t="str">
        <f>VLOOKUP(L912,都道府県コード!$A$2:$B$48,2,FALSE)</f>
        <v>08</v>
      </c>
      <c r="N912" s="17" t="str">
        <f>M912&amp;L912</f>
        <v>08茨城</v>
      </c>
      <c r="O912" s="17" t="str">
        <f>IF((COUNTIF(K912,"*ロゲ*"))&gt;0,"ロゲイン","フットO")</f>
        <v>フットO</v>
      </c>
      <c r="P912" t="str">
        <f>LEFT(A912,4)</f>
        <v>1999</v>
      </c>
      <c r="Q912">
        <f>C912-B912+1</f>
        <v>1</v>
      </c>
    </row>
    <row r="913" spans="1:17">
      <c r="A913" t="s">
        <v>1958</v>
      </c>
      <c r="B913">
        <v>19990710</v>
      </c>
      <c r="C913">
        <v>19990710</v>
      </c>
      <c r="D913" s="1">
        <v>36351</v>
      </c>
      <c r="E913" t="s">
        <v>13</v>
      </c>
      <c r="K913" t="s">
        <v>1959</v>
      </c>
      <c r="L913" t="s">
        <v>86</v>
      </c>
      <c r="M913" s="17" t="str">
        <f>VLOOKUP(L913,都道府県コード!$A$2:$B$48,2,FALSE)</f>
        <v>08</v>
      </c>
      <c r="N913" s="17" t="str">
        <f>M913&amp;L913</f>
        <v>08茨城</v>
      </c>
      <c r="O913" s="17" t="str">
        <f>IF((COUNTIF(K913,"*ロゲ*"))&gt;0,"ロゲイン","フットO")</f>
        <v>フットO</v>
      </c>
      <c r="P913" t="str">
        <f>LEFT(A913,4)</f>
        <v>1999</v>
      </c>
      <c r="Q913">
        <f>C913-B913+1</f>
        <v>1</v>
      </c>
    </row>
    <row r="914" spans="1:17">
      <c r="A914" t="s">
        <v>1960</v>
      </c>
      <c r="B914">
        <v>19990711</v>
      </c>
      <c r="C914">
        <v>19990711</v>
      </c>
      <c r="D914" s="1">
        <v>36352</v>
      </c>
      <c r="E914" t="s">
        <v>13</v>
      </c>
      <c r="K914" t="s">
        <v>1961</v>
      </c>
      <c r="L914" t="s">
        <v>86</v>
      </c>
      <c r="M914" s="17" t="str">
        <f>VLOOKUP(L914,都道府県コード!$A$2:$B$48,2,FALSE)</f>
        <v>08</v>
      </c>
      <c r="N914" s="17" t="str">
        <f>M914&amp;L914</f>
        <v>08茨城</v>
      </c>
      <c r="O914" s="17" t="str">
        <f>IF((COUNTIF(K914,"*ロゲ*"))&gt;0,"ロゲイン","フットO")</f>
        <v>フットO</v>
      </c>
      <c r="P914" t="str">
        <f>LEFT(A914,4)</f>
        <v>1999</v>
      </c>
      <c r="Q914">
        <f>C914-B914+1</f>
        <v>1</v>
      </c>
    </row>
    <row r="915" spans="1:17">
      <c r="A915" t="s">
        <v>2038</v>
      </c>
      <c r="B915">
        <v>19991024</v>
      </c>
      <c r="C915">
        <v>19991024</v>
      </c>
      <c r="D915" s="1">
        <v>36457</v>
      </c>
      <c r="E915" t="s">
        <v>13</v>
      </c>
      <c r="K915" t="s">
        <v>2039</v>
      </c>
      <c r="L915" t="s">
        <v>86</v>
      </c>
      <c r="M915" s="17" t="str">
        <f>VLOOKUP(L915,都道府県コード!$A$2:$B$48,2,FALSE)</f>
        <v>08</v>
      </c>
      <c r="N915" s="17" t="str">
        <f>M915&amp;L915</f>
        <v>08茨城</v>
      </c>
      <c r="O915" s="17" t="str">
        <f>IF((COUNTIF(K915,"*ロゲ*"))&gt;0,"ロゲイン","フットO")</f>
        <v>フットO</v>
      </c>
      <c r="P915" t="str">
        <f>LEFT(A915,4)</f>
        <v>1999</v>
      </c>
      <c r="Q915">
        <f>C915-B915+1</f>
        <v>1</v>
      </c>
    </row>
    <row r="916" spans="1:17">
      <c r="A916" t="s">
        <v>2040</v>
      </c>
      <c r="B916">
        <v>19991024</v>
      </c>
      <c r="C916">
        <v>19991024</v>
      </c>
      <c r="D916" s="1">
        <v>36457</v>
      </c>
      <c r="E916" t="s">
        <v>13</v>
      </c>
      <c r="K916" t="s">
        <v>2041</v>
      </c>
      <c r="L916" t="s">
        <v>86</v>
      </c>
      <c r="M916" s="17" t="str">
        <f>VLOOKUP(L916,都道府県コード!$A$2:$B$48,2,FALSE)</f>
        <v>08</v>
      </c>
      <c r="N916" s="17" t="str">
        <f>M916&amp;L916</f>
        <v>08茨城</v>
      </c>
      <c r="O916" s="17" t="str">
        <f>IF((COUNTIF(K916,"*ロゲ*"))&gt;0,"ロゲイン","フットO")</f>
        <v>フットO</v>
      </c>
      <c r="P916" t="str">
        <f>LEFT(A916,4)</f>
        <v>1999</v>
      </c>
      <c r="Q916">
        <f>C916-B916+1</f>
        <v>1</v>
      </c>
    </row>
    <row r="917" spans="1:17">
      <c r="A917" t="s">
        <v>2076</v>
      </c>
      <c r="B917">
        <v>19991205</v>
      </c>
      <c r="C917">
        <v>19991205</v>
      </c>
      <c r="D917" s="1">
        <v>36499</v>
      </c>
      <c r="E917" t="s">
        <v>13</v>
      </c>
      <c r="K917" t="s">
        <v>2077</v>
      </c>
      <c r="L917" t="s">
        <v>86</v>
      </c>
      <c r="M917" s="17" t="str">
        <f>VLOOKUP(L917,都道府県コード!$A$2:$B$48,2,FALSE)</f>
        <v>08</v>
      </c>
      <c r="N917" s="17" t="str">
        <f>M917&amp;L917</f>
        <v>08茨城</v>
      </c>
      <c r="O917" s="17" t="str">
        <f>IF((COUNTIF(K917,"*ロゲ*"))&gt;0,"ロゲイン","フットO")</f>
        <v>フットO</v>
      </c>
      <c r="P917" t="str">
        <f>LEFT(A917,4)</f>
        <v>1999</v>
      </c>
      <c r="Q917">
        <f>C917-B917+1</f>
        <v>1</v>
      </c>
    </row>
    <row r="918" spans="1:17">
      <c r="A918" t="s">
        <v>1956</v>
      </c>
      <c r="B918">
        <v>19990704</v>
      </c>
      <c r="C918">
        <v>19990704</v>
      </c>
      <c r="D918" s="1">
        <v>36345</v>
      </c>
      <c r="E918" t="s">
        <v>13</v>
      </c>
      <c r="K918" t="s">
        <v>1957</v>
      </c>
      <c r="L918" t="s">
        <v>62</v>
      </c>
      <c r="M918" s="17" t="str">
        <f>VLOOKUP(L918,都道府県コード!$A$2:$B$48,2,FALSE)</f>
        <v>09</v>
      </c>
      <c r="N918" s="17" t="str">
        <f>M918&amp;L918</f>
        <v>09栃木</v>
      </c>
      <c r="O918" s="17" t="str">
        <f>IF((COUNTIF(K918,"*ロゲ*"))&gt;0,"ロゲイン","フットO")</f>
        <v>フットO</v>
      </c>
      <c r="P918" t="str">
        <f>LEFT(A918,4)</f>
        <v>1999</v>
      </c>
      <c r="Q918">
        <f>C918-B918+1</f>
        <v>1</v>
      </c>
    </row>
    <row r="919" spans="1:17">
      <c r="A919" t="s">
        <v>2060</v>
      </c>
      <c r="B919">
        <v>19991114</v>
      </c>
      <c r="C919">
        <v>19991114</v>
      </c>
      <c r="D919" s="1">
        <v>36478</v>
      </c>
      <c r="E919" t="s">
        <v>13</v>
      </c>
      <c r="K919" t="s">
        <v>2061</v>
      </c>
      <c r="L919" t="s">
        <v>62</v>
      </c>
      <c r="M919" s="17" t="str">
        <f>VLOOKUP(L919,都道府県コード!$A$2:$B$48,2,FALSE)</f>
        <v>09</v>
      </c>
      <c r="N919" s="17" t="str">
        <f>M919&amp;L919</f>
        <v>09栃木</v>
      </c>
      <c r="O919" s="17" t="str">
        <f>IF((COUNTIF(K919,"*ロゲ*"))&gt;0,"ロゲイン","フットO")</f>
        <v>フットO</v>
      </c>
      <c r="P919" t="str">
        <f>LEFT(A919,4)</f>
        <v>1999</v>
      </c>
      <c r="Q919">
        <f>C919-B919+1</f>
        <v>1</v>
      </c>
    </row>
    <row r="920" spans="1:17">
      <c r="A920" t="s">
        <v>2090</v>
      </c>
      <c r="B920">
        <v>19991223</v>
      </c>
      <c r="C920">
        <v>19991223</v>
      </c>
      <c r="D920" s="1">
        <v>36517</v>
      </c>
      <c r="E920" t="s">
        <v>13</v>
      </c>
      <c r="K920" t="s">
        <v>2091</v>
      </c>
      <c r="L920" t="s">
        <v>62</v>
      </c>
      <c r="M920" s="17" t="str">
        <f>VLOOKUP(L920,都道府県コード!$A$2:$B$48,2,FALSE)</f>
        <v>09</v>
      </c>
      <c r="N920" s="17" t="str">
        <f>M920&amp;L920</f>
        <v>09栃木</v>
      </c>
      <c r="O920" s="17" t="str">
        <f>IF((COUNTIF(K920,"*ロゲ*"))&gt;0,"ロゲイン","フットO")</f>
        <v>フットO</v>
      </c>
      <c r="P920" t="str">
        <f>LEFT(A920,4)</f>
        <v>1999</v>
      </c>
      <c r="Q920">
        <f>C920-B920+1</f>
        <v>1</v>
      </c>
    </row>
    <row r="921" spans="1:17">
      <c r="A921" t="s">
        <v>2092</v>
      </c>
      <c r="B921">
        <v>19991223</v>
      </c>
      <c r="C921">
        <v>19991223</v>
      </c>
      <c r="D921" s="17" t="s">
        <v>2093</v>
      </c>
      <c r="E921" t="s">
        <v>13</v>
      </c>
      <c r="K921" t="s">
        <v>2094</v>
      </c>
      <c r="L921" t="s">
        <v>62</v>
      </c>
      <c r="M921" s="17" t="str">
        <f>VLOOKUP(L921,都道府県コード!$A$2:$B$48,2,FALSE)</f>
        <v>09</v>
      </c>
      <c r="N921" s="17" t="str">
        <f>M921&amp;L921</f>
        <v>09栃木</v>
      </c>
      <c r="O921" s="17" t="str">
        <f>IF((COUNTIF(K921,"*ロゲ*"))&gt;0,"ロゲイン","フットO")</f>
        <v>フットO</v>
      </c>
      <c r="P921" t="str">
        <f>LEFT(A921,4)</f>
        <v>1999</v>
      </c>
      <c r="Q921">
        <f>C921-B921+1</f>
        <v>1</v>
      </c>
    </row>
    <row r="922" spans="1:17">
      <c r="A922" t="s">
        <v>1889</v>
      </c>
      <c r="B922">
        <v>19990314</v>
      </c>
      <c r="C922">
        <v>19990314</v>
      </c>
      <c r="D922" s="1">
        <v>36233</v>
      </c>
      <c r="E922" t="s">
        <v>13</v>
      </c>
      <c r="K922" t="s">
        <v>1890</v>
      </c>
      <c r="L922" t="s">
        <v>297</v>
      </c>
      <c r="M922" s="17" t="str">
        <f>VLOOKUP(L922,都道府県コード!$A$2:$B$48,2,FALSE)</f>
        <v>10</v>
      </c>
      <c r="N922" s="17" t="str">
        <f>M922&amp;L922</f>
        <v>10群馬</v>
      </c>
      <c r="O922" s="17" t="str">
        <f>IF((COUNTIF(K922,"*ロゲ*"))&gt;0,"ロゲイン","フットO")</f>
        <v>フットO</v>
      </c>
      <c r="P922" t="str">
        <f>LEFT(A922,4)</f>
        <v>1999</v>
      </c>
      <c r="Q922">
        <f>C922-B922+1</f>
        <v>1</v>
      </c>
    </row>
    <row r="923" spans="1:17">
      <c r="A923" t="s">
        <v>1895</v>
      </c>
      <c r="B923">
        <v>19990314</v>
      </c>
      <c r="C923">
        <v>19990314</v>
      </c>
      <c r="D923" s="1">
        <v>36233</v>
      </c>
      <c r="E923" t="s">
        <v>13</v>
      </c>
      <c r="K923" t="s">
        <v>1896</v>
      </c>
      <c r="L923" t="s">
        <v>297</v>
      </c>
      <c r="M923" s="17" t="str">
        <f>VLOOKUP(L923,都道府県コード!$A$2:$B$48,2,FALSE)</f>
        <v>10</v>
      </c>
      <c r="N923" s="17" t="str">
        <f>M923&amp;L923</f>
        <v>10群馬</v>
      </c>
      <c r="O923" s="17" t="str">
        <f>IF((COUNTIF(K923,"*ロゲ*"))&gt;0,"ロゲイン","フットO")</f>
        <v>フットO</v>
      </c>
      <c r="P923" t="str">
        <f>LEFT(A923,4)</f>
        <v>1999</v>
      </c>
      <c r="Q923">
        <f>C923-B923+1</f>
        <v>1</v>
      </c>
    </row>
    <row r="924" spans="1:17">
      <c r="A924" t="s">
        <v>1948</v>
      </c>
      <c r="B924">
        <v>19990620</v>
      </c>
      <c r="C924">
        <v>19990620</v>
      </c>
      <c r="D924" s="1">
        <v>36331</v>
      </c>
      <c r="E924" t="s">
        <v>13</v>
      </c>
      <c r="K924" t="s">
        <v>1949</v>
      </c>
      <c r="L924" t="s">
        <v>297</v>
      </c>
      <c r="M924" s="17" t="str">
        <f>VLOOKUP(L924,都道府県コード!$A$2:$B$48,2,FALSE)</f>
        <v>10</v>
      </c>
      <c r="N924" s="17" t="str">
        <f>M924&amp;L924</f>
        <v>10群馬</v>
      </c>
      <c r="O924" s="17" t="str">
        <f>IF((COUNTIF(K924,"*ロゲ*"))&gt;0,"ロゲイン","フットO")</f>
        <v>フットO</v>
      </c>
      <c r="P924" t="str">
        <f>LEFT(A924,4)</f>
        <v>1999</v>
      </c>
      <c r="Q924">
        <f>C924-B924+1</f>
        <v>1</v>
      </c>
    </row>
    <row r="925" spans="1:17">
      <c r="A925" t="s">
        <v>1966</v>
      </c>
      <c r="B925">
        <v>19990720</v>
      </c>
      <c r="C925">
        <v>19990720</v>
      </c>
      <c r="D925" s="1">
        <v>36361</v>
      </c>
      <c r="E925" t="s">
        <v>13</v>
      </c>
      <c r="K925" t="s">
        <v>1967</v>
      </c>
      <c r="L925" t="s">
        <v>297</v>
      </c>
      <c r="M925" s="17" t="str">
        <f>VLOOKUP(L925,都道府県コード!$A$2:$B$48,2,FALSE)</f>
        <v>10</v>
      </c>
      <c r="N925" s="17" t="str">
        <f>M925&amp;L925</f>
        <v>10群馬</v>
      </c>
      <c r="O925" s="17" t="str">
        <f>IF((COUNTIF(K925,"*ロゲ*"))&gt;0,"ロゲイン","フットO")</f>
        <v>フットO</v>
      </c>
      <c r="P925" t="str">
        <f>LEFT(A925,4)</f>
        <v>1999</v>
      </c>
      <c r="Q925">
        <f>C925-B925+1</f>
        <v>1</v>
      </c>
    </row>
    <row r="926" spans="1:17">
      <c r="A926" t="s">
        <v>1991</v>
      </c>
      <c r="B926">
        <v>19990829</v>
      </c>
      <c r="C926">
        <v>19990829</v>
      </c>
      <c r="D926" s="1">
        <v>36401</v>
      </c>
      <c r="E926" t="s">
        <v>13</v>
      </c>
      <c r="K926" t="s">
        <v>1992</v>
      </c>
      <c r="L926" t="s">
        <v>297</v>
      </c>
      <c r="M926" s="17" t="str">
        <f>VLOOKUP(L926,都道府県コード!$A$2:$B$48,2,FALSE)</f>
        <v>10</v>
      </c>
      <c r="N926" s="17" t="str">
        <f>M926&amp;L926</f>
        <v>10群馬</v>
      </c>
      <c r="O926" s="17" t="str">
        <f>IF((COUNTIF(K926,"*ロゲ*"))&gt;0,"ロゲイン","フットO")</f>
        <v>フットO</v>
      </c>
      <c r="P926" t="str">
        <f>LEFT(A926,4)</f>
        <v>1999</v>
      </c>
      <c r="Q926">
        <f>C926-B926+1</f>
        <v>1</v>
      </c>
    </row>
    <row r="927" spans="1:17">
      <c r="A927" t="s">
        <v>2064</v>
      </c>
      <c r="B927">
        <v>19991114</v>
      </c>
      <c r="C927">
        <v>19991114</v>
      </c>
      <c r="D927" s="1">
        <v>36478</v>
      </c>
      <c r="E927" t="s">
        <v>13</v>
      </c>
      <c r="K927" t="s">
        <v>2065</v>
      </c>
      <c r="L927" t="s">
        <v>297</v>
      </c>
      <c r="M927" s="17" t="str">
        <f>VLOOKUP(L927,都道府県コード!$A$2:$B$48,2,FALSE)</f>
        <v>10</v>
      </c>
      <c r="N927" s="17" t="str">
        <f>M927&amp;L927</f>
        <v>10群馬</v>
      </c>
      <c r="O927" s="17" t="str">
        <f>IF((COUNTIF(K927,"*ロゲ*"))&gt;0,"ロゲイン","フットO")</f>
        <v>フットO</v>
      </c>
      <c r="P927" t="str">
        <f>LEFT(A927,4)</f>
        <v>1999</v>
      </c>
      <c r="Q927">
        <f>C927-B927+1</f>
        <v>1</v>
      </c>
    </row>
    <row r="928" spans="1:17">
      <c r="A928" t="s">
        <v>1857</v>
      </c>
      <c r="B928">
        <v>19990207</v>
      </c>
      <c r="C928">
        <v>19990207</v>
      </c>
      <c r="D928" s="1">
        <v>36198</v>
      </c>
      <c r="E928" t="s">
        <v>13</v>
      </c>
      <c r="K928" t="s">
        <v>1858</v>
      </c>
      <c r="L928" t="s">
        <v>15</v>
      </c>
      <c r="M928" s="17" t="str">
        <f>VLOOKUP(L928,都道府県コード!$A$2:$B$48,2,FALSE)</f>
        <v>11</v>
      </c>
      <c r="N928" s="17" t="str">
        <f>M928&amp;L928</f>
        <v>11埼玉</v>
      </c>
      <c r="O928" s="17" t="str">
        <f>IF((COUNTIF(K928,"*ロゲ*"))&gt;0,"ロゲイン","フットO")</f>
        <v>フットO</v>
      </c>
      <c r="P928" t="str">
        <f>LEFT(A928,4)</f>
        <v>1999</v>
      </c>
      <c r="Q928">
        <f>C928-B928+1</f>
        <v>1</v>
      </c>
    </row>
    <row r="929" spans="1:17">
      <c r="A929" t="s">
        <v>1861</v>
      </c>
      <c r="B929">
        <v>19990213</v>
      </c>
      <c r="C929">
        <v>19990213</v>
      </c>
      <c r="D929" s="1">
        <v>36204</v>
      </c>
      <c r="E929" t="s">
        <v>13</v>
      </c>
      <c r="K929" t="s">
        <v>1862</v>
      </c>
      <c r="L929" t="s">
        <v>15</v>
      </c>
      <c r="M929" s="17" t="str">
        <f>VLOOKUP(L929,都道府県コード!$A$2:$B$48,2,FALSE)</f>
        <v>11</v>
      </c>
      <c r="N929" s="17" t="str">
        <f>M929&amp;L929</f>
        <v>11埼玉</v>
      </c>
      <c r="O929" s="17" t="str">
        <f>IF((COUNTIF(K929,"*ロゲ*"))&gt;0,"ロゲイン","フットO")</f>
        <v>フットO</v>
      </c>
      <c r="P929" t="str">
        <f>LEFT(A929,4)</f>
        <v>1999</v>
      </c>
      <c r="Q929">
        <f>C929-B929+1</f>
        <v>1</v>
      </c>
    </row>
    <row r="930" spans="1:17">
      <c r="A930" t="s">
        <v>1863</v>
      </c>
      <c r="B930">
        <v>19990214</v>
      </c>
      <c r="C930">
        <v>19990214</v>
      </c>
      <c r="D930" s="1">
        <v>36205</v>
      </c>
      <c r="E930" t="s">
        <v>13</v>
      </c>
      <c r="K930" t="s">
        <v>1864</v>
      </c>
      <c r="L930" t="s">
        <v>15</v>
      </c>
      <c r="M930" s="17" t="str">
        <f>VLOOKUP(L930,都道府県コード!$A$2:$B$48,2,FALSE)</f>
        <v>11</v>
      </c>
      <c r="N930" s="17" t="str">
        <f>M930&amp;L930</f>
        <v>11埼玉</v>
      </c>
      <c r="O930" s="17" t="str">
        <f>IF((COUNTIF(K930,"*ロゲ*"))&gt;0,"ロゲイン","フットO")</f>
        <v>フットO</v>
      </c>
      <c r="P930" t="str">
        <f>LEFT(A930,4)</f>
        <v>1999</v>
      </c>
      <c r="Q930">
        <f>C930-B930+1</f>
        <v>1</v>
      </c>
    </row>
    <row r="931" spans="1:17">
      <c r="A931" t="s">
        <v>1873</v>
      </c>
      <c r="B931">
        <v>19990306</v>
      </c>
      <c r="C931">
        <v>19990306</v>
      </c>
      <c r="D931" s="1">
        <v>36225</v>
      </c>
      <c r="E931" t="s">
        <v>13</v>
      </c>
      <c r="K931" t="s">
        <v>1874</v>
      </c>
      <c r="L931" t="s">
        <v>15</v>
      </c>
      <c r="M931" s="17" t="str">
        <f>VLOOKUP(L931,都道府県コード!$A$2:$B$48,2,FALSE)</f>
        <v>11</v>
      </c>
      <c r="N931" s="17" t="str">
        <f>M931&amp;L931</f>
        <v>11埼玉</v>
      </c>
      <c r="O931" s="17" t="str">
        <f>IF((COUNTIF(K931,"*ロゲ*"))&gt;0,"ロゲイン","フットO")</f>
        <v>フットO</v>
      </c>
      <c r="P931" t="str">
        <f>LEFT(A931,4)</f>
        <v>1999</v>
      </c>
      <c r="Q931">
        <f>C931-B931+1</f>
        <v>1</v>
      </c>
    </row>
    <row r="932" spans="1:17">
      <c r="A932" t="s">
        <v>1877</v>
      </c>
      <c r="B932">
        <v>19990307</v>
      </c>
      <c r="C932">
        <v>19990307</v>
      </c>
      <c r="D932" s="1">
        <v>36226</v>
      </c>
      <c r="E932" t="s">
        <v>13</v>
      </c>
      <c r="K932" t="s">
        <v>1878</v>
      </c>
      <c r="L932" t="s">
        <v>15</v>
      </c>
      <c r="M932" s="17" t="str">
        <f>VLOOKUP(L932,都道府県コード!$A$2:$B$48,2,FALSE)</f>
        <v>11</v>
      </c>
      <c r="N932" s="17" t="str">
        <f>M932&amp;L932</f>
        <v>11埼玉</v>
      </c>
      <c r="O932" s="17" t="str">
        <f>IF((COUNTIF(K932,"*ロゲ*"))&gt;0,"ロゲイン","フットO")</f>
        <v>フットO</v>
      </c>
      <c r="P932" t="str">
        <f>LEFT(A932,4)</f>
        <v>1999</v>
      </c>
      <c r="Q932">
        <f>C932-B932+1</f>
        <v>1</v>
      </c>
    </row>
    <row r="933" spans="1:17">
      <c r="A933" t="s">
        <v>1913</v>
      </c>
      <c r="B933">
        <v>19990411</v>
      </c>
      <c r="C933">
        <v>19990411</v>
      </c>
      <c r="D933" s="1">
        <v>36261</v>
      </c>
      <c r="E933" t="s">
        <v>13</v>
      </c>
      <c r="K933" t="s">
        <v>1914</v>
      </c>
      <c r="L933" t="s">
        <v>15</v>
      </c>
      <c r="M933" s="17" t="str">
        <f>VLOOKUP(L933,都道府県コード!$A$2:$B$48,2,FALSE)</f>
        <v>11</v>
      </c>
      <c r="N933" s="17" t="str">
        <f>M933&amp;L933</f>
        <v>11埼玉</v>
      </c>
      <c r="O933" s="17" t="str">
        <f>IF((COUNTIF(K933,"*ロゲ*"))&gt;0,"ロゲイン","フットO")</f>
        <v>フットO</v>
      </c>
      <c r="P933" t="str">
        <f>LEFT(A933,4)</f>
        <v>1999</v>
      </c>
      <c r="Q933">
        <f>C933-B933+1</f>
        <v>1</v>
      </c>
    </row>
    <row r="934" spans="1:17">
      <c r="A934" t="s">
        <v>1954</v>
      </c>
      <c r="B934">
        <v>19990704</v>
      </c>
      <c r="C934">
        <v>19990704</v>
      </c>
      <c r="D934" s="1">
        <v>36345</v>
      </c>
      <c r="E934" t="s">
        <v>13</v>
      </c>
      <c r="K934" t="s">
        <v>1955</v>
      </c>
      <c r="L934" t="s">
        <v>15</v>
      </c>
      <c r="M934" s="17" t="str">
        <f>VLOOKUP(L934,都道府県コード!$A$2:$B$48,2,FALSE)</f>
        <v>11</v>
      </c>
      <c r="N934" s="17" t="str">
        <f>M934&amp;L934</f>
        <v>11埼玉</v>
      </c>
      <c r="O934" s="17" t="str">
        <f>IF((COUNTIF(K934,"*ロゲ*"))&gt;0,"ロゲイン","フットO")</f>
        <v>フットO</v>
      </c>
      <c r="P934" t="str">
        <f>LEFT(A934,4)</f>
        <v>1999</v>
      </c>
      <c r="Q934">
        <f>C934-B934+1</f>
        <v>1</v>
      </c>
    </row>
    <row r="935" spans="1:17">
      <c r="A935" t="s">
        <v>1993</v>
      </c>
      <c r="B935">
        <v>19990904</v>
      </c>
      <c r="C935">
        <v>19990904</v>
      </c>
      <c r="D935" s="17" t="s">
        <v>1994</v>
      </c>
      <c r="E935" t="s">
        <v>13</v>
      </c>
      <c r="K935" t="s">
        <v>1995</v>
      </c>
      <c r="L935" t="s">
        <v>15</v>
      </c>
      <c r="M935" s="17" t="str">
        <f>VLOOKUP(L935,都道府県コード!$A$2:$B$48,2,FALSE)</f>
        <v>11</v>
      </c>
      <c r="N935" s="17" t="str">
        <f>M935&amp;L935</f>
        <v>11埼玉</v>
      </c>
      <c r="O935" s="17" t="str">
        <f>IF((COUNTIF(K935,"*ロゲ*"))&gt;0,"ロゲイン","フットO")</f>
        <v>フットO</v>
      </c>
      <c r="P935" t="str">
        <f>LEFT(A935,4)</f>
        <v>1999</v>
      </c>
      <c r="Q935">
        <f>C935-B935+1</f>
        <v>1</v>
      </c>
    </row>
    <row r="936" spans="1:17">
      <c r="A936" t="s">
        <v>1996</v>
      </c>
      <c r="B936">
        <v>19990905</v>
      </c>
      <c r="C936">
        <v>19990905</v>
      </c>
      <c r="D936" s="1">
        <v>36408</v>
      </c>
      <c r="E936" t="s">
        <v>13</v>
      </c>
      <c r="K936" t="s">
        <v>1997</v>
      </c>
      <c r="L936" t="s">
        <v>15</v>
      </c>
      <c r="M936" s="17" t="str">
        <f>VLOOKUP(L936,都道府県コード!$A$2:$B$48,2,FALSE)</f>
        <v>11</v>
      </c>
      <c r="N936" s="17" t="str">
        <f>M936&amp;L936</f>
        <v>11埼玉</v>
      </c>
      <c r="O936" s="17" t="str">
        <f>IF((COUNTIF(K936,"*ロゲ*"))&gt;0,"ロゲイン","フットO")</f>
        <v>フットO</v>
      </c>
      <c r="P936" t="str">
        <f>LEFT(A936,4)</f>
        <v>1999</v>
      </c>
      <c r="Q936">
        <f>C936-B936+1</f>
        <v>1</v>
      </c>
    </row>
    <row r="937" spans="1:17">
      <c r="A937" t="s">
        <v>2000</v>
      </c>
      <c r="B937">
        <v>19990911</v>
      </c>
      <c r="C937">
        <v>19990911</v>
      </c>
      <c r="D937" s="1">
        <v>36414</v>
      </c>
      <c r="E937" t="s">
        <v>13</v>
      </c>
      <c r="K937" t="s">
        <v>2001</v>
      </c>
      <c r="L937" t="s">
        <v>15</v>
      </c>
      <c r="M937" s="17" t="str">
        <f>VLOOKUP(L937,都道府県コード!$A$2:$B$48,2,FALSE)</f>
        <v>11</v>
      </c>
      <c r="N937" s="17" t="str">
        <f>M937&amp;L937</f>
        <v>11埼玉</v>
      </c>
      <c r="O937" s="17" t="str">
        <f>IF((COUNTIF(K937,"*ロゲ*"))&gt;0,"ロゲイン","フットO")</f>
        <v>フットO</v>
      </c>
      <c r="P937" t="str">
        <f>LEFT(A937,4)</f>
        <v>1999</v>
      </c>
      <c r="Q937">
        <f>C937-B937+1</f>
        <v>1</v>
      </c>
    </row>
    <row r="938" spans="1:17">
      <c r="A938" t="s">
        <v>2021</v>
      </c>
      <c r="B938">
        <v>19991009</v>
      </c>
      <c r="C938">
        <v>19991009</v>
      </c>
      <c r="D938" s="1">
        <v>36442</v>
      </c>
      <c r="E938" t="s">
        <v>13</v>
      </c>
      <c r="K938" t="s">
        <v>2022</v>
      </c>
      <c r="L938" t="s">
        <v>15</v>
      </c>
      <c r="M938" s="17" t="str">
        <f>VLOOKUP(L938,都道府県コード!$A$2:$B$48,2,FALSE)</f>
        <v>11</v>
      </c>
      <c r="N938" s="17" t="str">
        <f>M938&amp;L938</f>
        <v>11埼玉</v>
      </c>
      <c r="O938" s="17" t="str">
        <f>IF((COUNTIF(K938,"*ロゲ*"))&gt;0,"ロゲイン","フットO")</f>
        <v>フットO</v>
      </c>
      <c r="P938" t="str">
        <f>LEFT(A938,4)</f>
        <v>1999</v>
      </c>
      <c r="Q938">
        <f>C938-B938+1</f>
        <v>1</v>
      </c>
    </row>
    <row r="939" spans="1:17">
      <c r="A939" t="s">
        <v>2078</v>
      </c>
      <c r="B939">
        <v>19991212</v>
      </c>
      <c r="C939">
        <v>19991212</v>
      </c>
      <c r="D939" s="1">
        <v>36506</v>
      </c>
      <c r="E939" t="s">
        <v>13</v>
      </c>
      <c r="K939" t="s">
        <v>2079</v>
      </c>
      <c r="L939" t="s">
        <v>15</v>
      </c>
      <c r="M939" s="17" t="str">
        <f>VLOOKUP(L939,都道府県コード!$A$2:$B$48,2,FALSE)</f>
        <v>11</v>
      </c>
      <c r="N939" s="17" t="str">
        <f>M939&amp;L939</f>
        <v>11埼玉</v>
      </c>
      <c r="O939" s="17" t="str">
        <f>IF((COUNTIF(K939,"*ロゲ*"))&gt;0,"ロゲイン","フットO")</f>
        <v>フットO</v>
      </c>
      <c r="P939" t="str">
        <f>LEFT(A939,4)</f>
        <v>1999</v>
      </c>
      <c r="Q939">
        <f>C939-B939+1</f>
        <v>1</v>
      </c>
    </row>
    <row r="940" spans="1:17">
      <c r="A940" t="s">
        <v>1881</v>
      </c>
      <c r="B940">
        <v>19990307</v>
      </c>
      <c r="C940">
        <v>19990307</v>
      </c>
      <c r="D940" s="1">
        <v>36226</v>
      </c>
      <c r="E940" t="s">
        <v>13</v>
      </c>
      <c r="K940" t="s">
        <v>1882</v>
      </c>
      <c r="L940" t="s">
        <v>57</v>
      </c>
      <c r="M940" s="17" t="str">
        <f>VLOOKUP(L940,都道府県コード!$A$2:$B$48,2,FALSE)</f>
        <v>12</v>
      </c>
      <c r="N940" s="17" t="str">
        <f>M940&amp;L940</f>
        <v>12千葉</v>
      </c>
      <c r="O940" s="17" t="str">
        <f>IF((COUNTIF(K940,"*ロゲ*"))&gt;0,"ロゲイン","フットO")</f>
        <v>フットO</v>
      </c>
      <c r="P940" t="str">
        <f>LEFT(A940,4)</f>
        <v>1999</v>
      </c>
      <c r="Q940">
        <f>C940-B940+1</f>
        <v>1</v>
      </c>
    </row>
    <row r="941" spans="1:17">
      <c r="A941" t="s">
        <v>1950</v>
      </c>
      <c r="B941">
        <v>19990620</v>
      </c>
      <c r="C941">
        <v>19990620</v>
      </c>
      <c r="D941" s="1">
        <v>36331</v>
      </c>
      <c r="E941" t="s">
        <v>13</v>
      </c>
      <c r="K941" t="s">
        <v>1951</v>
      </c>
      <c r="L941" t="s">
        <v>57</v>
      </c>
      <c r="M941" s="17" t="str">
        <f>VLOOKUP(L941,都道府県コード!$A$2:$B$48,2,FALSE)</f>
        <v>12</v>
      </c>
      <c r="N941" s="17" t="str">
        <f>M941&amp;L941</f>
        <v>12千葉</v>
      </c>
      <c r="O941" s="17" t="str">
        <f>IF((COUNTIF(K941,"*ロゲ*"))&gt;0,"ロゲイン","フットO")</f>
        <v>フットO</v>
      </c>
      <c r="P941" t="str">
        <f>LEFT(A941,4)</f>
        <v>1999</v>
      </c>
      <c r="Q941">
        <f>C941-B941+1</f>
        <v>1</v>
      </c>
    </row>
    <row r="942" spans="1:17">
      <c r="A942" t="s">
        <v>1962</v>
      </c>
      <c r="B942">
        <v>19990717</v>
      </c>
      <c r="C942">
        <v>19990717</v>
      </c>
      <c r="D942" s="1">
        <v>36358</v>
      </c>
      <c r="E942" t="s">
        <v>13</v>
      </c>
      <c r="K942" t="s">
        <v>1963</v>
      </c>
      <c r="L942" t="s">
        <v>57</v>
      </c>
      <c r="M942" s="17" t="str">
        <f>VLOOKUP(L942,都道府県コード!$A$2:$B$48,2,FALSE)</f>
        <v>12</v>
      </c>
      <c r="N942" s="17" t="str">
        <f>M942&amp;L942</f>
        <v>12千葉</v>
      </c>
      <c r="O942" s="17" t="str">
        <f>IF((COUNTIF(K942,"*ロゲ*"))&gt;0,"ロゲイン","フットO")</f>
        <v>フットO</v>
      </c>
      <c r="P942" t="str">
        <f>LEFT(A942,4)</f>
        <v>1999</v>
      </c>
      <c r="Q942">
        <f>C942-B942+1</f>
        <v>1</v>
      </c>
    </row>
    <row r="943" spans="1:17">
      <c r="A943" t="s">
        <v>2007</v>
      </c>
      <c r="B943">
        <v>19990919</v>
      </c>
      <c r="C943">
        <v>19990919</v>
      </c>
      <c r="D943" s="1">
        <v>36422</v>
      </c>
      <c r="E943" t="s">
        <v>13</v>
      </c>
      <c r="K943" t="s">
        <v>2008</v>
      </c>
      <c r="L943" t="s">
        <v>57</v>
      </c>
      <c r="M943" s="17" t="str">
        <f>VLOOKUP(L943,都道府県コード!$A$2:$B$48,2,FALSE)</f>
        <v>12</v>
      </c>
      <c r="N943" s="17" t="str">
        <f>M943&amp;L943</f>
        <v>12千葉</v>
      </c>
      <c r="O943" s="17" t="str">
        <f>IF((COUNTIF(K943,"*ロゲ*"))&gt;0,"ロゲイン","フットO")</f>
        <v>フットO</v>
      </c>
      <c r="P943" t="str">
        <f>LEFT(A943,4)</f>
        <v>1999</v>
      </c>
      <c r="Q943">
        <f>C943-B943+1</f>
        <v>1</v>
      </c>
    </row>
    <row r="944" spans="1:17">
      <c r="A944" t="s">
        <v>2085</v>
      </c>
      <c r="B944">
        <v>19991219</v>
      </c>
      <c r="C944">
        <v>19991219</v>
      </c>
      <c r="D944" s="1">
        <v>36513</v>
      </c>
      <c r="E944" t="s">
        <v>13</v>
      </c>
      <c r="K944" t="s">
        <v>2086</v>
      </c>
      <c r="L944" t="s">
        <v>57</v>
      </c>
      <c r="M944" s="17" t="str">
        <f>VLOOKUP(L944,都道府県コード!$A$2:$B$48,2,FALSE)</f>
        <v>12</v>
      </c>
      <c r="N944" s="17" t="str">
        <f>M944&amp;L944</f>
        <v>12千葉</v>
      </c>
      <c r="O944" s="17" t="str">
        <f>IF((COUNTIF(K944,"*ロゲ*"))&gt;0,"ロゲイン","フットO")</f>
        <v>フットO</v>
      </c>
      <c r="P944" t="str">
        <f>LEFT(A944,4)</f>
        <v>1999</v>
      </c>
      <c r="Q944">
        <f>C944-B944+1</f>
        <v>1</v>
      </c>
    </row>
    <row r="945" spans="1:17">
      <c r="A945" t="s">
        <v>1837</v>
      </c>
      <c r="B945">
        <v>19990102</v>
      </c>
      <c r="C945">
        <v>19990102</v>
      </c>
      <c r="D945" s="1">
        <v>36162</v>
      </c>
      <c r="E945" t="s">
        <v>13</v>
      </c>
      <c r="K945" t="s">
        <v>1838</v>
      </c>
      <c r="L945" t="s">
        <v>51</v>
      </c>
      <c r="M945" s="17" t="str">
        <f>VLOOKUP(L945,都道府県コード!$A$2:$B$48,2,FALSE)</f>
        <v>13</v>
      </c>
      <c r="N945" s="17" t="str">
        <f>M945&amp;L945</f>
        <v>13東京</v>
      </c>
      <c r="O945" s="17" t="str">
        <f>IF((COUNTIF(K945,"*ロゲ*"))&gt;0,"ロゲイン","フットO")</f>
        <v>フットO</v>
      </c>
      <c r="P945" t="str">
        <f>LEFT(A945,4)</f>
        <v>1999</v>
      </c>
      <c r="Q945">
        <f>C945-B945+1</f>
        <v>1</v>
      </c>
    </row>
    <row r="946" spans="1:17">
      <c r="A946" t="s">
        <v>1851</v>
      </c>
      <c r="B946">
        <v>19990124</v>
      </c>
      <c r="C946">
        <v>19990124</v>
      </c>
      <c r="D946" s="1">
        <v>36184</v>
      </c>
      <c r="E946" t="s">
        <v>13</v>
      </c>
      <c r="K946" t="s">
        <v>1852</v>
      </c>
      <c r="L946" t="s">
        <v>51</v>
      </c>
      <c r="M946" s="17" t="str">
        <f>VLOOKUP(L946,都道府県コード!$A$2:$B$48,2,FALSE)</f>
        <v>13</v>
      </c>
      <c r="N946" s="17" t="str">
        <f>M946&amp;L946</f>
        <v>13東京</v>
      </c>
      <c r="O946" s="17" t="str">
        <f>IF((COUNTIF(K946,"*ロゲ*"))&gt;0,"ロゲイン","フットO")</f>
        <v>フットO</v>
      </c>
      <c r="P946" t="str">
        <f>LEFT(A946,4)</f>
        <v>1999</v>
      </c>
      <c r="Q946">
        <f>C946-B946+1</f>
        <v>1</v>
      </c>
    </row>
    <row r="947" spans="1:17">
      <c r="A947" t="s">
        <v>1870</v>
      </c>
      <c r="B947">
        <v>19990227</v>
      </c>
      <c r="C947">
        <v>19990227</v>
      </c>
      <c r="D947" s="1">
        <v>36218</v>
      </c>
      <c r="E947" t="s">
        <v>13</v>
      </c>
      <c r="K947" t="s">
        <v>1871</v>
      </c>
      <c r="L947" t="s">
        <v>51</v>
      </c>
      <c r="M947" s="17" t="str">
        <f>VLOOKUP(L947,都道府県コード!$A$2:$B$48,2,FALSE)</f>
        <v>13</v>
      </c>
      <c r="N947" s="17" t="str">
        <f>M947&amp;L947</f>
        <v>13東京</v>
      </c>
      <c r="O947" s="17" t="str">
        <f>IF((COUNTIF(K947,"*ロゲ*"))&gt;0,"ロゲイン","フットO")</f>
        <v>フットO</v>
      </c>
      <c r="P947" t="str">
        <f>LEFT(A947,4)</f>
        <v>1999</v>
      </c>
      <c r="Q947">
        <f>C947-B947+1</f>
        <v>1</v>
      </c>
    </row>
    <row r="948" spans="1:17">
      <c r="A948" t="s">
        <v>1872</v>
      </c>
      <c r="B948">
        <v>19990228</v>
      </c>
      <c r="C948">
        <v>19990228</v>
      </c>
      <c r="D948" s="1">
        <v>36219</v>
      </c>
      <c r="E948" t="s">
        <v>13</v>
      </c>
      <c r="K948" t="s">
        <v>1214</v>
      </c>
      <c r="L948" t="s">
        <v>51</v>
      </c>
      <c r="M948" s="17" t="str">
        <f>VLOOKUP(L948,都道府県コード!$A$2:$B$48,2,FALSE)</f>
        <v>13</v>
      </c>
      <c r="N948" s="17" t="str">
        <f>M948&amp;L948</f>
        <v>13東京</v>
      </c>
      <c r="O948" s="17" t="str">
        <f>IF((COUNTIF(K948,"*ロゲ*"))&gt;0,"ロゲイン","フットO")</f>
        <v>フットO</v>
      </c>
      <c r="P948" t="str">
        <f>LEFT(A948,4)</f>
        <v>1999</v>
      </c>
      <c r="Q948">
        <f>C948-B948+1</f>
        <v>1</v>
      </c>
    </row>
    <row r="949" spans="1:17">
      <c r="A949" t="s">
        <v>1928</v>
      </c>
      <c r="B949">
        <v>19990516</v>
      </c>
      <c r="C949">
        <v>19990516</v>
      </c>
      <c r="D949" s="1">
        <v>36296</v>
      </c>
      <c r="E949" t="s">
        <v>13</v>
      </c>
      <c r="K949" t="s">
        <v>1929</v>
      </c>
      <c r="L949" t="s">
        <v>51</v>
      </c>
      <c r="M949" s="17" t="str">
        <f>VLOOKUP(L949,都道府県コード!$A$2:$B$48,2,FALSE)</f>
        <v>13</v>
      </c>
      <c r="N949" s="17" t="str">
        <f>M949&amp;L949</f>
        <v>13東京</v>
      </c>
      <c r="O949" s="17" t="str">
        <f>IF((COUNTIF(K949,"*ロゲ*"))&gt;0,"ロゲイン","フットO")</f>
        <v>フットO</v>
      </c>
      <c r="P949" t="str">
        <f>LEFT(A949,4)</f>
        <v>1999</v>
      </c>
      <c r="Q949">
        <f>C949-B949+1</f>
        <v>1</v>
      </c>
    </row>
    <row r="950" spans="1:17">
      <c r="A950" t="s">
        <v>1937</v>
      </c>
      <c r="B950">
        <v>19990605</v>
      </c>
      <c r="C950">
        <v>19990605</v>
      </c>
      <c r="D950" s="1">
        <v>36316</v>
      </c>
      <c r="E950" t="s">
        <v>13</v>
      </c>
      <c r="K950" t="s">
        <v>1938</v>
      </c>
      <c r="L950" t="s">
        <v>51</v>
      </c>
      <c r="M950" s="17" t="str">
        <f>VLOOKUP(L950,都道府県コード!$A$2:$B$48,2,FALSE)</f>
        <v>13</v>
      </c>
      <c r="N950" s="17" t="str">
        <f>M950&amp;L950</f>
        <v>13東京</v>
      </c>
      <c r="O950" s="17" t="str">
        <f>IF((COUNTIF(K950,"*ロゲ*"))&gt;0,"ロゲイン","フットO")</f>
        <v>フットO</v>
      </c>
      <c r="P950" t="str">
        <f>LEFT(A950,4)</f>
        <v>1999</v>
      </c>
      <c r="Q950">
        <f>C950-B950+1</f>
        <v>1</v>
      </c>
    </row>
    <row r="951" spans="1:17">
      <c r="A951" t="s">
        <v>1939</v>
      </c>
      <c r="B951">
        <v>19990606</v>
      </c>
      <c r="C951">
        <v>19990606</v>
      </c>
      <c r="D951" s="1">
        <v>36317</v>
      </c>
      <c r="E951" t="s">
        <v>13</v>
      </c>
      <c r="K951" t="s">
        <v>1940</v>
      </c>
      <c r="L951" t="s">
        <v>51</v>
      </c>
      <c r="M951" s="17" t="str">
        <f>VLOOKUP(L951,都道府県コード!$A$2:$B$48,2,FALSE)</f>
        <v>13</v>
      </c>
      <c r="N951" s="17" t="str">
        <f>M951&amp;L951</f>
        <v>13東京</v>
      </c>
      <c r="O951" s="17" t="str">
        <f>IF((COUNTIF(K951,"*ロゲ*"))&gt;0,"ロゲイン","フットO")</f>
        <v>フットO</v>
      </c>
      <c r="P951" t="str">
        <f>LEFT(A951,4)</f>
        <v>1999</v>
      </c>
      <c r="Q951">
        <f>C951-B951+1</f>
        <v>1</v>
      </c>
    </row>
    <row r="952" spans="1:17">
      <c r="A952" t="s">
        <v>1964</v>
      </c>
      <c r="B952">
        <v>19990718</v>
      </c>
      <c r="C952">
        <v>19990718</v>
      </c>
      <c r="D952" s="1">
        <v>36359</v>
      </c>
      <c r="E952" t="s">
        <v>13</v>
      </c>
      <c r="K952" t="s">
        <v>1965</v>
      </c>
      <c r="L952" t="s">
        <v>51</v>
      </c>
      <c r="M952" s="17" t="str">
        <f>VLOOKUP(L952,都道府県コード!$A$2:$B$48,2,FALSE)</f>
        <v>13</v>
      </c>
      <c r="N952" s="17" t="str">
        <f>M952&amp;L952</f>
        <v>13東京</v>
      </c>
      <c r="O952" s="17" t="str">
        <f>IF((COUNTIF(K952,"*ロゲ*"))&gt;0,"ロゲイン","フットO")</f>
        <v>フットO</v>
      </c>
      <c r="P952" t="str">
        <f>LEFT(A952,4)</f>
        <v>1999</v>
      </c>
      <c r="Q952">
        <f>C952-B952+1</f>
        <v>1</v>
      </c>
    </row>
    <row r="953" spans="1:17">
      <c r="A953" t="s">
        <v>2025</v>
      </c>
      <c r="B953">
        <v>19991010</v>
      </c>
      <c r="C953">
        <v>19991010</v>
      </c>
      <c r="D953" s="1">
        <v>36443</v>
      </c>
      <c r="E953" t="s">
        <v>13</v>
      </c>
      <c r="K953" t="s">
        <v>2026</v>
      </c>
      <c r="L953" t="s">
        <v>51</v>
      </c>
      <c r="M953" s="17" t="str">
        <f>VLOOKUP(L953,都道府県コード!$A$2:$B$48,2,FALSE)</f>
        <v>13</v>
      </c>
      <c r="N953" s="17" t="str">
        <f>M953&amp;L953</f>
        <v>13東京</v>
      </c>
      <c r="O953" s="17" t="str">
        <f>IF((COUNTIF(K953,"*ロゲ*"))&gt;0,"ロゲイン","フットO")</f>
        <v>フットO</v>
      </c>
      <c r="P953" t="str">
        <f>LEFT(A953,4)</f>
        <v>1999</v>
      </c>
      <c r="Q953">
        <f>C953-B953+1</f>
        <v>1</v>
      </c>
    </row>
    <row r="954" spans="1:17">
      <c r="A954" t="s">
        <v>2028</v>
      </c>
      <c r="B954">
        <v>19991011</v>
      </c>
      <c r="C954">
        <v>19991011</v>
      </c>
      <c r="D954" s="1">
        <v>36444</v>
      </c>
      <c r="E954" t="s">
        <v>13</v>
      </c>
      <c r="K954" t="s">
        <v>2029</v>
      </c>
      <c r="L954" t="s">
        <v>51</v>
      </c>
      <c r="M954" s="17" t="str">
        <f>VLOOKUP(L954,都道府県コード!$A$2:$B$48,2,FALSE)</f>
        <v>13</v>
      </c>
      <c r="N954" s="17" t="str">
        <f>M954&amp;L954</f>
        <v>13東京</v>
      </c>
      <c r="O954" s="17" t="str">
        <f>IF((COUNTIF(K954,"*ロゲ*"))&gt;0,"ロゲイン","フットO")</f>
        <v>フットO</v>
      </c>
      <c r="P954" t="str">
        <f>LEFT(A954,4)</f>
        <v>1999</v>
      </c>
      <c r="Q954">
        <f>C954-B954+1</f>
        <v>1</v>
      </c>
    </row>
    <row r="955" spans="1:17">
      <c r="A955" t="s">
        <v>1835</v>
      </c>
      <c r="B955">
        <v>19990101</v>
      </c>
      <c r="C955">
        <v>19990101</v>
      </c>
      <c r="D955" s="1">
        <v>36161</v>
      </c>
      <c r="E955" t="s">
        <v>13</v>
      </c>
      <c r="K955" t="s">
        <v>1836</v>
      </c>
      <c r="L955" t="s">
        <v>21</v>
      </c>
      <c r="M955" s="17" t="str">
        <f>VLOOKUP(L955,都道府県コード!$A$2:$B$48,2,FALSE)</f>
        <v>14</v>
      </c>
      <c r="N955" s="17" t="str">
        <f>M955&amp;L955</f>
        <v>14神奈川</v>
      </c>
      <c r="O955" s="17" t="str">
        <f>IF((COUNTIF(K955,"*ロゲ*"))&gt;0,"ロゲイン","フットO")</f>
        <v>フットO</v>
      </c>
      <c r="P955" t="str">
        <f>LEFT(A955,4)</f>
        <v>1999</v>
      </c>
      <c r="Q955">
        <f>C955-B955+1</f>
        <v>1</v>
      </c>
    </row>
    <row r="956" spans="1:17">
      <c r="A956" t="s">
        <v>1855</v>
      </c>
      <c r="B956">
        <v>19990131</v>
      </c>
      <c r="C956">
        <v>19990131</v>
      </c>
      <c r="D956" s="1">
        <v>36191</v>
      </c>
      <c r="E956" t="s">
        <v>13</v>
      </c>
      <c r="K956" t="s">
        <v>1856</v>
      </c>
      <c r="L956" t="s">
        <v>21</v>
      </c>
      <c r="M956" s="17" t="str">
        <f>VLOOKUP(L956,都道府県コード!$A$2:$B$48,2,FALSE)</f>
        <v>14</v>
      </c>
      <c r="N956" s="17" t="str">
        <f>M956&amp;L956</f>
        <v>14神奈川</v>
      </c>
      <c r="O956" s="17" t="str">
        <f>IF((COUNTIF(K956,"*ロゲ*"))&gt;0,"ロゲイン","フットO")</f>
        <v>フットO</v>
      </c>
      <c r="P956" t="str">
        <f>LEFT(A956,4)</f>
        <v>1999</v>
      </c>
      <c r="Q956">
        <f>C956-B956+1</f>
        <v>1</v>
      </c>
    </row>
    <row r="957" spans="1:17">
      <c r="A957" t="s">
        <v>1875</v>
      </c>
      <c r="B957">
        <v>19990307</v>
      </c>
      <c r="C957">
        <v>19990307</v>
      </c>
      <c r="D957" s="1">
        <v>36226</v>
      </c>
      <c r="E957" t="s">
        <v>13</v>
      </c>
      <c r="K957" t="s">
        <v>1876</v>
      </c>
      <c r="L957" t="s">
        <v>21</v>
      </c>
      <c r="M957" s="17" t="str">
        <f>VLOOKUP(L957,都道府県コード!$A$2:$B$48,2,FALSE)</f>
        <v>14</v>
      </c>
      <c r="N957" s="17" t="str">
        <f>M957&amp;L957</f>
        <v>14神奈川</v>
      </c>
      <c r="O957" s="17" t="str">
        <f>IF((COUNTIF(K957,"*ロゲ*"))&gt;0,"ロゲイン","フットO")</f>
        <v>フットO</v>
      </c>
      <c r="P957" t="str">
        <f>LEFT(A957,4)</f>
        <v>1999</v>
      </c>
      <c r="Q957">
        <f>C957-B957+1</f>
        <v>1</v>
      </c>
    </row>
    <row r="958" spans="1:17">
      <c r="A958" t="s">
        <v>1891</v>
      </c>
      <c r="B958">
        <v>19990314</v>
      </c>
      <c r="C958">
        <v>19990314</v>
      </c>
      <c r="D958" s="1">
        <v>36233</v>
      </c>
      <c r="E958" t="s">
        <v>13</v>
      </c>
      <c r="K958" t="s">
        <v>1892</v>
      </c>
      <c r="L958" t="s">
        <v>21</v>
      </c>
      <c r="M958" s="17" t="str">
        <f>VLOOKUP(L958,都道府県コード!$A$2:$B$48,2,FALSE)</f>
        <v>14</v>
      </c>
      <c r="N958" s="17" t="str">
        <f>M958&amp;L958</f>
        <v>14神奈川</v>
      </c>
      <c r="O958" s="17" t="str">
        <f>IF((COUNTIF(K958,"*ロゲ*"))&gt;0,"ロゲイン","フットO")</f>
        <v>フットO</v>
      </c>
      <c r="P958" t="str">
        <f>LEFT(A958,4)</f>
        <v>1999</v>
      </c>
      <c r="Q958">
        <f>C958-B958+1</f>
        <v>1</v>
      </c>
    </row>
    <row r="959" spans="1:17">
      <c r="A959" t="s">
        <v>1932</v>
      </c>
      <c r="B959">
        <v>19990523</v>
      </c>
      <c r="C959">
        <v>19990523</v>
      </c>
      <c r="D959" s="1">
        <v>36303</v>
      </c>
      <c r="E959" t="s">
        <v>13</v>
      </c>
      <c r="K959" t="s">
        <v>1933</v>
      </c>
      <c r="L959" t="s">
        <v>21</v>
      </c>
      <c r="M959" s="17" t="str">
        <f>VLOOKUP(L959,都道府県コード!$A$2:$B$48,2,FALSE)</f>
        <v>14</v>
      </c>
      <c r="N959" s="17" t="str">
        <f>M959&amp;L959</f>
        <v>14神奈川</v>
      </c>
      <c r="O959" s="17" t="str">
        <f>IF((COUNTIF(K959,"*ロゲ*"))&gt;0,"ロゲイン","フットO")</f>
        <v>フットO</v>
      </c>
      <c r="P959" t="str">
        <f>LEFT(A959,4)</f>
        <v>1999</v>
      </c>
      <c r="Q959">
        <f>C959-B959+1</f>
        <v>1</v>
      </c>
    </row>
    <row r="960" spans="1:17">
      <c r="A960" t="s">
        <v>2019</v>
      </c>
      <c r="B960">
        <v>19991003</v>
      </c>
      <c r="C960">
        <v>19991003</v>
      </c>
      <c r="D960" s="1">
        <v>36436</v>
      </c>
      <c r="E960" t="s">
        <v>13</v>
      </c>
      <c r="K960" t="s">
        <v>2020</v>
      </c>
      <c r="L960" t="s">
        <v>21</v>
      </c>
      <c r="M960" s="17" t="str">
        <f>VLOOKUP(L960,都道府県コード!$A$2:$B$48,2,FALSE)</f>
        <v>14</v>
      </c>
      <c r="N960" s="17" t="str">
        <f>M960&amp;L960</f>
        <v>14神奈川</v>
      </c>
      <c r="O960" s="17" t="str">
        <f>IF((COUNTIF(K960,"*ロゲ*"))&gt;0,"ロゲイン","フットO")</f>
        <v>フットO</v>
      </c>
      <c r="P960" t="str">
        <f>LEFT(A960,4)</f>
        <v>1999</v>
      </c>
      <c r="Q960">
        <f>C960-B960+1</f>
        <v>1</v>
      </c>
    </row>
    <row r="961" spans="1:17">
      <c r="A961" t="s">
        <v>2070</v>
      </c>
      <c r="B961">
        <v>19991128</v>
      </c>
      <c r="C961">
        <v>19991128</v>
      </c>
      <c r="D961" s="1">
        <v>36492</v>
      </c>
      <c r="E961" t="s">
        <v>13</v>
      </c>
      <c r="K961" t="s">
        <v>2071</v>
      </c>
      <c r="L961" t="s">
        <v>21</v>
      </c>
      <c r="M961" s="17" t="str">
        <f>VLOOKUP(L961,都道府県コード!$A$2:$B$48,2,FALSE)</f>
        <v>14</v>
      </c>
      <c r="N961" s="17" t="str">
        <f>M961&amp;L961</f>
        <v>14神奈川</v>
      </c>
      <c r="O961" s="17" t="str">
        <f>IF((COUNTIF(K961,"*ロゲ*"))&gt;0,"ロゲイン","フットO")</f>
        <v>フットO</v>
      </c>
      <c r="P961" t="str">
        <f>LEFT(A961,4)</f>
        <v>1999</v>
      </c>
      <c r="Q961">
        <f>C961-B961+1</f>
        <v>1</v>
      </c>
    </row>
    <row r="962" spans="1:17">
      <c r="A962" t="s">
        <v>1915</v>
      </c>
      <c r="B962">
        <v>19990418</v>
      </c>
      <c r="C962">
        <v>19990418</v>
      </c>
      <c r="D962" s="1">
        <v>36268</v>
      </c>
      <c r="E962" t="s">
        <v>13</v>
      </c>
      <c r="K962" t="s">
        <v>1916</v>
      </c>
      <c r="L962" t="s">
        <v>363</v>
      </c>
      <c r="M962" s="17" t="str">
        <f>VLOOKUP(L962,都道府県コード!$A$2:$B$48,2,FALSE)</f>
        <v>15</v>
      </c>
      <c r="N962" s="17" t="str">
        <f>M962&amp;L962</f>
        <v>15新潟</v>
      </c>
      <c r="O962" s="17" t="str">
        <f>IF((COUNTIF(K962,"*ロゲ*"))&gt;0,"ロゲイン","フットO")</f>
        <v>フットO</v>
      </c>
      <c r="P962" t="str">
        <f>LEFT(A962,4)</f>
        <v>1999</v>
      </c>
      <c r="Q962">
        <f>C962-B962+1</f>
        <v>1</v>
      </c>
    </row>
    <row r="963" spans="1:17">
      <c r="A963" t="s">
        <v>1986</v>
      </c>
      <c r="B963">
        <v>19990828</v>
      </c>
      <c r="C963">
        <v>19990828</v>
      </c>
      <c r="D963" s="17" t="s">
        <v>1984</v>
      </c>
      <c r="E963" t="s">
        <v>13</v>
      </c>
      <c r="K963" t="s">
        <v>1987</v>
      </c>
      <c r="L963" t="s">
        <v>1139</v>
      </c>
      <c r="M963" s="17" t="str">
        <f>VLOOKUP(L963,都道府県コード!$A$2:$B$48,2,FALSE)</f>
        <v>16</v>
      </c>
      <c r="N963" s="17" t="str">
        <f>M963&amp;L963</f>
        <v>16富山</v>
      </c>
      <c r="O963" s="17" t="str">
        <f>IF((COUNTIF(K963,"*ロゲ*"))&gt;0,"ロゲイン","フットO")</f>
        <v>フットO</v>
      </c>
      <c r="P963" t="str">
        <f>LEFT(A963,4)</f>
        <v>1999</v>
      </c>
      <c r="Q963">
        <f>C963-B963+1</f>
        <v>1</v>
      </c>
    </row>
    <row r="964" spans="1:17">
      <c r="A964" t="s">
        <v>2015</v>
      </c>
      <c r="B964">
        <v>19991003</v>
      </c>
      <c r="C964">
        <v>19991003</v>
      </c>
      <c r="D964" s="1">
        <v>36436</v>
      </c>
      <c r="E964" t="s">
        <v>13</v>
      </c>
      <c r="K964" t="s">
        <v>2016</v>
      </c>
      <c r="L964" t="s">
        <v>1139</v>
      </c>
      <c r="M964" s="17" t="str">
        <f>VLOOKUP(L964,都道府県コード!$A$2:$B$48,2,FALSE)</f>
        <v>16</v>
      </c>
      <c r="N964" s="17" t="str">
        <f>M964&amp;L964</f>
        <v>16富山</v>
      </c>
      <c r="O964" s="17" t="str">
        <f>IF((COUNTIF(K964,"*ロゲ*"))&gt;0,"ロゲイン","フットO")</f>
        <v>フットO</v>
      </c>
      <c r="P964" t="str">
        <f>LEFT(A964,4)</f>
        <v>1999</v>
      </c>
      <c r="Q964">
        <f>C964-B964+1</f>
        <v>1</v>
      </c>
    </row>
    <row r="965" spans="1:17">
      <c r="A965" t="s">
        <v>1911</v>
      </c>
      <c r="B965">
        <v>19990404</v>
      </c>
      <c r="C965">
        <v>19990404</v>
      </c>
      <c r="D965" s="1">
        <v>36254</v>
      </c>
      <c r="E965" t="s">
        <v>13</v>
      </c>
      <c r="K965" t="s">
        <v>1912</v>
      </c>
      <c r="L965" t="s">
        <v>127</v>
      </c>
      <c r="M965" s="17" t="str">
        <f>VLOOKUP(L965,都道府県コード!$A$2:$B$48,2,FALSE)</f>
        <v>17</v>
      </c>
      <c r="N965" s="17" t="str">
        <f>M965&amp;L965</f>
        <v>17石川</v>
      </c>
      <c r="O965" s="17" t="str">
        <f>IF((COUNTIF(K965,"*ロゲ*"))&gt;0,"ロゲイン","フットO")</f>
        <v>フットO</v>
      </c>
      <c r="P965" t="str">
        <f>LEFT(A965,4)</f>
        <v>1999</v>
      </c>
      <c r="Q965">
        <f>C965-B965+1</f>
        <v>1</v>
      </c>
    </row>
    <row r="966" spans="1:17">
      <c r="A966" t="s">
        <v>1971</v>
      </c>
      <c r="B966">
        <v>19990731</v>
      </c>
      <c r="C966">
        <v>19990731</v>
      </c>
      <c r="D966" s="17" t="s">
        <v>1972</v>
      </c>
      <c r="E966" t="s">
        <v>13</v>
      </c>
      <c r="K966" t="s">
        <v>1973</v>
      </c>
      <c r="L966" t="s">
        <v>154</v>
      </c>
      <c r="M966" s="17" t="str">
        <f>VLOOKUP(L966,都道府県コード!$A$2:$B$48,2,FALSE)</f>
        <v>19</v>
      </c>
      <c r="N966" s="17" t="str">
        <f>M966&amp;L966</f>
        <v>19山梨</v>
      </c>
      <c r="O966" s="17" t="str">
        <f>IF((COUNTIF(K966,"*ロゲ*"))&gt;0,"ロゲイン","フットO")</f>
        <v>フットO</v>
      </c>
      <c r="P966" t="str">
        <f>LEFT(A966,4)</f>
        <v>1999</v>
      </c>
      <c r="Q966">
        <f>C966-B966+1</f>
        <v>1</v>
      </c>
    </row>
    <row r="967" spans="1:17">
      <c r="A967" t="s">
        <v>2004</v>
      </c>
      <c r="B967">
        <v>19990912</v>
      </c>
      <c r="C967">
        <v>19990912</v>
      </c>
      <c r="D967" s="17" t="s">
        <v>2005</v>
      </c>
      <c r="E967" t="s">
        <v>13</v>
      </c>
      <c r="K967" t="s">
        <v>2006</v>
      </c>
      <c r="L967" t="s">
        <v>154</v>
      </c>
      <c r="M967" s="17" t="str">
        <f>VLOOKUP(L967,都道府県コード!$A$2:$B$48,2,FALSE)</f>
        <v>19</v>
      </c>
      <c r="N967" s="17" t="str">
        <f>M967&amp;L967</f>
        <v>19山梨</v>
      </c>
      <c r="O967" s="17" t="str">
        <f>IF((COUNTIF(K967,"*ロゲ*"))&gt;0,"ロゲイン","フットO")</f>
        <v>フットO</v>
      </c>
      <c r="P967" t="str">
        <f>LEFT(A967,4)</f>
        <v>1999</v>
      </c>
      <c r="Q967">
        <f>C967-B967+1</f>
        <v>1</v>
      </c>
    </row>
    <row r="968" spans="1:17">
      <c r="A968" t="s">
        <v>1922</v>
      </c>
      <c r="B968">
        <v>19990504</v>
      </c>
      <c r="C968">
        <v>19990504</v>
      </c>
      <c r="D968" s="1">
        <v>36284</v>
      </c>
      <c r="E968" t="s">
        <v>13</v>
      </c>
      <c r="K968" t="s">
        <v>1923</v>
      </c>
      <c r="L968" t="s">
        <v>203</v>
      </c>
      <c r="M968" s="17" t="str">
        <f>VLOOKUP(L968,都道府県コード!$A$2:$B$48,2,FALSE)</f>
        <v>20</v>
      </c>
      <c r="N968" s="17" t="str">
        <f>M968&amp;L968</f>
        <v>20長野</v>
      </c>
      <c r="O968" s="17" t="str">
        <f>IF((COUNTIF(K968,"*ロゲ*"))&gt;0,"ロゲイン","フットO")</f>
        <v>フットO</v>
      </c>
      <c r="P968" t="str">
        <f>LEFT(A968,4)</f>
        <v>1999</v>
      </c>
      <c r="Q968">
        <f>C968-B968+1</f>
        <v>1</v>
      </c>
    </row>
    <row r="969" spans="1:17">
      <c r="A969" t="s">
        <v>1930</v>
      </c>
      <c r="B969">
        <v>19990522</v>
      </c>
      <c r="C969">
        <v>19990522</v>
      </c>
      <c r="D969" s="1">
        <v>36302</v>
      </c>
      <c r="E969" t="s">
        <v>13</v>
      </c>
      <c r="K969" t="s">
        <v>1931</v>
      </c>
      <c r="L969" t="s">
        <v>203</v>
      </c>
      <c r="M969" s="17" t="str">
        <f>VLOOKUP(L969,都道府県コード!$A$2:$B$48,2,FALSE)</f>
        <v>20</v>
      </c>
      <c r="N969" s="17" t="str">
        <f>M969&amp;L969</f>
        <v>20長野</v>
      </c>
      <c r="O969" s="17" t="str">
        <f>IF((COUNTIF(K969,"*ロゲ*"))&gt;0,"ロゲイン","フットO")</f>
        <v>フットO</v>
      </c>
      <c r="P969" t="str">
        <f>LEFT(A969,4)</f>
        <v>1999</v>
      </c>
      <c r="Q969">
        <f>C969-B969+1</f>
        <v>1</v>
      </c>
    </row>
    <row r="970" spans="1:17">
      <c r="A970" t="s">
        <v>1979</v>
      </c>
      <c r="B970">
        <v>19990821</v>
      </c>
      <c r="C970">
        <v>19990821</v>
      </c>
      <c r="D970" s="1">
        <v>36393</v>
      </c>
      <c r="E970" t="s">
        <v>13</v>
      </c>
      <c r="K970" t="s">
        <v>1980</v>
      </c>
      <c r="L970" t="s">
        <v>203</v>
      </c>
      <c r="M970" s="17" t="str">
        <f>VLOOKUP(L970,都道府県コード!$A$2:$B$48,2,FALSE)</f>
        <v>20</v>
      </c>
      <c r="N970" s="17" t="str">
        <f>M970&amp;L970</f>
        <v>20長野</v>
      </c>
      <c r="O970" s="17" t="str">
        <f>IF((COUNTIF(K970,"*ロゲ*"))&gt;0,"ロゲイン","フットO")</f>
        <v>フットO</v>
      </c>
      <c r="P970" t="str">
        <f>LEFT(A970,4)</f>
        <v>1999</v>
      </c>
      <c r="Q970">
        <f>C970-B970+1</f>
        <v>1</v>
      </c>
    </row>
    <row r="971" spans="1:17">
      <c r="A971" t="s">
        <v>1983</v>
      </c>
      <c r="B971">
        <v>19990828</v>
      </c>
      <c r="C971">
        <v>19990828</v>
      </c>
      <c r="D971" s="17" t="s">
        <v>1984</v>
      </c>
      <c r="E971" t="s">
        <v>13</v>
      </c>
      <c r="K971" t="s">
        <v>1985</v>
      </c>
      <c r="L971" t="s">
        <v>203</v>
      </c>
      <c r="M971" s="17" t="str">
        <f>VLOOKUP(L971,都道府県コード!$A$2:$B$48,2,FALSE)</f>
        <v>20</v>
      </c>
      <c r="N971" s="17" t="str">
        <f>M971&amp;L971</f>
        <v>20長野</v>
      </c>
      <c r="O971" s="17" t="str">
        <f>IF((COUNTIF(K971,"*ロゲ*"))&gt;0,"ロゲイン","フットO")</f>
        <v>フットO</v>
      </c>
      <c r="P971" t="str">
        <f>LEFT(A971,4)</f>
        <v>1999</v>
      </c>
      <c r="Q971">
        <f>C971-B971+1</f>
        <v>1</v>
      </c>
    </row>
    <row r="972" spans="1:17">
      <c r="A972" t="s">
        <v>1998</v>
      </c>
      <c r="B972">
        <v>19990905</v>
      </c>
      <c r="C972">
        <v>19990905</v>
      </c>
      <c r="D972" s="17" t="s">
        <v>1994</v>
      </c>
      <c r="E972" t="s">
        <v>13</v>
      </c>
      <c r="K972" t="s">
        <v>1999</v>
      </c>
      <c r="L972" t="s">
        <v>203</v>
      </c>
      <c r="M972" s="17" t="str">
        <f>VLOOKUP(L972,都道府県コード!$A$2:$B$48,2,FALSE)</f>
        <v>20</v>
      </c>
      <c r="N972" s="17" t="str">
        <f>M972&amp;L972</f>
        <v>20長野</v>
      </c>
      <c r="O972" s="17" t="str">
        <f>IF((COUNTIF(K972,"*ロゲ*"))&gt;0,"ロゲイン","フットO")</f>
        <v>フットO</v>
      </c>
      <c r="P972" t="str">
        <f>LEFT(A972,4)</f>
        <v>1999</v>
      </c>
      <c r="Q972">
        <f>C972-B972+1</f>
        <v>1</v>
      </c>
    </row>
    <row r="973" spans="1:17">
      <c r="A973" t="s">
        <v>2011</v>
      </c>
      <c r="B973">
        <v>19990925</v>
      </c>
      <c r="C973">
        <v>19990925</v>
      </c>
      <c r="D973" s="1">
        <v>36428</v>
      </c>
      <c r="E973" t="s">
        <v>13</v>
      </c>
      <c r="K973" t="s">
        <v>2012</v>
      </c>
      <c r="L973" t="s">
        <v>203</v>
      </c>
      <c r="M973" s="17" t="str">
        <f>VLOOKUP(L973,都道府県コード!$A$2:$B$48,2,FALSE)</f>
        <v>20</v>
      </c>
      <c r="N973" s="17" t="str">
        <f>M973&amp;L973</f>
        <v>20長野</v>
      </c>
      <c r="O973" s="17" t="str">
        <f>IF((COUNTIF(K973,"*ロゲ*"))&gt;0,"ロゲイン","フットO")</f>
        <v>フットO</v>
      </c>
      <c r="P973" t="str">
        <f>LEFT(A973,4)</f>
        <v>1999</v>
      </c>
      <c r="Q973">
        <f>C973-B973+1</f>
        <v>1</v>
      </c>
    </row>
    <row r="974" spans="1:17">
      <c r="A974" t="s">
        <v>2013</v>
      </c>
      <c r="B974">
        <v>19990926</v>
      </c>
      <c r="C974">
        <v>19990926</v>
      </c>
      <c r="D974" s="1">
        <v>36429</v>
      </c>
      <c r="E974" t="s">
        <v>13</v>
      </c>
      <c r="K974" t="s">
        <v>2014</v>
      </c>
      <c r="L974" t="s">
        <v>203</v>
      </c>
      <c r="M974" s="17" t="str">
        <f>VLOOKUP(L974,都道府県コード!$A$2:$B$48,2,FALSE)</f>
        <v>20</v>
      </c>
      <c r="N974" s="17" t="str">
        <f>M974&amp;L974</f>
        <v>20長野</v>
      </c>
      <c r="O974" s="17" t="str">
        <f>IF((COUNTIF(K974,"*ロゲ*"))&gt;0,"ロゲイン","フットO")</f>
        <v>フットO</v>
      </c>
      <c r="P974" t="str">
        <f>LEFT(A974,4)</f>
        <v>1999</v>
      </c>
      <c r="Q974">
        <f>C974-B974+1</f>
        <v>1</v>
      </c>
    </row>
    <row r="975" spans="1:17">
      <c r="A975" t="s">
        <v>2023</v>
      </c>
      <c r="B975">
        <v>19991010</v>
      </c>
      <c r="C975">
        <v>19991010</v>
      </c>
      <c r="D975" s="1">
        <v>36443</v>
      </c>
      <c r="E975" t="s">
        <v>13</v>
      </c>
      <c r="K975" t="s">
        <v>2024</v>
      </c>
      <c r="L975" t="s">
        <v>203</v>
      </c>
      <c r="M975" s="17" t="str">
        <f>VLOOKUP(L975,都道府県コード!$A$2:$B$48,2,FALSE)</f>
        <v>20</v>
      </c>
      <c r="N975" s="17" t="str">
        <f>M975&amp;L975</f>
        <v>20長野</v>
      </c>
      <c r="O975" s="17" t="str">
        <f>IF((COUNTIF(K975,"*ロゲ*"))&gt;0,"ロゲイン","フットO")</f>
        <v>フットO</v>
      </c>
      <c r="P975" t="str">
        <f>LEFT(A975,4)</f>
        <v>1999</v>
      </c>
      <c r="Q975">
        <f>C975-B975+1</f>
        <v>1</v>
      </c>
    </row>
    <row r="976" spans="1:17">
      <c r="A976" t="s">
        <v>2050</v>
      </c>
      <c r="B976">
        <v>19991031</v>
      </c>
      <c r="C976">
        <v>19991031</v>
      </c>
      <c r="D976" s="1">
        <v>36464</v>
      </c>
      <c r="E976" t="s">
        <v>13</v>
      </c>
      <c r="K976" t="s">
        <v>2051</v>
      </c>
      <c r="L976" t="s">
        <v>203</v>
      </c>
      <c r="M976" s="17" t="str">
        <f>VLOOKUP(L976,都道府県コード!$A$2:$B$48,2,FALSE)</f>
        <v>20</v>
      </c>
      <c r="N976" s="17" t="str">
        <f>M976&amp;L976</f>
        <v>20長野</v>
      </c>
      <c r="O976" s="17" t="str">
        <f>IF((COUNTIF(K976,"*ロゲ*"))&gt;0,"ロゲイン","フットO")</f>
        <v>フットO</v>
      </c>
      <c r="P976" t="str">
        <f>LEFT(A976,4)</f>
        <v>1999</v>
      </c>
      <c r="Q976">
        <f>C976-B976+1</f>
        <v>1</v>
      </c>
    </row>
    <row r="977" spans="1:17">
      <c r="A977" t="s">
        <v>1919</v>
      </c>
      <c r="B977">
        <v>19990502</v>
      </c>
      <c r="C977">
        <v>19990502</v>
      </c>
      <c r="D977" s="1">
        <v>36282</v>
      </c>
      <c r="E977" t="s">
        <v>13</v>
      </c>
      <c r="K977" t="s">
        <v>1378</v>
      </c>
      <c r="L977" t="s">
        <v>119</v>
      </c>
      <c r="M977" s="17" t="str">
        <f>VLOOKUP(L977,都道府県コード!$A$2:$B$48,2,FALSE)</f>
        <v>21</v>
      </c>
      <c r="N977" s="17" t="str">
        <f>M977&amp;L977</f>
        <v>21岐阜</v>
      </c>
      <c r="O977" s="17" t="str">
        <f>IF((COUNTIF(K977,"*ロゲ*"))&gt;0,"ロゲイン","フットO")</f>
        <v>フットO</v>
      </c>
      <c r="P977" t="str">
        <f>LEFT(A977,4)</f>
        <v>1999</v>
      </c>
      <c r="Q977">
        <f>C977-B977+1</f>
        <v>1</v>
      </c>
    </row>
    <row r="978" spans="1:17">
      <c r="A978" t="s">
        <v>1843</v>
      </c>
      <c r="B978">
        <v>19990110</v>
      </c>
      <c r="C978">
        <v>19990110</v>
      </c>
      <c r="D978" s="1">
        <v>36170</v>
      </c>
      <c r="E978" t="s">
        <v>13</v>
      </c>
      <c r="K978" t="s">
        <v>1844</v>
      </c>
      <c r="L978" t="s">
        <v>254</v>
      </c>
      <c r="M978" s="17" t="str">
        <f>VLOOKUP(L978,都道府県コード!$A$2:$B$48,2,FALSE)</f>
        <v>22</v>
      </c>
      <c r="N978" s="17" t="str">
        <f>M978&amp;L978</f>
        <v>22静岡</v>
      </c>
      <c r="O978" s="17" t="str">
        <f>IF((COUNTIF(K978,"*ロゲ*"))&gt;0,"ロゲイン","フットO")</f>
        <v>フットO</v>
      </c>
      <c r="P978" t="str">
        <f>LEFT(A978,4)</f>
        <v>1999</v>
      </c>
      <c r="Q978">
        <f>C978-B978+1</f>
        <v>1</v>
      </c>
    </row>
    <row r="979" spans="1:17">
      <c r="A979" t="s">
        <v>1908</v>
      </c>
      <c r="B979">
        <v>19990327</v>
      </c>
      <c r="C979">
        <v>19990327</v>
      </c>
      <c r="D979" s="17" t="s">
        <v>1909</v>
      </c>
      <c r="E979" t="s">
        <v>13</v>
      </c>
      <c r="K979" t="s">
        <v>1910</v>
      </c>
      <c r="L979" t="s">
        <v>254</v>
      </c>
      <c r="M979" s="17" t="str">
        <f>VLOOKUP(L979,都道府県コード!$A$2:$B$48,2,FALSE)</f>
        <v>22</v>
      </c>
      <c r="N979" s="17" t="str">
        <f>M979&amp;L979</f>
        <v>22静岡</v>
      </c>
      <c r="O979" s="17" t="str">
        <f>IF((COUNTIF(K979,"*ロゲ*"))&gt;0,"ロゲイン","フットO")</f>
        <v>フットO</v>
      </c>
      <c r="P979" t="str">
        <f>LEFT(A979,4)</f>
        <v>1999</v>
      </c>
      <c r="Q979">
        <f>C979-B979+1</f>
        <v>1</v>
      </c>
    </row>
    <row r="980" spans="1:17">
      <c r="A980" t="s">
        <v>1952</v>
      </c>
      <c r="B980">
        <v>19990627</v>
      </c>
      <c r="C980">
        <v>19990627</v>
      </c>
      <c r="D980" s="1">
        <v>36338</v>
      </c>
      <c r="E980" t="s">
        <v>13</v>
      </c>
      <c r="K980" t="s">
        <v>1953</v>
      </c>
      <c r="L980" t="s">
        <v>254</v>
      </c>
      <c r="M980" s="17" t="str">
        <f>VLOOKUP(L980,都道府県コード!$A$2:$B$48,2,FALSE)</f>
        <v>22</v>
      </c>
      <c r="N980" s="17" t="str">
        <f>M980&amp;L980</f>
        <v>22静岡</v>
      </c>
      <c r="O980" s="17" t="str">
        <f>IF((COUNTIF(K980,"*ロゲ*"))&gt;0,"ロゲイン","フットO")</f>
        <v>フットO</v>
      </c>
      <c r="P980" t="str">
        <f>LEFT(A980,4)</f>
        <v>1999</v>
      </c>
      <c r="Q980">
        <f>C980-B980+1</f>
        <v>1</v>
      </c>
    </row>
    <row r="981" spans="1:17">
      <c r="A981" t="s">
        <v>1976</v>
      </c>
      <c r="B981">
        <v>19990815</v>
      </c>
      <c r="C981">
        <v>19990815</v>
      </c>
      <c r="D981" s="17" t="s">
        <v>1977</v>
      </c>
      <c r="E981" t="s">
        <v>13</v>
      </c>
      <c r="K981" t="s">
        <v>1978</v>
      </c>
      <c r="L981" t="s">
        <v>254</v>
      </c>
      <c r="M981" s="17" t="str">
        <f>VLOOKUP(L981,都道府県コード!$A$2:$B$48,2,FALSE)</f>
        <v>22</v>
      </c>
      <c r="N981" s="17" t="str">
        <f>M981&amp;L981</f>
        <v>22静岡</v>
      </c>
      <c r="O981" s="17" t="str">
        <f>IF((COUNTIF(K981,"*ロゲ*"))&gt;0,"ロゲイン","フットO")</f>
        <v>フットO</v>
      </c>
      <c r="P981" t="str">
        <f>LEFT(A981,4)</f>
        <v>1999</v>
      </c>
      <c r="Q981">
        <f>C981-B981+1</f>
        <v>1</v>
      </c>
    </row>
    <row r="982" spans="1:17">
      <c r="A982" t="s">
        <v>1988</v>
      </c>
      <c r="B982">
        <v>19990828</v>
      </c>
      <c r="C982">
        <v>19990828</v>
      </c>
      <c r="D982" s="17" t="s">
        <v>1989</v>
      </c>
      <c r="E982" t="s">
        <v>13</v>
      </c>
      <c r="K982" t="s">
        <v>1990</v>
      </c>
      <c r="L982" t="s">
        <v>254</v>
      </c>
      <c r="M982" s="17" t="str">
        <f>VLOOKUP(L982,都道府県コード!$A$2:$B$48,2,FALSE)</f>
        <v>22</v>
      </c>
      <c r="N982" s="17" t="str">
        <f>M982&amp;L982</f>
        <v>22静岡</v>
      </c>
      <c r="O982" s="17" t="str">
        <f>IF((COUNTIF(K982,"*ロゲ*"))&gt;0,"ロゲイン","フットO")</f>
        <v>フットO</v>
      </c>
      <c r="P982" t="str">
        <f>LEFT(A982,4)</f>
        <v>1999</v>
      </c>
      <c r="Q982">
        <f>C982-B982+1</f>
        <v>1</v>
      </c>
    </row>
    <row r="983" spans="1:17">
      <c r="A983" t="s">
        <v>2052</v>
      </c>
      <c r="B983">
        <v>19991103</v>
      </c>
      <c r="C983">
        <v>19991103</v>
      </c>
      <c r="D983" s="1">
        <v>36467</v>
      </c>
      <c r="E983" t="s">
        <v>13</v>
      </c>
      <c r="K983" t="s">
        <v>2053</v>
      </c>
      <c r="L983" t="s">
        <v>254</v>
      </c>
      <c r="M983" s="17" t="str">
        <f>VLOOKUP(L983,都道府県コード!$A$2:$B$48,2,FALSE)</f>
        <v>22</v>
      </c>
      <c r="N983" s="17" t="str">
        <f>M983&amp;L983</f>
        <v>22静岡</v>
      </c>
      <c r="O983" s="17" t="str">
        <f>IF((COUNTIF(K983,"*ロゲ*"))&gt;0,"ロゲイン","フットO")</f>
        <v>フットO</v>
      </c>
      <c r="P983" t="str">
        <f>LEFT(A983,4)</f>
        <v>1999</v>
      </c>
      <c r="Q983">
        <f>C983-B983+1</f>
        <v>1</v>
      </c>
    </row>
    <row r="984" spans="1:17">
      <c r="A984" t="s">
        <v>1859</v>
      </c>
      <c r="B984">
        <v>19990207</v>
      </c>
      <c r="C984">
        <v>19990207</v>
      </c>
      <c r="D984" s="1">
        <v>36198</v>
      </c>
      <c r="E984" t="s">
        <v>13</v>
      </c>
      <c r="K984" t="s">
        <v>1860</v>
      </c>
      <c r="L984" t="s">
        <v>69</v>
      </c>
      <c r="M984" s="17" t="str">
        <f>VLOOKUP(L984,都道府県コード!$A$2:$B$48,2,FALSE)</f>
        <v>23</v>
      </c>
      <c r="N984" s="17" t="str">
        <f>M984&amp;L984</f>
        <v>23愛知</v>
      </c>
      <c r="O984" s="17" t="str">
        <f>IF((COUNTIF(K984,"*ロゲ*"))&gt;0,"ロゲイン","フットO")</f>
        <v>フットO</v>
      </c>
      <c r="P984" t="str">
        <f>LEFT(A984,4)</f>
        <v>1999</v>
      </c>
      <c r="Q984">
        <f>C984-B984+1</f>
        <v>1</v>
      </c>
    </row>
    <row r="985" spans="1:17">
      <c r="A985" t="s">
        <v>1897</v>
      </c>
      <c r="B985">
        <v>19990320</v>
      </c>
      <c r="C985">
        <v>19990320</v>
      </c>
      <c r="D985" s="1">
        <v>36239</v>
      </c>
      <c r="E985" t="s">
        <v>13</v>
      </c>
      <c r="K985" t="s">
        <v>1898</v>
      </c>
      <c r="L985" t="s">
        <v>69</v>
      </c>
      <c r="M985" s="17" t="str">
        <f>VLOOKUP(L985,都道府県コード!$A$2:$B$48,2,FALSE)</f>
        <v>23</v>
      </c>
      <c r="N985" s="17" t="str">
        <f>M985&amp;L985</f>
        <v>23愛知</v>
      </c>
      <c r="O985" s="17" t="str">
        <f>IF((COUNTIF(K985,"*ロゲ*"))&gt;0,"ロゲイン","フットO")</f>
        <v>フットO</v>
      </c>
      <c r="P985" t="str">
        <f>LEFT(A985,4)</f>
        <v>1999</v>
      </c>
      <c r="Q985">
        <f>C985-B985+1</f>
        <v>1</v>
      </c>
    </row>
    <row r="986" spans="1:17">
      <c r="A986" t="s">
        <v>1899</v>
      </c>
      <c r="B986">
        <v>19990321</v>
      </c>
      <c r="C986">
        <v>19990321</v>
      </c>
      <c r="D986" s="1">
        <v>36240</v>
      </c>
      <c r="E986" t="s">
        <v>13</v>
      </c>
      <c r="K986" t="s">
        <v>1900</v>
      </c>
      <c r="L986" t="s">
        <v>69</v>
      </c>
      <c r="M986" s="17" t="str">
        <f>VLOOKUP(L986,都道府県コード!$A$2:$B$48,2,FALSE)</f>
        <v>23</v>
      </c>
      <c r="N986" s="17" t="str">
        <f>M986&amp;L986</f>
        <v>23愛知</v>
      </c>
      <c r="O986" s="17" t="str">
        <f>IF((COUNTIF(K986,"*ロゲ*"))&gt;0,"ロゲイン","フットO")</f>
        <v>フットO</v>
      </c>
      <c r="P986" t="str">
        <f>LEFT(A986,4)</f>
        <v>1999</v>
      </c>
      <c r="Q986">
        <f>C986-B986+1</f>
        <v>1</v>
      </c>
    </row>
    <row r="987" spans="1:17">
      <c r="A987" t="s">
        <v>1901</v>
      </c>
      <c r="B987">
        <v>19990321</v>
      </c>
      <c r="C987">
        <v>19990321</v>
      </c>
      <c r="D987" s="1">
        <v>36240</v>
      </c>
      <c r="E987" t="s">
        <v>13</v>
      </c>
      <c r="K987" t="s">
        <v>1902</v>
      </c>
      <c r="L987" t="s">
        <v>69</v>
      </c>
      <c r="M987" s="17" t="str">
        <f>VLOOKUP(L987,都道府県コード!$A$2:$B$48,2,FALSE)</f>
        <v>23</v>
      </c>
      <c r="N987" s="17" t="str">
        <f>M987&amp;L987</f>
        <v>23愛知</v>
      </c>
      <c r="O987" s="17" t="str">
        <f>IF((COUNTIF(K987,"*ロゲ*"))&gt;0,"ロゲイン","フットO")</f>
        <v>フットO</v>
      </c>
      <c r="P987" t="str">
        <f>LEFT(A987,4)</f>
        <v>1999</v>
      </c>
      <c r="Q987">
        <f>C987-B987+1</f>
        <v>1</v>
      </c>
    </row>
    <row r="988" spans="1:17">
      <c r="A988" t="s">
        <v>1903</v>
      </c>
      <c r="B988">
        <v>19990321</v>
      </c>
      <c r="C988">
        <v>19990321</v>
      </c>
      <c r="D988" s="17" t="s">
        <v>1904</v>
      </c>
      <c r="E988" t="s">
        <v>13</v>
      </c>
      <c r="K988" t="s">
        <v>1905</v>
      </c>
      <c r="L988" t="s">
        <v>69</v>
      </c>
      <c r="M988" s="17" t="str">
        <f>VLOOKUP(L988,都道府県コード!$A$2:$B$48,2,FALSE)</f>
        <v>23</v>
      </c>
      <c r="N988" s="17" t="str">
        <f>M988&amp;L988</f>
        <v>23愛知</v>
      </c>
      <c r="O988" s="17" t="str">
        <f>IF((COUNTIF(K988,"*ロゲ*"))&gt;0,"ロゲイン","フットO")</f>
        <v>フットO</v>
      </c>
      <c r="P988" t="str">
        <f>LEFT(A988,4)</f>
        <v>1999</v>
      </c>
      <c r="Q988">
        <f>C988-B988+1</f>
        <v>1</v>
      </c>
    </row>
    <row r="989" spans="1:17">
      <c r="A989" t="s">
        <v>1906</v>
      </c>
      <c r="B989">
        <v>19990322</v>
      </c>
      <c r="C989">
        <v>19990322</v>
      </c>
      <c r="D989" s="1">
        <v>36241</v>
      </c>
      <c r="E989" t="s">
        <v>13</v>
      </c>
      <c r="K989" t="s">
        <v>1907</v>
      </c>
      <c r="L989" t="s">
        <v>69</v>
      </c>
      <c r="M989" s="17" t="str">
        <f>VLOOKUP(L989,都道府県コード!$A$2:$B$48,2,FALSE)</f>
        <v>23</v>
      </c>
      <c r="N989" s="17" t="str">
        <f>M989&amp;L989</f>
        <v>23愛知</v>
      </c>
      <c r="O989" s="17" t="str">
        <f>IF((COUNTIF(K989,"*ロゲ*"))&gt;0,"ロゲイン","フットO")</f>
        <v>フットO</v>
      </c>
      <c r="P989" t="str">
        <f>LEFT(A989,4)</f>
        <v>1999</v>
      </c>
      <c r="Q989">
        <f>C989-B989+1</f>
        <v>1</v>
      </c>
    </row>
    <row r="990" spans="1:17">
      <c r="A990" t="s">
        <v>2034</v>
      </c>
      <c r="B990">
        <v>19991017</v>
      </c>
      <c r="C990">
        <v>19991017</v>
      </c>
      <c r="D990" s="1">
        <v>36450</v>
      </c>
      <c r="E990" t="s">
        <v>13</v>
      </c>
      <c r="K990" t="s">
        <v>2035</v>
      </c>
      <c r="L990" t="s">
        <v>69</v>
      </c>
      <c r="M990" s="17" t="str">
        <f>VLOOKUP(L990,都道府県コード!$A$2:$B$48,2,FALSE)</f>
        <v>23</v>
      </c>
      <c r="N990" s="17" t="str">
        <f>M990&amp;L990</f>
        <v>23愛知</v>
      </c>
      <c r="O990" s="17" t="str">
        <f>IF((COUNTIF(K990,"*ロゲ*"))&gt;0,"ロゲイン","フットO")</f>
        <v>フットO</v>
      </c>
      <c r="P990" t="str">
        <f>LEFT(A990,4)</f>
        <v>1999</v>
      </c>
      <c r="Q990">
        <f>C990-B990+1</f>
        <v>1</v>
      </c>
    </row>
    <row r="991" spans="1:17">
      <c r="A991" t="s">
        <v>2083</v>
      </c>
      <c r="B991">
        <v>19991212</v>
      </c>
      <c r="C991">
        <v>19991212</v>
      </c>
      <c r="D991" s="1">
        <v>36506</v>
      </c>
      <c r="E991" t="s">
        <v>13</v>
      </c>
      <c r="K991" t="s">
        <v>2084</v>
      </c>
      <c r="L991" t="s">
        <v>69</v>
      </c>
      <c r="M991" s="17" t="str">
        <f>VLOOKUP(L991,都道府県コード!$A$2:$B$48,2,FALSE)</f>
        <v>23</v>
      </c>
      <c r="N991" s="17" t="str">
        <f>M991&amp;L991</f>
        <v>23愛知</v>
      </c>
      <c r="O991" s="17" t="str">
        <f>IF((COUNTIF(K991,"*ロゲ*"))&gt;0,"ロゲイン","フットO")</f>
        <v>フットO</v>
      </c>
      <c r="P991" t="str">
        <f>LEFT(A991,4)</f>
        <v>1999</v>
      </c>
      <c r="Q991">
        <f>C991-B991+1</f>
        <v>1</v>
      </c>
    </row>
    <row r="992" spans="1:17">
      <c r="A992" t="s">
        <v>1853</v>
      </c>
      <c r="B992">
        <v>19990124</v>
      </c>
      <c r="C992">
        <v>19990124</v>
      </c>
      <c r="D992" s="1">
        <v>36184</v>
      </c>
      <c r="E992" t="s">
        <v>13</v>
      </c>
      <c r="K992" t="s">
        <v>1854</v>
      </c>
      <c r="L992" t="s">
        <v>358</v>
      </c>
      <c r="M992" s="17" t="str">
        <f>VLOOKUP(L992,都道府県コード!$A$2:$B$48,2,FALSE)</f>
        <v>25</v>
      </c>
      <c r="N992" s="17" t="str">
        <f>M992&amp;L992</f>
        <v>25滋賀</v>
      </c>
      <c r="O992" s="17" t="str">
        <f>IF((COUNTIF(K992,"*ロゲ*"))&gt;0,"ロゲイン","フットO")</f>
        <v>フットO</v>
      </c>
      <c r="P992" t="str">
        <f>LEFT(A992,4)</f>
        <v>1999</v>
      </c>
      <c r="Q992">
        <f>C992-B992+1</f>
        <v>1</v>
      </c>
    </row>
    <row r="993" spans="1:17">
      <c r="A993" t="s">
        <v>1883</v>
      </c>
      <c r="B993">
        <v>19990307</v>
      </c>
      <c r="C993">
        <v>19990307</v>
      </c>
      <c r="D993" s="1">
        <v>36226</v>
      </c>
      <c r="E993" t="s">
        <v>13</v>
      </c>
      <c r="K993" t="s">
        <v>1884</v>
      </c>
      <c r="L993" t="s">
        <v>259</v>
      </c>
      <c r="M993" s="17" t="str">
        <f>VLOOKUP(L993,都道府県コード!$A$2:$B$48,2,FALSE)</f>
        <v>26</v>
      </c>
      <c r="N993" s="17" t="str">
        <f>M993&amp;L993</f>
        <v>26京都</v>
      </c>
      <c r="O993" s="17" t="str">
        <f>IF((COUNTIF(K993,"*ロゲ*"))&gt;0,"ロゲイン","フットO")</f>
        <v>フットO</v>
      </c>
      <c r="P993" t="str">
        <f>LEFT(A993,4)</f>
        <v>1999</v>
      </c>
      <c r="Q993">
        <f>C993-B993+1</f>
        <v>1</v>
      </c>
    </row>
    <row r="994" spans="1:17">
      <c r="A994" t="s">
        <v>1941</v>
      </c>
      <c r="B994">
        <v>19990613</v>
      </c>
      <c r="C994">
        <v>19990613</v>
      </c>
      <c r="D994" s="1">
        <v>36324</v>
      </c>
      <c r="E994" t="s">
        <v>13</v>
      </c>
      <c r="K994" t="s">
        <v>1942</v>
      </c>
      <c r="L994" t="s">
        <v>259</v>
      </c>
      <c r="M994" s="17" t="str">
        <f>VLOOKUP(L994,都道府県コード!$A$2:$B$48,2,FALSE)</f>
        <v>26</v>
      </c>
      <c r="N994" s="17" t="str">
        <f>M994&amp;L994</f>
        <v>26京都</v>
      </c>
      <c r="O994" s="17" t="str">
        <f>IF((COUNTIF(K994,"*ロゲ*"))&gt;0,"ロゲイン","フットO")</f>
        <v>フットO</v>
      </c>
      <c r="P994" t="str">
        <f>LEFT(A994,4)</f>
        <v>1999</v>
      </c>
      <c r="Q994">
        <f>C994-B994+1</f>
        <v>1</v>
      </c>
    </row>
    <row r="995" spans="1:17">
      <c r="A995" t="s">
        <v>1968</v>
      </c>
      <c r="B995">
        <v>19990720</v>
      </c>
      <c r="C995">
        <v>19990720</v>
      </c>
      <c r="D995" s="1">
        <v>36361</v>
      </c>
      <c r="E995" t="s">
        <v>13</v>
      </c>
      <c r="K995" t="s">
        <v>1969</v>
      </c>
      <c r="L995" t="s">
        <v>259</v>
      </c>
      <c r="M995" s="17" t="str">
        <f>VLOOKUP(L995,都道府県コード!$A$2:$B$48,2,FALSE)</f>
        <v>26</v>
      </c>
      <c r="N995" s="17" t="str">
        <f>M995&amp;L995</f>
        <v>26京都</v>
      </c>
      <c r="O995" s="17" t="str">
        <f>IF((COUNTIF(K995,"*ロゲ*"))&gt;0,"ロゲイン","フットO")</f>
        <v>フットO</v>
      </c>
      <c r="P995" t="str">
        <f>LEFT(A995,4)</f>
        <v>1999</v>
      </c>
      <c r="Q995">
        <f>C995-B995+1</f>
        <v>1</v>
      </c>
    </row>
    <row r="996" spans="1:17">
      <c r="A996" t="s">
        <v>2032</v>
      </c>
      <c r="B996">
        <v>19991017</v>
      </c>
      <c r="C996">
        <v>19991017</v>
      </c>
      <c r="D996" s="1">
        <v>36450</v>
      </c>
      <c r="E996" t="s">
        <v>13</v>
      </c>
      <c r="K996" t="s">
        <v>2033</v>
      </c>
      <c r="L996" t="s">
        <v>259</v>
      </c>
      <c r="M996" s="17" t="str">
        <f>VLOOKUP(L996,都道府県コード!$A$2:$B$48,2,FALSE)</f>
        <v>26</v>
      </c>
      <c r="N996" s="17" t="str">
        <f>M996&amp;L996</f>
        <v>26京都</v>
      </c>
      <c r="O996" s="17" t="str">
        <f>IF((COUNTIF(K996,"*ロゲ*"))&gt;0,"ロゲイン","フットO")</f>
        <v>フットO</v>
      </c>
      <c r="P996" t="str">
        <f>LEFT(A996,4)</f>
        <v>1999</v>
      </c>
      <c r="Q996">
        <f>C996-B996+1</f>
        <v>1</v>
      </c>
    </row>
    <row r="997" spans="1:17">
      <c r="A997" t="s">
        <v>1839</v>
      </c>
      <c r="B997">
        <v>19990103</v>
      </c>
      <c r="C997">
        <v>19990103</v>
      </c>
      <c r="D997" s="1">
        <v>36163</v>
      </c>
      <c r="E997" t="s">
        <v>13</v>
      </c>
      <c r="K997" t="s">
        <v>1840</v>
      </c>
      <c r="L997" t="s">
        <v>262</v>
      </c>
      <c r="M997" s="17" t="str">
        <f>VLOOKUP(L997,都道府県コード!$A$2:$B$48,2,FALSE)</f>
        <v>27</v>
      </c>
      <c r="N997" s="17" t="str">
        <f>M997&amp;L997</f>
        <v>27大阪</v>
      </c>
      <c r="O997" s="17" t="str">
        <f>IF((COUNTIF(K997,"*ロゲ*"))&gt;0,"ロゲイン","フットO")</f>
        <v>フットO</v>
      </c>
      <c r="P997" t="str">
        <f>LEFT(A997,4)</f>
        <v>1999</v>
      </c>
      <c r="Q997">
        <f>C997-B997+1</f>
        <v>1</v>
      </c>
    </row>
    <row r="998" spans="1:17">
      <c r="A998" t="s">
        <v>1917</v>
      </c>
      <c r="B998">
        <v>19990425</v>
      </c>
      <c r="C998">
        <v>19990425</v>
      </c>
      <c r="D998" s="1">
        <v>36275</v>
      </c>
      <c r="E998" t="s">
        <v>13</v>
      </c>
      <c r="K998" t="s">
        <v>1918</v>
      </c>
      <c r="L998" t="s">
        <v>262</v>
      </c>
      <c r="M998" s="17" t="str">
        <f>VLOOKUP(L998,都道府県コード!$A$2:$B$48,2,FALSE)</f>
        <v>27</v>
      </c>
      <c r="N998" s="17" t="str">
        <f>M998&amp;L998</f>
        <v>27大阪</v>
      </c>
      <c r="O998" s="17" t="str">
        <f>IF((COUNTIF(K998,"*ロゲ*"))&gt;0,"ロゲイン","フットO")</f>
        <v>フットO</v>
      </c>
      <c r="P998" t="str">
        <f>LEFT(A998,4)</f>
        <v>1999</v>
      </c>
      <c r="Q998">
        <f>C998-B998+1</f>
        <v>1</v>
      </c>
    </row>
    <row r="999" spans="1:17">
      <c r="A999" t="s">
        <v>1936</v>
      </c>
      <c r="B999">
        <v>19990530</v>
      </c>
      <c r="C999">
        <v>19990530</v>
      </c>
      <c r="D999" s="1">
        <v>36310</v>
      </c>
      <c r="E999" t="s">
        <v>13</v>
      </c>
      <c r="K999" t="s">
        <v>650</v>
      </c>
      <c r="L999" t="s">
        <v>262</v>
      </c>
      <c r="M999" s="17" t="str">
        <f>VLOOKUP(L999,都道府県コード!$A$2:$B$48,2,FALSE)</f>
        <v>27</v>
      </c>
      <c r="N999" s="17" t="str">
        <f>M999&amp;L999</f>
        <v>27大阪</v>
      </c>
      <c r="O999" s="17" t="str">
        <f>IF((COUNTIF(K999,"*ロゲ*"))&gt;0,"ロゲイン","フットO")</f>
        <v>フットO</v>
      </c>
      <c r="P999" t="str">
        <f>LEFT(A999,4)</f>
        <v>1999</v>
      </c>
      <c r="Q999">
        <f>C999-B999+1</f>
        <v>1</v>
      </c>
    </row>
    <row r="1000" spans="1:17">
      <c r="A1000" t="s">
        <v>1970</v>
      </c>
      <c r="B1000">
        <v>19990731</v>
      </c>
      <c r="C1000">
        <v>19990731</v>
      </c>
      <c r="D1000" s="1">
        <v>36372</v>
      </c>
      <c r="E1000" t="s">
        <v>13</v>
      </c>
      <c r="K1000" t="s">
        <v>1023</v>
      </c>
      <c r="L1000" t="s">
        <v>262</v>
      </c>
      <c r="M1000" s="17" t="str">
        <f>VLOOKUP(L1000,都道府県コード!$A$2:$B$48,2,FALSE)</f>
        <v>27</v>
      </c>
      <c r="N1000" s="17" t="str">
        <f>M1000&amp;L1000</f>
        <v>27大阪</v>
      </c>
      <c r="O1000" s="17" t="str">
        <f>IF((COUNTIF(K1000,"*ロゲ*"))&gt;0,"ロゲイン","フットO")</f>
        <v>フットO</v>
      </c>
      <c r="P1000" t="str">
        <f>LEFT(A1000,4)</f>
        <v>1999</v>
      </c>
      <c r="Q1000">
        <f>C1000-B1000+1</f>
        <v>1</v>
      </c>
    </row>
    <row r="1001" spans="1:17">
      <c r="A1001" t="s">
        <v>2046</v>
      </c>
      <c r="B1001">
        <v>19991031</v>
      </c>
      <c r="C1001">
        <v>19991031</v>
      </c>
      <c r="D1001" s="1">
        <v>36464</v>
      </c>
      <c r="E1001" t="s">
        <v>13</v>
      </c>
      <c r="K1001" t="s">
        <v>2047</v>
      </c>
      <c r="L1001" t="s">
        <v>262</v>
      </c>
      <c r="M1001" s="17" t="str">
        <f>VLOOKUP(L1001,都道府県コード!$A$2:$B$48,2,FALSE)</f>
        <v>27</v>
      </c>
      <c r="N1001" s="17" t="str">
        <f>M1001&amp;L1001</f>
        <v>27大阪</v>
      </c>
      <c r="O1001" s="17" t="str">
        <f>IF((COUNTIF(K1001,"*ロゲ*"))&gt;0,"ロゲイン","フットO")</f>
        <v>フットO</v>
      </c>
      <c r="P1001" t="str">
        <f>LEFT(A1001,4)</f>
        <v>1999</v>
      </c>
      <c r="Q1001">
        <f>C1001-B1001+1</f>
        <v>1</v>
      </c>
    </row>
    <row r="1002" spans="1:17">
      <c r="A1002" t="s">
        <v>2066</v>
      </c>
      <c r="B1002">
        <v>19991120</v>
      </c>
      <c r="C1002">
        <v>19991120</v>
      </c>
      <c r="D1002" s="1">
        <v>36484</v>
      </c>
      <c r="E1002" t="s">
        <v>13</v>
      </c>
      <c r="K1002" t="s">
        <v>2067</v>
      </c>
      <c r="L1002" t="s">
        <v>262</v>
      </c>
      <c r="M1002" s="17" t="str">
        <f>VLOOKUP(L1002,都道府県コード!$A$2:$B$48,2,FALSE)</f>
        <v>27</v>
      </c>
      <c r="N1002" s="17" t="str">
        <f>M1002&amp;L1002</f>
        <v>27大阪</v>
      </c>
      <c r="O1002" s="17" t="str">
        <f>IF((COUNTIF(K1002,"*ロゲ*"))&gt;0,"ロゲイン","フットO")</f>
        <v>フットO</v>
      </c>
      <c r="P1002" t="str">
        <f>LEFT(A1002,4)</f>
        <v>1999</v>
      </c>
      <c r="Q1002">
        <f>C1002-B1002+1</f>
        <v>1</v>
      </c>
    </row>
    <row r="1003" spans="1:17">
      <c r="A1003" t="s">
        <v>2054</v>
      </c>
      <c r="B1003">
        <v>19991107</v>
      </c>
      <c r="C1003">
        <v>19991107</v>
      </c>
      <c r="D1003" s="1">
        <v>36471</v>
      </c>
      <c r="E1003" t="s">
        <v>13</v>
      </c>
      <c r="K1003" t="s">
        <v>2055</v>
      </c>
      <c r="L1003" t="s">
        <v>616</v>
      </c>
      <c r="M1003" s="17" t="str">
        <f>VLOOKUP(L1003,都道府県コード!$A$2:$B$48,2,FALSE)</f>
        <v>28</v>
      </c>
      <c r="N1003" s="17" t="str">
        <f>M1003&amp;L1003</f>
        <v>28兵庫</v>
      </c>
      <c r="O1003" s="17" t="str">
        <f>IF((COUNTIF(K1003,"*ロゲ*"))&gt;0,"ロゲイン","フットO")</f>
        <v>フットO</v>
      </c>
      <c r="P1003" t="str">
        <f>LEFT(A1003,4)</f>
        <v>1999</v>
      </c>
      <c r="Q1003">
        <f>C1003-B1003+1</f>
        <v>1</v>
      </c>
    </row>
    <row r="1004" spans="1:17">
      <c r="A1004" t="s">
        <v>1847</v>
      </c>
      <c r="B1004">
        <v>19990117</v>
      </c>
      <c r="C1004">
        <v>19990117</v>
      </c>
      <c r="D1004" s="1">
        <v>36177</v>
      </c>
      <c r="E1004" t="s">
        <v>13</v>
      </c>
      <c r="K1004" t="s">
        <v>1848</v>
      </c>
      <c r="L1004" t="s">
        <v>227</v>
      </c>
      <c r="M1004" s="17" t="str">
        <f>VLOOKUP(L1004,都道府県コード!$A$2:$B$48,2,FALSE)</f>
        <v>29</v>
      </c>
      <c r="N1004" s="17" t="str">
        <f>M1004&amp;L1004</f>
        <v>29奈良</v>
      </c>
      <c r="O1004" s="17" t="str">
        <f>IF((COUNTIF(K1004,"*ロゲ*"))&gt;0,"ロゲイン","フットO")</f>
        <v>フットO</v>
      </c>
      <c r="P1004" t="str">
        <f>LEFT(A1004,4)</f>
        <v>1999</v>
      </c>
      <c r="Q1004">
        <f>C1004-B1004+1</f>
        <v>1</v>
      </c>
    </row>
    <row r="1005" spans="1:17">
      <c r="A1005" t="s">
        <v>1926</v>
      </c>
      <c r="B1005">
        <v>19990516</v>
      </c>
      <c r="C1005">
        <v>19990516</v>
      </c>
      <c r="D1005" s="1">
        <v>36296</v>
      </c>
      <c r="E1005" t="s">
        <v>13</v>
      </c>
      <c r="K1005" t="s">
        <v>1927</v>
      </c>
      <c r="L1005" t="s">
        <v>227</v>
      </c>
      <c r="M1005" s="17" t="str">
        <f>VLOOKUP(L1005,都道府県コード!$A$2:$B$48,2,FALSE)</f>
        <v>29</v>
      </c>
      <c r="N1005" s="17" t="str">
        <f>M1005&amp;L1005</f>
        <v>29奈良</v>
      </c>
      <c r="O1005" s="17" t="str">
        <f>IF((COUNTIF(K1005,"*ロゲ*"))&gt;0,"ロゲイン","フットO")</f>
        <v>フットO</v>
      </c>
      <c r="P1005" t="str">
        <f>LEFT(A1005,4)</f>
        <v>1999</v>
      </c>
      <c r="Q1005">
        <f>C1005-B1005+1</f>
        <v>1</v>
      </c>
    </row>
    <row r="1006" spans="1:17">
      <c r="A1006" t="s">
        <v>2056</v>
      </c>
      <c r="B1006">
        <v>19991113</v>
      </c>
      <c r="C1006">
        <v>19991113</v>
      </c>
      <c r="D1006" s="1">
        <v>36477</v>
      </c>
      <c r="E1006" t="s">
        <v>13</v>
      </c>
      <c r="K1006" t="s">
        <v>2057</v>
      </c>
      <c r="L1006" t="s">
        <v>227</v>
      </c>
      <c r="M1006" s="17" t="str">
        <f>VLOOKUP(L1006,都道府県コード!$A$2:$B$48,2,FALSE)</f>
        <v>29</v>
      </c>
      <c r="N1006" s="17" t="str">
        <f>M1006&amp;L1006</f>
        <v>29奈良</v>
      </c>
      <c r="O1006" s="17" t="str">
        <f>IF((COUNTIF(K1006,"*ロゲ*"))&gt;0,"ロゲイン","フットO")</f>
        <v>フットO</v>
      </c>
      <c r="P1006" t="str">
        <f>LEFT(A1006,4)</f>
        <v>1999</v>
      </c>
      <c r="Q1006">
        <f>C1006-B1006+1</f>
        <v>1</v>
      </c>
    </row>
    <row r="1007" spans="1:17">
      <c r="A1007" t="s">
        <v>2087</v>
      </c>
      <c r="B1007">
        <v>19991219</v>
      </c>
      <c r="C1007">
        <v>19991219</v>
      </c>
      <c r="D1007" s="1">
        <v>36513</v>
      </c>
      <c r="E1007" t="s">
        <v>13</v>
      </c>
      <c r="K1007" t="s">
        <v>2088</v>
      </c>
      <c r="L1007" t="s">
        <v>227</v>
      </c>
      <c r="M1007" s="17" t="str">
        <f>VLOOKUP(L1007,都道府県コード!$A$2:$B$48,2,FALSE)</f>
        <v>29</v>
      </c>
      <c r="N1007" s="17" t="str">
        <f>M1007&amp;L1007</f>
        <v>29奈良</v>
      </c>
      <c r="O1007" s="17" t="str">
        <f>IF((COUNTIF(K1007,"*ロゲ*"))&gt;0,"ロゲイン","フットO")</f>
        <v>フットO</v>
      </c>
      <c r="P1007" t="str">
        <f>LEFT(A1007,4)</f>
        <v>1999</v>
      </c>
      <c r="Q1007">
        <f>C1007-B1007+1</f>
        <v>1</v>
      </c>
    </row>
    <row r="1008" spans="1:17">
      <c r="A1008" t="s">
        <v>2068</v>
      </c>
      <c r="B1008">
        <v>19991121</v>
      </c>
      <c r="C1008">
        <v>19991121</v>
      </c>
      <c r="D1008" s="1">
        <v>36485</v>
      </c>
      <c r="E1008" t="s">
        <v>13</v>
      </c>
      <c r="K1008" t="s">
        <v>2069</v>
      </c>
      <c r="L1008" t="s">
        <v>245</v>
      </c>
      <c r="M1008" s="17" t="str">
        <f>VLOOKUP(L1008,都道府県コード!$A$2:$B$48,2,FALSE)</f>
        <v>30</v>
      </c>
      <c r="N1008" s="17" t="str">
        <f>M1008&amp;L1008</f>
        <v>30和歌山</v>
      </c>
      <c r="O1008" s="17" t="str">
        <f>IF((COUNTIF(K1008,"*ロゲ*"))&gt;0,"ロゲイン","フットO")</f>
        <v>フットO</v>
      </c>
      <c r="P1008" t="str">
        <f>LEFT(A1008,4)</f>
        <v>1999</v>
      </c>
      <c r="Q1008">
        <f>C1008-B1008+1</f>
        <v>1</v>
      </c>
    </row>
    <row r="1009" spans="1:17">
      <c r="A1009" t="s">
        <v>2095</v>
      </c>
      <c r="B1009">
        <v>19991226</v>
      </c>
      <c r="C1009">
        <v>19991226</v>
      </c>
      <c r="D1009" s="1">
        <v>36520</v>
      </c>
      <c r="E1009" t="s">
        <v>13</v>
      </c>
      <c r="K1009" t="s">
        <v>2096</v>
      </c>
      <c r="L1009" t="s">
        <v>44</v>
      </c>
      <c r="M1009" s="17" t="str">
        <f>VLOOKUP(L1009,都道府県コード!$A$2:$B$48,2,FALSE)</f>
        <v>34</v>
      </c>
      <c r="N1009" s="17" t="str">
        <f>M1009&amp;L1009</f>
        <v>34広島</v>
      </c>
      <c r="O1009" s="17" t="str">
        <f>IF((COUNTIF(K1009,"*ロゲ*"))&gt;0,"ロゲイン","フットO")</f>
        <v>フットO</v>
      </c>
      <c r="P1009" t="str">
        <f>LEFT(A1009,4)</f>
        <v>1999</v>
      </c>
      <c r="Q1009">
        <f>C1009-B1009+1</f>
        <v>1</v>
      </c>
    </row>
    <row r="1010" spans="1:17">
      <c r="A1010" t="s">
        <v>1841</v>
      </c>
      <c r="B1010">
        <v>19990109</v>
      </c>
      <c r="C1010">
        <v>19990109</v>
      </c>
      <c r="D1010" s="1">
        <v>36169</v>
      </c>
      <c r="E1010" t="s">
        <v>13</v>
      </c>
      <c r="K1010" t="s">
        <v>1842</v>
      </c>
      <c r="L1010" t="s">
        <v>18</v>
      </c>
      <c r="M1010" s="17" t="str">
        <f>VLOOKUP(L1010,都道府県コード!$A$2:$B$48,2,FALSE)</f>
        <v>35</v>
      </c>
      <c r="N1010" s="17" t="str">
        <f>M1010&amp;L1010</f>
        <v>35山口</v>
      </c>
      <c r="O1010" s="17" t="str">
        <f>IF((COUNTIF(K1010,"*ロゲ*"))&gt;0,"ロゲイン","フットO")</f>
        <v>フットO</v>
      </c>
      <c r="P1010" t="str">
        <f>LEFT(A1010,4)</f>
        <v>1999</v>
      </c>
      <c r="Q1010">
        <f>C1010-B1010+1</f>
        <v>1</v>
      </c>
    </row>
    <row r="1011" spans="1:17">
      <c r="A1011" t="s">
        <v>1886</v>
      </c>
      <c r="B1011">
        <v>19990312</v>
      </c>
      <c r="C1011">
        <v>19990312</v>
      </c>
      <c r="D1011" s="17" t="s">
        <v>1887</v>
      </c>
      <c r="E1011" t="s">
        <v>13</v>
      </c>
      <c r="K1011" t="s">
        <v>1888</v>
      </c>
      <c r="L1011" t="s">
        <v>18</v>
      </c>
      <c r="M1011" s="17" t="str">
        <f>VLOOKUP(L1011,都道府県コード!$A$2:$B$48,2,FALSE)</f>
        <v>35</v>
      </c>
      <c r="N1011" s="17" t="str">
        <f>M1011&amp;L1011</f>
        <v>35山口</v>
      </c>
      <c r="O1011" s="17" t="str">
        <f>IF((COUNTIF(K1011,"*ロゲ*"))&gt;0,"ロゲイン","フットO")</f>
        <v>フットO</v>
      </c>
      <c r="P1011" t="str">
        <f>LEFT(A1011,4)</f>
        <v>1999</v>
      </c>
      <c r="Q1011">
        <f>C1011-B1011+1</f>
        <v>1</v>
      </c>
    </row>
    <row r="1012" spans="1:17">
      <c r="A1012" t="s">
        <v>2044</v>
      </c>
      <c r="B1012">
        <v>19991030</v>
      </c>
      <c r="C1012">
        <v>19991030</v>
      </c>
      <c r="D1012" s="1">
        <v>36463</v>
      </c>
      <c r="E1012" t="s">
        <v>13</v>
      </c>
      <c r="K1012" t="s">
        <v>2045</v>
      </c>
      <c r="L1012" t="s">
        <v>18</v>
      </c>
      <c r="M1012" s="17" t="str">
        <f>VLOOKUP(L1012,都道府県コード!$A$2:$B$48,2,FALSE)</f>
        <v>35</v>
      </c>
      <c r="N1012" s="17" t="str">
        <f>M1012&amp;L1012</f>
        <v>35山口</v>
      </c>
      <c r="O1012" s="17" t="str">
        <f>IF((COUNTIF(K1012,"*ロゲ*"))&gt;0,"ロゲイン","フットO")</f>
        <v>フットO</v>
      </c>
      <c r="P1012" t="str">
        <f>LEFT(A1012,4)</f>
        <v>1999</v>
      </c>
      <c r="Q1012">
        <f>C1012-B1012+1</f>
        <v>1</v>
      </c>
    </row>
    <row r="1013" spans="1:17">
      <c r="A1013" t="s">
        <v>1849</v>
      </c>
      <c r="B1013">
        <v>19990124</v>
      </c>
      <c r="C1013">
        <v>19990124</v>
      </c>
      <c r="D1013" s="1">
        <v>36184</v>
      </c>
      <c r="E1013" t="s">
        <v>13</v>
      </c>
      <c r="K1013" t="s">
        <v>1850</v>
      </c>
      <c r="L1013" t="s">
        <v>304</v>
      </c>
      <c r="M1013" s="17" t="str">
        <f>VLOOKUP(L1013,都道府県コード!$A$2:$B$48,2,FALSE)</f>
        <v>40</v>
      </c>
      <c r="N1013" s="17" t="str">
        <f>M1013&amp;L1013</f>
        <v>40福岡</v>
      </c>
      <c r="O1013" s="17" t="str">
        <f>IF((COUNTIF(K1013,"*ロゲ*"))&gt;0,"ロゲイン","フットO")</f>
        <v>フットO</v>
      </c>
      <c r="P1013" t="str">
        <f>LEFT(A1013,4)</f>
        <v>1999</v>
      </c>
      <c r="Q1013">
        <f>C1013-B1013+1</f>
        <v>1</v>
      </c>
    </row>
    <row r="1014" spans="1:17">
      <c r="A1014" t="s">
        <v>2074</v>
      </c>
      <c r="B1014">
        <v>19991205</v>
      </c>
      <c r="C1014">
        <v>19991205</v>
      </c>
      <c r="D1014" s="1">
        <v>36499</v>
      </c>
      <c r="E1014" t="s">
        <v>13</v>
      </c>
      <c r="K1014" t="s">
        <v>2075</v>
      </c>
      <c r="L1014" t="s">
        <v>591</v>
      </c>
      <c r="M1014" s="17" t="str">
        <f>VLOOKUP(L1014,都道府県コード!$A$2:$B$48,2,FALSE)</f>
        <v>41</v>
      </c>
      <c r="N1014" s="17" t="str">
        <f>M1014&amp;L1014</f>
        <v>41佐賀</v>
      </c>
      <c r="O1014" s="17" t="str">
        <f>IF((COUNTIF(K1014,"*ロゲ*"))&gt;0,"ロゲイン","フットO")</f>
        <v>フットO</v>
      </c>
      <c r="P1014" t="str">
        <f>LEFT(A1014,4)</f>
        <v>1999</v>
      </c>
      <c r="Q1014">
        <f>C1014-B1014+1</f>
        <v>1</v>
      </c>
    </row>
    <row r="1015" spans="1:17">
      <c r="A1015" t="s">
        <v>2203</v>
      </c>
      <c r="B1015">
        <v>20000528</v>
      </c>
      <c r="C1015">
        <v>20000528</v>
      </c>
      <c r="D1015" s="1">
        <v>36674</v>
      </c>
      <c r="E1015" t="s">
        <v>13</v>
      </c>
      <c r="K1015" t="s">
        <v>2204</v>
      </c>
      <c r="L1015" t="s">
        <v>210</v>
      </c>
      <c r="M1015" s="17" t="str">
        <f>VLOOKUP(L1015,都道府県コード!$A$2:$B$48,2,FALSE)</f>
        <v>01</v>
      </c>
      <c r="N1015" s="17" t="str">
        <f>M1015&amp;L1015</f>
        <v>01北海道</v>
      </c>
      <c r="O1015" s="17" t="str">
        <f>IF((COUNTIF(K1015,"*ロゲ*"))&gt;0,"ロゲイン","フットO")</f>
        <v>フットO</v>
      </c>
      <c r="P1015" t="str">
        <f>LEFT(A1015,4)</f>
        <v>2000</v>
      </c>
      <c r="Q1015">
        <f>C1015-B1015+1</f>
        <v>1</v>
      </c>
    </row>
    <row r="1016" spans="1:17">
      <c r="A1016" t="s">
        <v>2236</v>
      </c>
      <c r="B1016">
        <v>20000625</v>
      </c>
      <c r="C1016">
        <v>20000625</v>
      </c>
      <c r="D1016" s="1">
        <v>36702</v>
      </c>
      <c r="E1016" t="s">
        <v>13</v>
      </c>
      <c r="K1016" t="s">
        <v>2237</v>
      </c>
      <c r="L1016" t="s">
        <v>210</v>
      </c>
      <c r="M1016" s="17" t="str">
        <f>VLOOKUP(L1016,都道府県コード!$A$2:$B$48,2,FALSE)</f>
        <v>01</v>
      </c>
      <c r="N1016" s="17" t="str">
        <f>M1016&amp;L1016</f>
        <v>01北海道</v>
      </c>
      <c r="O1016" s="17" t="str">
        <f>IF((COUNTIF(K1016,"*ロゲ*"))&gt;0,"ロゲイン","フットO")</f>
        <v>フットO</v>
      </c>
      <c r="P1016" t="str">
        <f>LEFT(A1016,4)</f>
        <v>2000</v>
      </c>
      <c r="Q1016">
        <f>C1016-B1016+1</f>
        <v>1</v>
      </c>
    </row>
    <row r="1017" spans="1:17">
      <c r="A1017" t="s">
        <v>2246</v>
      </c>
      <c r="B1017">
        <v>20000729</v>
      </c>
      <c r="C1017">
        <v>20000729</v>
      </c>
      <c r="D1017" s="1">
        <v>36736</v>
      </c>
      <c r="E1017" t="s">
        <v>13</v>
      </c>
      <c r="K1017" t="s">
        <v>2247</v>
      </c>
      <c r="L1017" t="s">
        <v>210</v>
      </c>
      <c r="M1017" s="17" t="str">
        <f>VLOOKUP(L1017,都道府県コード!$A$2:$B$48,2,FALSE)</f>
        <v>01</v>
      </c>
      <c r="N1017" s="17" t="str">
        <f>M1017&amp;L1017</f>
        <v>01北海道</v>
      </c>
      <c r="O1017" s="17" t="str">
        <f>IF((COUNTIF(K1017,"*ロゲ*"))&gt;0,"ロゲイン","フットO")</f>
        <v>フットO</v>
      </c>
      <c r="P1017" t="str">
        <f>LEFT(A1017,4)</f>
        <v>2000</v>
      </c>
      <c r="Q1017">
        <f>C1017-B1017+1</f>
        <v>1</v>
      </c>
    </row>
    <row r="1018" spans="1:17">
      <c r="A1018" t="s">
        <v>2248</v>
      </c>
      <c r="B1018">
        <v>20000730</v>
      </c>
      <c r="C1018">
        <v>20000730</v>
      </c>
      <c r="D1018" s="1">
        <v>36737</v>
      </c>
      <c r="E1018" t="s">
        <v>13</v>
      </c>
      <c r="K1018" t="s">
        <v>2249</v>
      </c>
      <c r="L1018" t="s">
        <v>210</v>
      </c>
      <c r="M1018" s="17" t="str">
        <f>VLOOKUP(L1018,都道府県コード!$A$2:$B$48,2,FALSE)</f>
        <v>01</v>
      </c>
      <c r="N1018" s="17" t="str">
        <f>M1018&amp;L1018</f>
        <v>01北海道</v>
      </c>
      <c r="O1018" s="17" t="str">
        <f>IF((COUNTIF(K1018,"*ロゲ*"))&gt;0,"ロゲイン","フットO")</f>
        <v>フットO</v>
      </c>
      <c r="P1018" t="str">
        <f>LEFT(A1018,4)</f>
        <v>2000</v>
      </c>
      <c r="Q1018">
        <f>C1018-B1018+1</f>
        <v>1</v>
      </c>
    </row>
    <row r="1019" spans="1:17">
      <c r="A1019" t="s">
        <v>2260</v>
      </c>
      <c r="B1019">
        <v>20000820</v>
      </c>
      <c r="C1019">
        <v>20000820</v>
      </c>
      <c r="D1019" s="1">
        <v>36758</v>
      </c>
      <c r="E1019" t="s">
        <v>13</v>
      </c>
      <c r="K1019" t="s">
        <v>1982</v>
      </c>
      <c r="L1019" t="s">
        <v>210</v>
      </c>
      <c r="M1019" s="17" t="str">
        <f>VLOOKUP(L1019,都道府県コード!$A$2:$B$48,2,FALSE)</f>
        <v>01</v>
      </c>
      <c r="N1019" s="17" t="str">
        <f>M1019&amp;L1019</f>
        <v>01北海道</v>
      </c>
      <c r="O1019" s="17" t="str">
        <f>IF((COUNTIF(K1019,"*ロゲ*"))&gt;0,"ロゲイン","フットO")</f>
        <v>フットO</v>
      </c>
      <c r="P1019" t="str">
        <f>LEFT(A1019,4)</f>
        <v>2000</v>
      </c>
      <c r="Q1019">
        <f>C1019-B1019+1</f>
        <v>1</v>
      </c>
    </row>
    <row r="1020" spans="1:17">
      <c r="A1020" t="s">
        <v>2269</v>
      </c>
      <c r="B1020">
        <v>20000910</v>
      </c>
      <c r="C1020">
        <v>20000910</v>
      </c>
      <c r="D1020" s="1">
        <v>36779</v>
      </c>
      <c r="E1020" t="s">
        <v>13</v>
      </c>
      <c r="K1020" t="s">
        <v>2270</v>
      </c>
      <c r="L1020" t="s">
        <v>210</v>
      </c>
      <c r="M1020" s="17" t="str">
        <f>VLOOKUP(L1020,都道府県コード!$A$2:$B$48,2,FALSE)</f>
        <v>01</v>
      </c>
      <c r="N1020" s="17" t="str">
        <f>M1020&amp;L1020</f>
        <v>01北海道</v>
      </c>
      <c r="O1020" s="17" t="str">
        <f>IF((COUNTIF(K1020,"*ロゲ*"))&gt;0,"ロゲイン","フットO")</f>
        <v>フットO</v>
      </c>
      <c r="P1020" t="str">
        <f>LEFT(A1020,4)</f>
        <v>2000</v>
      </c>
      <c r="Q1020">
        <f>C1020-B1020+1</f>
        <v>1</v>
      </c>
    </row>
    <row r="1021" spans="1:17">
      <c r="A1021" t="s">
        <v>2283</v>
      </c>
      <c r="B1021">
        <v>20001001</v>
      </c>
      <c r="C1021">
        <v>20001001</v>
      </c>
      <c r="D1021" s="1">
        <v>36800</v>
      </c>
      <c r="E1021" t="s">
        <v>13</v>
      </c>
      <c r="K1021" t="s">
        <v>2284</v>
      </c>
      <c r="L1021" t="s">
        <v>210</v>
      </c>
      <c r="M1021" s="17" t="str">
        <f>VLOOKUP(L1021,都道府県コード!$A$2:$B$48,2,FALSE)</f>
        <v>01</v>
      </c>
      <c r="N1021" s="17" t="str">
        <f>M1021&amp;L1021</f>
        <v>01北海道</v>
      </c>
      <c r="O1021" s="17" t="str">
        <f>IF((COUNTIF(K1021,"*ロゲ*"))&gt;0,"ロゲイン","フットO")</f>
        <v>フットO</v>
      </c>
      <c r="P1021" t="str">
        <f>LEFT(A1021,4)</f>
        <v>2000</v>
      </c>
      <c r="Q1021">
        <f>C1021-B1021+1</f>
        <v>1</v>
      </c>
    </row>
    <row r="1022" spans="1:17">
      <c r="A1022" t="s">
        <v>2300</v>
      </c>
      <c r="B1022">
        <v>20001022</v>
      </c>
      <c r="C1022">
        <v>20001022</v>
      </c>
      <c r="D1022" s="1">
        <v>36821</v>
      </c>
      <c r="E1022" t="s">
        <v>13</v>
      </c>
      <c r="K1022" t="s">
        <v>2301</v>
      </c>
      <c r="L1022" t="s">
        <v>422</v>
      </c>
      <c r="M1022" s="17" t="str">
        <f>VLOOKUP(L1022,都道府県コード!$A$2:$B$48,2,FALSE)</f>
        <v>03</v>
      </c>
      <c r="N1022" s="17" t="str">
        <f>M1022&amp;L1022</f>
        <v>03岩手</v>
      </c>
      <c r="O1022" s="17" t="str">
        <f>IF((COUNTIF(K1022,"*ロゲ*"))&gt;0,"ロゲイン","フットO")</f>
        <v>フットO</v>
      </c>
      <c r="P1022" t="str">
        <f>LEFT(A1022,4)</f>
        <v>2000</v>
      </c>
      <c r="Q1022">
        <f>C1022-B1022+1</f>
        <v>1</v>
      </c>
    </row>
    <row r="1023" spans="1:17">
      <c r="A1023" t="s">
        <v>2126</v>
      </c>
      <c r="B1023">
        <v>20000220</v>
      </c>
      <c r="C1023">
        <v>20000220</v>
      </c>
      <c r="D1023" s="17" t="s">
        <v>2127</v>
      </c>
      <c r="E1023" t="s">
        <v>13</v>
      </c>
      <c r="K1023" t="s">
        <v>2128</v>
      </c>
      <c r="L1023" t="s">
        <v>1094</v>
      </c>
      <c r="M1023" s="17" t="str">
        <f>VLOOKUP(L1023,都道府県コード!$A$2:$B$48,2,FALSE)</f>
        <v>06</v>
      </c>
      <c r="N1023" s="17" t="str">
        <f>M1023&amp;L1023</f>
        <v>06山形</v>
      </c>
      <c r="O1023" s="17" t="str">
        <f>IF((COUNTIF(K1023,"*ロゲ*"))&gt;0,"ロゲイン","フットO")</f>
        <v>フットO</v>
      </c>
      <c r="P1023" t="str">
        <f>LEFT(A1023,4)</f>
        <v>2000</v>
      </c>
      <c r="Q1023">
        <f>C1023-B1023+1</f>
        <v>1</v>
      </c>
    </row>
    <row r="1024" spans="1:17">
      <c r="A1024" t="s">
        <v>2223</v>
      </c>
      <c r="B1024">
        <v>20000618</v>
      </c>
      <c r="C1024">
        <v>20000618</v>
      </c>
      <c r="D1024" s="1">
        <v>36695</v>
      </c>
      <c r="E1024" t="s">
        <v>13</v>
      </c>
      <c r="K1024" t="s">
        <v>2224</v>
      </c>
      <c r="L1024" t="s">
        <v>1094</v>
      </c>
      <c r="M1024" s="17" t="str">
        <f>VLOOKUP(L1024,都道府県コード!$A$2:$B$48,2,FALSE)</f>
        <v>06</v>
      </c>
      <c r="N1024" s="17" t="str">
        <f>M1024&amp;L1024</f>
        <v>06山形</v>
      </c>
      <c r="O1024" s="17" t="str">
        <f>IF((COUNTIF(K1024,"*ロゲ*"))&gt;0,"ロゲイン","フットO")</f>
        <v>フットO</v>
      </c>
      <c r="P1024" t="str">
        <f>LEFT(A1024,4)</f>
        <v>2000</v>
      </c>
      <c r="Q1024">
        <f>C1024-B1024+1</f>
        <v>1</v>
      </c>
    </row>
    <row r="1025" spans="1:17">
      <c r="A1025" t="s">
        <v>2288</v>
      </c>
      <c r="B1025">
        <v>20001009</v>
      </c>
      <c r="C1025">
        <v>20001009</v>
      </c>
      <c r="D1025" s="1">
        <v>36808</v>
      </c>
      <c r="E1025" t="s">
        <v>13</v>
      </c>
      <c r="K1025" t="s">
        <v>2289</v>
      </c>
      <c r="L1025" t="s">
        <v>1094</v>
      </c>
      <c r="M1025" s="17" t="str">
        <f>VLOOKUP(L1025,都道府県コード!$A$2:$B$48,2,FALSE)</f>
        <v>06</v>
      </c>
      <c r="N1025" s="17" t="str">
        <f>M1025&amp;L1025</f>
        <v>06山形</v>
      </c>
      <c r="O1025" s="17" t="str">
        <f>IF((COUNTIF(K1025,"*ロゲ*"))&gt;0,"ロゲイン","フットO")</f>
        <v>フットO</v>
      </c>
      <c r="P1025" t="str">
        <f>LEFT(A1025,4)</f>
        <v>2000</v>
      </c>
      <c r="Q1025">
        <f>C1025-B1025+1</f>
        <v>1</v>
      </c>
    </row>
    <row r="1026" spans="1:17">
      <c r="A1026" t="s">
        <v>2240</v>
      </c>
      <c r="B1026">
        <v>20000709</v>
      </c>
      <c r="C1026">
        <v>20000709</v>
      </c>
      <c r="D1026" s="1">
        <v>36716</v>
      </c>
      <c r="E1026" t="s">
        <v>13</v>
      </c>
      <c r="K1026" t="s">
        <v>2241</v>
      </c>
      <c r="L1026" t="s">
        <v>100</v>
      </c>
      <c r="M1026" s="17" t="str">
        <f>VLOOKUP(L1026,都道府県コード!$A$2:$B$48,2,FALSE)</f>
        <v>07</v>
      </c>
      <c r="N1026" s="17" t="str">
        <f>M1026&amp;L1026</f>
        <v>07福島</v>
      </c>
      <c r="O1026" s="17" t="str">
        <f>IF((COUNTIF(K1026,"*ロゲ*"))&gt;0,"ロゲイン","フットO")</f>
        <v>フットO</v>
      </c>
      <c r="P1026" t="str">
        <f>LEFT(A1026,4)</f>
        <v>2000</v>
      </c>
      <c r="Q1026">
        <f>C1026-B1026+1</f>
        <v>1</v>
      </c>
    </row>
    <row r="1027" spans="1:17">
      <c r="A1027" t="s">
        <v>2242</v>
      </c>
      <c r="B1027">
        <v>20000709</v>
      </c>
      <c r="C1027">
        <v>20000709</v>
      </c>
      <c r="D1027" s="1">
        <v>36716</v>
      </c>
      <c r="E1027" t="s">
        <v>13</v>
      </c>
      <c r="K1027" t="s">
        <v>2243</v>
      </c>
      <c r="L1027" t="s">
        <v>100</v>
      </c>
      <c r="M1027" s="17" t="str">
        <f>VLOOKUP(L1027,都道府県コード!$A$2:$B$48,2,FALSE)</f>
        <v>07</v>
      </c>
      <c r="N1027" s="17" t="str">
        <f>M1027&amp;L1027</f>
        <v>07福島</v>
      </c>
      <c r="O1027" s="17" t="str">
        <f>IF((COUNTIF(K1027,"*ロゲ*"))&gt;0,"ロゲイン","フットO")</f>
        <v>フットO</v>
      </c>
      <c r="P1027" t="str">
        <f>LEFT(A1027,4)</f>
        <v>2000</v>
      </c>
      <c r="Q1027">
        <f>C1027-B1027+1</f>
        <v>1</v>
      </c>
    </row>
    <row r="1028" spans="1:17">
      <c r="A1028" t="s">
        <v>2276</v>
      </c>
      <c r="B1028">
        <v>20000924</v>
      </c>
      <c r="C1028">
        <v>20000924</v>
      </c>
      <c r="D1028" s="1">
        <v>36793</v>
      </c>
      <c r="E1028" t="s">
        <v>13</v>
      </c>
      <c r="K1028" t="s">
        <v>2277</v>
      </c>
      <c r="L1028" t="s">
        <v>100</v>
      </c>
      <c r="M1028" s="17" t="str">
        <f>VLOOKUP(L1028,都道府県コード!$A$2:$B$48,2,FALSE)</f>
        <v>07</v>
      </c>
      <c r="N1028" s="17" t="str">
        <f>M1028&amp;L1028</f>
        <v>07福島</v>
      </c>
      <c r="O1028" s="17" t="str">
        <f>IF((COUNTIF(K1028,"*ロゲ*"))&gt;0,"ロゲイン","フットO")</f>
        <v>フットO</v>
      </c>
      <c r="P1028" t="str">
        <f>LEFT(A1028,4)</f>
        <v>2000</v>
      </c>
      <c r="Q1028">
        <f>C1028-B1028+1</f>
        <v>1</v>
      </c>
    </row>
    <row r="1029" spans="1:17">
      <c r="A1029" t="s">
        <v>2311</v>
      </c>
      <c r="B1029">
        <v>20001029</v>
      </c>
      <c r="C1029">
        <v>20001029</v>
      </c>
      <c r="D1029" s="1">
        <v>36828</v>
      </c>
      <c r="E1029" t="s">
        <v>13</v>
      </c>
      <c r="K1029" t="s">
        <v>2312</v>
      </c>
      <c r="L1029" t="s">
        <v>100</v>
      </c>
      <c r="M1029" s="17" t="str">
        <f>VLOOKUP(L1029,都道府県コード!$A$2:$B$48,2,FALSE)</f>
        <v>07</v>
      </c>
      <c r="N1029" s="17" t="str">
        <f>M1029&amp;L1029</f>
        <v>07福島</v>
      </c>
      <c r="O1029" s="17" t="str">
        <f>IF((COUNTIF(K1029,"*ロゲ*"))&gt;0,"ロゲイン","フットO")</f>
        <v>フットO</v>
      </c>
      <c r="P1029" t="str">
        <f>LEFT(A1029,4)</f>
        <v>2000</v>
      </c>
      <c r="Q1029">
        <f>C1029-B1029+1</f>
        <v>1</v>
      </c>
    </row>
    <row r="1030" spans="1:17">
      <c r="A1030" t="s">
        <v>2103</v>
      </c>
      <c r="B1030">
        <v>20000108</v>
      </c>
      <c r="C1030">
        <v>20000108</v>
      </c>
      <c r="D1030" s="1">
        <v>36533</v>
      </c>
      <c r="E1030" t="s">
        <v>13</v>
      </c>
      <c r="K1030" t="s">
        <v>2104</v>
      </c>
      <c r="L1030" t="s">
        <v>86</v>
      </c>
      <c r="M1030" s="17" t="str">
        <f>VLOOKUP(L1030,都道府県コード!$A$2:$B$48,2,FALSE)</f>
        <v>08</v>
      </c>
      <c r="N1030" s="17" t="str">
        <f>M1030&amp;L1030</f>
        <v>08茨城</v>
      </c>
      <c r="O1030" s="17" t="str">
        <f>IF((COUNTIF(K1030,"*ロゲ*"))&gt;0,"ロゲイン","フットO")</f>
        <v>フットO</v>
      </c>
      <c r="P1030" t="str">
        <f>LEFT(A1030,4)</f>
        <v>2000</v>
      </c>
      <c r="Q1030">
        <f>C1030-B1030+1</f>
        <v>1</v>
      </c>
    </row>
    <row r="1031" spans="1:17">
      <c r="A1031" t="s">
        <v>2111</v>
      </c>
      <c r="B1031">
        <v>20000116</v>
      </c>
      <c r="C1031">
        <v>20000116</v>
      </c>
      <c r="D1031" s="1">
        <v>36541</v>
      </c>
      <c r="E1031" t="s">
        <v>13</v>
      </c>
      <c r="K1031" t="s">
        <v>2112</v>
      </c>
      <c r="L1031" t="s">
        <v>86</v>
      </c>
      <c r="M1031" s="17" t="str">
        <f>VLOOKUP(L1031,都道府県コード!$A$2:$B$48,2,FALSE)</f>
        <v>08</v>
      </c>
      <c r="N1031" s="17" t="str">
        <f>M1031&amp;L1031</f>
        <v>08茨城</v>
      </c>
      <c r="O1031" s="17" t="str">
        <f>IF((COUNTIF(K1031,"*ロゲ*"))&gt;0,"ロゲイン","フットO")</f>
        <v>フットO</v>
      </c>
      <c r="P1031" t="str">
        <f>LEFT(A1031,4)</f>
        <v>2000</v>
      </c>
      <c r="Q1031">
        <f>C1031-B1031+1</f>
        <v>1</v>
      </c>
    </row>
    <row r="1032" spans="1:17">
      <c r="A1032" t="s">
        <v>2133</v>
      </c>
      <c r="B1032">
        <v>20000227</v>
      </c>
      <c r="C1032">
        <v>20000227</v>
      </c>
      <c r="D1032" s="1">
        <v>36583</v>
      </c>
      <c r="E1032" t="s">
        <v>13</v>
      </c>
      <c r="K1032" t="s">
        <v>2134</v>
      </c>
      <c r="L1032" t="s">
        <v>86</v>
      </c>
      <c r="M1032" s="17" t="str">
        <f>VLOOKUP(L1032,都道府県コード!$A$2:$B$48,2,FALSE)</f>
        <v>08</v>
      </c>
      <c r="N1032" s="17" t="str">
        <f>M1032&amp;L1032</f>
        <v>08茨城</v>
      </c>
      <c r="O1032" s="17" t="str">
        <f>IF((COUNTIF(K1032,"*ロゲ*"))&gt;0,"ロゲイン","フットO")</f>
        <v>フットO</v>
      </c>
      <c r="P1032" t="str">
        <f>LEFT(A1032,4)</f>
        <v>2000</v>
      </c>
      <c r="Q1032">
        <f>C1032-B1032+1</f>
        <v>1</v>
      </c>
    </row>
    <row r="1033" spans="1:17">
      <c r="A1033" t="s">
        <v>2169</v>
      </c>
      <c r="B1033">
        <v>20000422</v>
      </c>
      <c r="C1033">
        <v>20000422</v>
      </c>
      <c r="D1033" s="17" t="s">
        <v>2170</v>
      </c>
      <c r="E1033" t="s">
        <v>13</v>
      </c>
      <c r="K1033" t="s">
        <v>2171</v>
      </c>
      <c r="L1033" t="s">
        <v>86</v>
      </c>
      <c r="M1033" s="17" t="str">
        <f>VLOOKUP(L1033,都道府県コード!$A$2:$B$48,2,FALSE)</f>
        <v>08</v>
      </c>
      <c r="N1033" s="17" t="str">
        <f>M1033&amp;L1033</f>
        <v>08茨城</v>
      </c>
      <c r="O1033" s="17" t="str">
        <f>IF((COUNTIF(K1033,"*ロゲ*"))&gt;0,"ロゲイン","フットO")</f>
        <v>フットO</v>
      </c>
      <c r="P1033" t="str">
        <f>LEFT(A1033,4)</f>
        <v>2000</v>
      </c>
      <c r="Q1033">
        <f>C1033-B1033+1</f>
        <v>1</v>
      </c>
    </row>
    <row r="1034" spans="1:17">
      <c r="A1034" t="s">
        <v>2197</v>
      </c>
      <c r="B1034">
        <v>20000528</v>
      </c>
      <c r="C1034">
        <v>20000528</v>
      </c>
      <c r="D1034" s="1">
        <v>36674</v>
      </c>
      <c r="E1034" t="s">
        <v>13</v>
      </c>
      <c r="K1034" t="s">
        <v>2198</v>
      </c>
      <c r="L1034" t="s">
        <v>86</v>
      </c>
      <c r="M1034" s="17" t="str">
        <f>VLOOKUP(L1034,都道府県コード!$A$2:$B$48,2,FALSE)</f>
        <v>08</v>
      </c>
      <c r="N1034" s="17" t="str">
        <f>M1034&amp;L1034</f>
        <v>08茨城</v>
      </c>
      <c r="O1034" s="17" t="str">
        <f>IF((COUNTIF(K1034,"*ロゲ*"))&gt;0,"ロゲイン","フットO")</f>
        <v>フットO</v>
      </c>
      <c r="P1034" t="str">
        <f>LEFT(A1034,4)</f>
        <v>2000</v>
      </c>
      <c r="Q1034">
        <f>C1034-B1034+1</f>
        <v>1</v>
      </c>
    </row>
    <row r="1035" spans="1:17">
      <c r="A1035" t="s">
        <v>2221</v>
      </c>
      <c r="B1035">
        <v>20000618</v>
      </c>
      <c r="C1035">
        <v>20000618</v>
      </c>
      <c r="D1035" s="1">
        <v>36695</v>
      </c>
      <c r="E1035" t="s">
        <v>13</v>
      </c>
      <c r="K1035" t="s">
        <v>2222</v>
      </c>
      <c r="L1035" t="s">
        <v>86</v>
      </c>
      <c r="M1035" s="17" t="str">
        <f>VLOOKUP(L1035,都道府県コード!$A$2:$B$48,2,FALSE)</f>
        <v>08</v>
      </c>
      <c r="N1035" s="17" t="str">
        <f>M1035&amp;L1035</f>
        <v>08茨城</v>
      </c>
      <c r="O1035" s="17" t="str">
        <f>IF((COUNTIF(K1035,"*ロゲ*"))&gt;0,"ロゲイン","フットO")</f>
        <v>フットO</v>
      </c>
      <c r="P1035" t="str">
        <f>LEFT(A1035,4)</f>
        <v>2000</v>
      </c>
      <c r="Q1035">
        <f>C1035-B1035+1</f>
        <v>1</v>
      </c>
    </row>
    <row r="1036" spans="1:17">
      <c r="A1036" t="s">
        <v>2309</v>
      </c>
      <c r="B1036">
        <v>20001029</v>
      </c>
      <c r="C1036">
        <v>20001029</v>
      </c>
      <c r="D1036" s="1">
        <v>36828</v>
      </c>
      <c r="E1036" t="s">
        <v>13</v>
      </c>
      <c r="K1036" t="s">
        <v>2310</v>
      </c>
      <c r="L1036" t="s">
        <v>86</v>
      </c>
      <c r="M1036" s="17" t="str">
        <f>VLOOKUP(L1036,都道府県コード!$A$2:$B$48,2,FALSE)</f>
        <v>08</v>
      </c>
      <c r="N1036" s="17" t="str">
        <f>M1036&amp;L1036</f>
        <v>08茨城</v>
      </c>
      <c r="O1036" s="17" t="str">
        <f>IF((COUNTIF(K1036,"*ロゲ*"))&gt;0,"ロゲイン","フットO")</f>
        <v>フットO</v>
      </c>
      <c r="P1036" t="str">
        <f>LEFT(A1036,4)</f>
        <v>2000</v>
      </c>
      <c r="Q1036">
        <f>C1036-B1036+1</f>
        <v>1</v>
      </c>
    </row>
    <row r="1037" spans="1:17">
      <c r="A1037" t="s">
        <v>2338</v>
      </c>
      <c r="B1037">
        <v>20001112</v>
      </c>
      <c r="C1037">
        <v>20001112</v>
      </c>
      <c r="D1037" s="1">
        <v>36842</v>
      </c>
      <c r="E1037" t="s">
        <v>13</v>
      </c>
      <c r="K1037" t="s">
        <v>2339</v>
      </c>
      <c r="L1037" t="s">
        <v>86</v>
      </c>
      <c r="M1037" s="17" t="str">
        <f>VLOOKUP(L1037,都道府県コード!$A$2:$B$48,2,FALSE)</f>
        <v>08</v>
      </c>
      <c r="N1037" s="17" t="str">
        <f>M1037&amp;L1037</f>
        <v>08茨城</v>
      </c>
      <c r="O1037" s="17" t="str">
        <f>IF((COUNTIF(K1037,"*ロゲ*"))&gt;0,"ロゲイン","フットO")</f>
        <v>フットO</v>
      </c>
      <c r="P1037" t="str">
        <f>LEFT(A1037,4)</f>
        <v>2000</v>
      </c>
      <c r="Q1037">
        <f>C1037-B1037+1</f>
        <v>1</v>
      </c>
    </row>
    <row r="1038" spans="1:17">
      <c r="A1038" t="s">
        <v>2115</v>
      </c>
      <c r="B1038">
        <v>20000123</v>
      </c>
      <c r="C1038">
        <v>20000123</v>
      </c>
      <c r="D1038" s="1">
        <v>36548</v>
      </c>
      <c r="E1038" t="s">
        <v>13</v>
      </c>
      <c r="K1038" t="s">
        <v>2116</v>
      </c>
      <c r="L1038" t="s">
        <v>62</v>
      </c>
      <c r="M1038" s="17" t="str">
        <f>VLOOKUP(L1038,都道府県コード!$A$2:$B$48,2,FALSE)</f>
        <v>09</v>
      </c>
      <c r="N1038" s="17" t="str">
        <f>M1038&amp;L1038</f>
        <v>09栃木</v>
      </c>
      <c r="O1038" s="17" t="str">
        <f>IF((COUNTIF(K1038,"*ロゲ*"))&gt;0,"ロゲイン","フットO")</f>
        <v>フットO</v>
      </c>
      <c r="P1038" t="str">
        <f>LEFT(A1038,4)</f>
        <v>2000</v>
      </c>
      <c r="Q1038">
        <f>C1038-B1038+1</f>
        <v>1</v>
      </c>
    </row>
    <row r="1039" spans="1:17">
      <c r="A1039" t="s">
        <v>2139</v>
      </c>
      <c r="B1039">
        <v>20000312</v>
      </c>
      <c r="C1039">
        <v>20000312</v>
      </c>
      <c r="D1039" s="17" t="s">
        <v>2140</v>
      </c>
      <c r="E1039" t="s">
        <v>13</v>
      </c>
      <c r="K1039" t="s">
        <v>2141</v>
      </c>
      <c r="L1039" t="s">
        <v>62</v>
      </c>
      <c r="M1039" s="17" t="str">
        <f>VLOOKUP(L1039,都道府県コード!$A$2:$B$48,2,FALSE)</f>
        <v>09</v>
      </c>
      <c r="N1039" s="17" t="str">
        <f>M1039&amp;L1039</f>
        <v>09栃木</v>
      </c>
      <c r="O1039" s="17" t="str">
        <f>IF((COUNTIF(K1039,"*ロゲ*"))&gt;0,"ロゲイン","フットO")</f>
        <v>フットO</v>
      </c>
      <c r="P1039" t="str">
        <f>LEFT(A1039,4)</f>
        <v>2000</v>
      </c>
      <c r="Q1039">
        <f>C1039-B1039+1</f>
        <v>1</v>
      </c>
    </row>
    <row r="1040" spans="1:17">
      <c r="A1040" t="s">
        <v>2213</v>
      </c>
      <c r="B1040">
        <v>20000611</v>
      </c>
      <c r="C1040">
        <v>20000611</v>
      </c>
      <c r="D1040" s="1">
        <v>36688</v>
      </c>
      <c r="E1040" t="s">
        <v>13</v>
      </c>
      <c r="K1040" t="s">
        <v>2214</v>
      </c>
      <c r="L1040" t="s">
        <v>62</v>
      </c>
      <c r="M1040" s="17" t="str">
        <f>VLOOKUP(L1040,都道府県コード!$A$2:$B$48,2,FALSE)</f>
        <v>09</v>
      </c>
      <c r="N1040" s="17" t="str">
        <f>M1040&amp;L1040</f>
        <v>09栃木</v>
      </c>
      <c r="O1040" s="17" t="str">
        <f>IF((COUNTIF(K1040,"*ロゲ*"))&gt;0,"ロゲイン","フットO")</f>
        <v>フットO</v>
      </c>
      <c r="P1040" t="str">
        <f>LEFT(A1040,4)</f>
        <v>2000</v>
      </c>
      <c r="Q1040">
        <f>C1040-B1040+1</f>
        <v>1</v>
      </c>
    </row>
    <row r="1041" spans="1:17">
      <c r="A1041" t="s">
        <v>2244</v>
      </c>
      <c r="B1041">
        <v>20000709</v>
      </c>
      <c r="C1041">
        <v>20000709</v>
      </c>
      <c r="D1041" s="1">
        <v>36716</v>
      </c>
      <c r="E1041" t="s">
        <v>13</v>
      </c>
      <c r="K1041" t="s">
        <v>2245</v>
      </c>
      <c r="L1041" t="s">
        <v>62</v>
      </c>
      <c r="M1041" s="17" t="str">
        <f>VLOOKUP(L1041,都道府県コード!$A$2:$B$48,2,FALSE)</f>
        <v>09</v>
      </c>
      <c r="N1041" s="17" t="str">
        <f>M1041&amp;L1041</f>
        <v>09栃木</v>
      </c>
      <c r="O1041" s="17" t="str">
        <f>IF((COUNTIF(K1041,"*ロゲ*"))&gt;0,"ロゲイン","フットO")</f>
        <v>フットO</v>
      </c>
      <c r="P1041" t="str">
        <f>LEFT(A1041,4)</f>
        <v>2000</v>
      </c>
      <c r="Q1041">
        <f>C1041-B1041+1</f>
        <v>1</v>
      </c>
    </row>
    <row r="1042" spans="1:17">
      <c r="A1042" t="s">
        <v>2137</v>
      </c>
      <c r="B1042">
        <v>20000305</v>
      </c>
      <c r="C1042">
        <v>20000305</v>
      </c>
      <c r="D1042" s="1">
        <v>36590</v>
      </c>
      <c r="E1042" t="s">
        <v>13</v>
      </c>
      <c r="K1042" t="s">
        <v>2138</v>
      </c>
      <c r="L1042" t="s">
        <v>297</v>
      </c>
      <c r="M1042" s="17" t="str">
        <f>VLOOKUP(L1042,都道府県コード!$A$2:$B$48,2,FALSE)</f>
        <v>10</v>
      </c>
      <c r="N1042" s="17" t="str">
        <f>M1042&amp;L1042</f>
        <v>10群馬</v>
      </c>
      <c r="O1042" s="17" t="str">
        <f>IF((COUNTIF(K1042,"*ロゲ*"))&gt;0,"ロゲイン","フットO")</f>
        <v>フットO</v>
      </c>
      <c r="P1042" t="str">
        <f>LEFT(A1042,4)</f>
        <v>2000</v>
      </c>
      <c r="Q1042">
        <f>C1042-B1042+1</f>
        <v>1</v>
      </c>
    </row>
    <row r="1043" spans="1:17">
      <c r="A1043" t="s">
        <v>2142</v>
      </c>
      <c r="B1043">
        <v>20000312</v>
      </c>
      <c r="C1043">
        <v>20000312</v>
      </c>
      <c r="D1043" s="1">
        <v>36597</v>
      </c>
      <c r="E1043" t="s">
        <v>13</v>
      </c>
      <c r="K1043" t="s">
        <v>2143</v>
      </c>
      <c r="L1043" t="s">
        <v>297</v>
      </c>
      <c r="M1043" s="17" t="str">
        <f>VLOOKUP(L1043,都道府県コード!$A$2:$B$48,2,FALSE)</f>
        <v>10</v>
      </c>
      <c r="N1043" s="17" t="str">
        <f>M1043&amp;L1043</f>
        <v>10群馬</v>
      </c>
      <c r="O1043" s="17" t="str">
        <f>IF((COUNTIF(K1043,"*ロゲ*"))&gt;0,"ロゲイン","フットO")</f>
        <v>フットO</v>
      </c>
      <c r="P1043" t="str">
        <f>LEFT(A1043,4)</f>
        <v>2000</v>
      </c>
      <c r="Q1043">
        <f>C1043-B1043+1</f>
        <v>1</v>
      </c>
    </row>
    <row r="1044" spans="1:17">
      <c r="A1044" t="s">
        <v>2233</v>
      </c>
      <c r="B1044">
        <v>20000625</v>
      </c>
      <c r="C1044">
        <v>20000625</v>
      </c>
      <c r="D1044" s="1">
        <v>36702</v>
      </c>
      <c r="E1044" t="s">
        <v>13</v>
      </c>
      <c r="K1044" t="s">
        <v>2234</v>
      </c>
      <c r="L1044" t="s">
        <v>297</v>
      </c>
      <c r="M1044" s="17" t="str">
        <f>VLOOKUP(L1044,都道府県コード!$A$2:$B$48,2,FALSE)</f>
        <v>10</v>
      </c>
      <c r="N1044" s="17" t="str">
        <f>M1044&amp;L1044</f>
        <v>10群馬</v>
      </c>
      <c r="O1044" s="17" t="str">
        <f>IF((COUNTIF(K1044,"*ロゲ*"))&gt;0,"ロゲイン","フットO")</f>
        <v>フットO</v>
      </c>
      <c r="P1044" t="str">
        <f>LEFT(A1044,4)</f>
        <v>2000</v>
      </c>
      <c r="Q1044">
        <f>C1044-B1044+1</f>
        <v>1</v>
      </c>
    </row>
    <row r="1045" spans="1:17">
      <c r="A1045" t="s">
        <v>2325</v>
      </c>
      <c r="B1045">
        <v>20001104</v>
      </c>
      <c r="C1045">
        <v>20001104</v>
      </c>
      <c r="D1045" s="1">
        <v>36834</v>
      </c>
      <c r="E1045" t="s">
        <v>13</v>
      </c>
      <c r="K1045" t="s">
        <v>2326</v>
      </c>
      <c r="L1045" t="s">
        <v>297</v>
      </c>
      <c r="M1045" s="17" t="str">
        <f>VLOOKUP(L1045,都道府県コード!$A$2:$B$48,2,FALSE)</f>
        <v>10</v>
      </c>
      <c r="N1045" s="17" t="str">
        <f>M1045&amp;L1045</f>
        <v>10群馬</v>
      </c>
      <c r="O1045" s="17" t="str">
        <f>IF((COUNTIF(K1045,"*ロゲ*"))&gt;0,"ロゲイン","フットO")</f>
        <v>フットO</v>
      </c>
      <c r="P1045" t="str">
        <f>LEFT(A1045,4)</f>
        <v>2000</v>
      </c>
      <c r="Q1045">
        <f>C1045-B1045+1</f>
        <v>1</v>
      </c>
    </row>
    <row r="1046" spans="1:17">
      <c r="A1046" t="s">
        <v>2327</v>
      </c>
      <c r="B1046">
        <v>20001105</v>
      </c>
      <c r="C1046">
        <v>20001105</v>
      </c>
      <c r="D1046" s="1">
        <v>36835</v>
      </c>
      <c r="E1046" t="s">
        <v>13</v>
      </c>
      <c r="K1046" t="s">
        <v>2328</v>
      </c>
      <c r="L1046" t="s">
        <v>297</v>
      </c>
      <c r="M1046" s="17" t="str">
        <f>VLOOKUP(L1046,都道府県コード!$A$2:$B$48,2,FALSE)</f>
        <v>10</v>
      </c>
      <c r="N1046" s="17" t="str">
        <f>M1046&amp;L1046</f>
        <v>10群馬</v>
      </c>
      <c r="O1046" s="17" t="str">
        <f>IF((COUNTIF(K1046,"*ロゲ*"))&gt;0,"ロゲイン","フットO")</f>
        <v>フットO</v>
      </c>
      <c r="P1046" t="str">
        <f>LEFT(A1046,4)</f>
        <v>2000</v>
      </c>
      <c r="Q1046">
        <f>C1046-B1046+1</f>
        <v>1</v>
      </c>
    </row>
    <row r="1047" spans="1:17">
      <c r="A1047" t="s">
        <v>2336</v>
      </c>
      <c r="B1047">
        <v>20001112</v>
      </c>
      <c r="C1047">
        <v>20001112</v>
      </c>
      <c r="D1047" s="1">
        <v>36842</v>
      </c>
      <c r="E1047" t="s">
        <v>13</v>
      </c>
      <c r="K1047" t="s">
        <v>2337</v>
      </c>
      <c r="L1047" t="s">
        <v>297</v>
      </c>
      <c r="M1047" s="17" t="str">
        <f>VLOOKUP(L1047,都道府県コード!$A$2:$B$48,2,FALSE)</f>
        <v>10</v>
      </c>
      <c r="N1047" s="17" t="str">
        <f>M1047&amp;L1047</f>
        <v>10群馬</v>
      </c>
      <c r="O1047" s="17" t="str">
        <f>IF((COUNTIF(K1047,"*ロゲ*"))&gt;0,"ロゲイン","フットO")</f>
        <v>フットO</v>
      </c>
      <c r="P1047" t="str">
        <f>LEFT(A1047,4)</f>
        <v>2000</v>
      </c>
      <c r="Q1047">
        <f>C1047-B1047+1</f>
        <v>1</v>
      </c>
    </row>
    <row r="1048" spans="1:17">
      <c r="A1048" t="s">
        <v>2157</v>
      </c>
      <c r="B1048">
        <v>20000409</v>
      </c>
      <c r="C1048">
        <v>20000409</v>
      </c>
      <c r="D1048" s="1">
        <v>36625</v>
      </c>
      <c r="E1048" t="s">
        <v>13</v>
      </c>
      <c r="K1048" t="s">
        <v>2158</v>
      </c>
      <c r="L1048" t="s">
        <v>15</v>
      </c>
      <c r="M1048" s="17" t="str">
        <f>VLOOKUP(L1048,都道府県コード!$A$2:$B$48,2,FALSE)</f>
        <v>11</v>
      </c>
      <c r="N1048" s="17" t="str">
        <f>M1048&amp;L1048</f>
        <v>11埼玉</v>
      </c>
      <c r="O1048" s="17" t="str">
        <f>IF((COUNTIF(K1048,"*ロゲ*"))&gt;0,"ロゲイン","フットO")</f>
        <v>フットO</v>
      </c>
      <c r="P1048" t="str">
        <f>LEFT(A1048,4)</f>
        <v>2000</v>
      </c>
      <c r="Q1048">
        <f>C1048-B1048+1</f>
        <v>1</v>
      </c>
    </row>
    <row r="1049" spans="1:17">
      <c r="A1049" t="s">
        <v>2192</v>
      </c>
      <c r="B1049">
        <v>20000514</v>
      </c>
      <c r="C1049">
        <v>20000514</v>
      </c>
      <c r="D1049" s="1">
        <v>36660</v>
      </c>
      <c r="E1049" t="s">
        <v>13</v>
      </c>
      <c r="K1049" t="s">
        <v>2193</v>
      </c>
      <c r="L1049" t="s">
        <v>15</v>
      </c>
      <c r="M1049" s="17" t="str">
        <f>VLOOKUP(L1049,都道府県コード!$A$2:$B$48,2,FALSE)</f>
        <v>11</v>
      </c>
      <c r="N1049" s="17" t="str">
        <f>M1049&amp;L1049</f>
        <v>11埼玉</v>
      </c>
      <c r="O1049" s="17" t="str">
        <f>IF((COUNTIF(K1049,"*ロゲ*"))&gt;0,"ロゲイン","フットO")</f>
        <v>フットO</v>
      </c>
      <c r="P1049" t="str">
        <f>LEFT(A1049,4)</f>
        <v>2000</v>
      </c>
      <c r="Q1049">
        <f>C1049-B1049+1</f>
        <v>1</v>
      </c>
    </row>
    <row r="1050" spans="1:17">
      <c r="A1050" t="s">
        <v>2205</v>
      </c>
      <c r="B1050">
        <v>20000603</v>
      </c>
      <c r="C1050">
        <v>20000603</v>
      </c>
      <c r="D1050" s="1">
        <v>36680</v>
      </c>
      <c r="E1050" t="s">
        <v>13</v>
      </c>
      <c r="K1050" t="s">
        <v>2206</v>
      </c>
      <c r="L1050" t="s">
        <v>15</v>
      </c>
      <c r="M1050" s="17" t="str">
        <f>VLOOKUP(L1050,都道府県コード!$A$2:$B$48,2,FALSE)</f>
        <v>11</v>
      </c>
      <c r="N1050" s="17" t="str">
        <f>M1050&amp;L1050</f>
        <v>11埼玉</v>
      </c>
      <c r="O1050" s="17" t="str">
        <f>IF((COUNTIF(K1050,"*ロゲ*"))&gt;0,"ロゲイン","フットO")</f>
        <v>フットO</v>
      </c>
      <c r="P1050" t="str">
        <f>LEFT(A1050,4)</f>
        <v>2000</v>
      </c>
      <c r="Q1050">
        <f>C1050-B1050+1</f>
        <v>1</v>
      </c>
    </row>
    <row r="1051" spans="1:17">
      <c r="A1051" t="s">
        <v>2207</v>
      </c>
      <c r="B1051">
        <v>20000603</v>
      </c>
      <c r="C1051">
        <v>20000603</v>
      </c>
      <c r="D1051" s="1">
        <v>36680</v>
      </c>
      <c r="E1051" t="s">
        <v>13</v>
      </c>
      <c r="K1051" t="s">
        <v>2208</v>
      </c>
      <c r="L1051" t="s">
        <v>15</v>
      </c>
      <c r="M1051" s="17" t="str">
        <f>VLOOKUP(L1051,都道府県コード!$A$2:$B$48,2,FALSE)</f>
        <v>11</v>
      </c>
      <c r="N1051" s="17" t="str">
        <f>M1051&amp;L1051</f>
        <v>11埼玉</v>
      </c>
      <c r="O1051" s="17" t="str">
        <f>IF((COUNTIF(K1051,"*ロゲ*"))&gt;0,"ロゲイン","フットO")</f>
        <v>フットO</v>
      </c>
      <c r="P1051" t="str">
        <f>LEFT(A1051,4)</f>
        <v>2000</v>
      </c>
      <c r="Q1051">
        <f>C1051-B1051+1</f>
        <v>1</v>
      </c>
    </row>
    <row r="1052" spans="1:17">
      <c r="A1052" t="s">
        <v>2209</v>
      </c>
      <c r="B1052">
        <v>20000604</v>
      </c>
      <c r="C1052">
        <v>20000604</v>
      </c>
      <c r="D1052" s="1">
        <v>36681</v>
      </c>
      <c r="E1052" t="s">
        <v>13</v>
      </c>
      <c r="K1052" t="s">
        <v>2210</v>
      </c>
      <c r="L1052" t="s">
        <v>15</v>
      </c>
      <c r="M1052" s="17" t="str">
        <f>VLOOKUP(L1052,都道府県コード!$A$2:$B$48,2,FALSE)</f>
        <v>11</v>
      </c>
      <c r="N1052" s="17" t="str">
        <f>M1052&amp;L1052</f>
        <v>11埼玉</v>
      </c>
      <c r="O1052" s="17" t="str">
        <f>IF((COUNTIF(K1052,"*ロゲ*"))&gt;0,"ロゲイン","フットO")</f>
        <v>フットO</v>
      </c>
      <c r="P1052" t="str">
        <f>LEFT(A1052,4)</f>
        <v>2000</v>
      </c>
      <c r="Q1052">
        <f>C1052-B1052+1</f>
        <v>1</v>
      </c>
    </row>
    <row r="1053" spans="1:17">
      <c r="A1053" t="s">
        <v>2217</v>
      </c>
      <c r="B1053">
        <v>20000611</v>
      </c>
      <c r="C1053">
        <v>20000611</v>
      </c>
      <c r="D1053" s="1">
        <v>36688</v>
      </c>
      <c r="E1053" t="s">
        <v>13</v>
      </c>
      <c r="K1053" t="s">
        <v>2218</v>
      </c>
      <c r="L1053" t="s">
        <v>15</v>
      </c>
      <c r="M1053" s="17" t="str">
        <f>VLOOKUP(L1053,都道府県コード!$A$2:$B$48,2,FALSE)</f>
        <v>11</v>
      </c>
      <c r="N1053" s="17" t="str">
        <f>M1053&amp;L1053</f>
        <v>11埼玉</v>
      </c>
      <c r="O1053" s="17" t="str">
        <f>IF((COUNTIF(K1053,"*ロゲ*"))&gt;0,"ロゲイン","フットO")</f>
        <v>フットO</v>
      </c>
      <c r="P1053" t="str">
        <f>LEFT(A1053,4)</f>
        <v>2000</v>
      </c>
      <c r="Q1053">
        <f>C1053-B1053+1</f>
        <v>1</v>
      </c>
    </row>
    <row r="1054" spans="1:17">
      <c r="A1054" t="s">
        <v>2265</v>
      </c>
      <c r="B1054">
        <v>20000903</v>
      </c>
      <c r="C1054">
        <v>20000903</v>
      </c>
      <c r="D1054" s="1">
        <v>36772</v>
      </c>
      <c r="E1054" t="s">
        <v>13</v>
      </c>
      <c r="K1054" t="s">
        <v>2266</v>
      </c>
      <c r="L1054" t="s">
        <v>15</v>
      </c>
      <c r="M1054" s="17" t="str">
        <f>VLOOKUP(L1054,都道府県コード!$A$2:$B$48,2,FALSE)</f>
        <v>11</v>
      </c>
      <c r="N1054" s="17" t="str">
        <f>M1054&amp;L1054</f>
        <v>11埼玉</v>
      </c>
      <c r="O1054" s="17" t="str">
        <f>IF((COUNTIF(K1054,"*ロゲ*"))&gt;0,"ロゲイン","フットO")</f>
        <v>フットO</v>
      </c>
      <c r="P1054" t="str">
        <f>LEFT(A1054,4)</f>
        <v>2000</v>
      </c>
      <c r="Q1054">
        <f>C1054-B1054+1</f>
        <v>1</v>
      </c>
    </row>
    <row r="1055" spans="1:17">
      <c r="A1055" t="s">
        <v>2294</v>
      </c>
      <c r="B1055">
        <v>20001015</v>
      </c>
      <c r="C1055">
        <v>20001015</v>
      </c>
      <c r="D1055" s="1">
        <v>36814</v>
      </c>
      <c r="E1055" t="s">
        <v>13</v>
      </c>
      <c r="K1055" t="s">
        <v>2295</v>
      </c>
      <c r="L1055" t="s">
        <v>15</v>
      </c>
      <c r="M1055" s="17" t="str">
        <f>VLOOKUP(L1055,都道府県コード!$A$2:$B$48,2,FALSE)</f>
        <v>11</v>
      </c>
      <c r="N1055" s="17" t="str">
        <f>M1055&amp;L1055</f>
        <v>11埼玉</v>
      </c>
      <c r="O1055" s="17" t="str">
        <f>IF((COUNTIF(K1055,"*ロゲ*"))&gt;0,"ロゲイン","フットO")</f>
        <v>フットO</v>
      </c>
      <c r="P1055" t="str">
        <f>LEFT(A1055,4)</f>
        <v>2000</v>
      </c>
      <c r="Q1055">
        <f>C1055-B1055+1</f>
        <v>1</v>
      </c>
    </row>
    <row r="1056" spans="1:17">
      <c r="A1056" t="s">
        <v>2319</v>
      </c>
      <c r="B1056">
        <v>20001103</v>
      </c>
      <c r="C1056">
        <v>20001103</v>
      </c>
      <c r="D1056" s="1">
        <v>36833</v>
      </c>
      <c r="E1056" t="s">
        <v>13</v>
      </c>
      <c r="K1056" t="s">
        <v>2320</v>
      </c>
      <c r="L1056" t="s">
        <v>15</v>
      </c>
      <c r="M1056" s="17" t="str">
        <f>VLOOKUP(L1056,都道府県コード!$A$2:$B$48,2,FALSE)</f>
        <v>11</v>
      </c>
      <c r="N1056" s="17" t="str">
        <f>M1056&amp;L1056</f>
        <v>11埼玉</v>
      </c>
      <c r="O1056" s="17" t="str">
        <f>IF((COUNTIF(K1056,"*ロゲ*"))&gt;0,"ロゲイン","フットO")</f>
        <v>フットO</v>
      </c>
      <c r="P1056" t="str">
        <f>LEFT(A1056,4)</f>
        <v>2000</v>
      </c>
      <c r="Q1056">
        <f>C1056-B1056+1</f>
        <v>1</v>
      </c>
    </row>
    <row r="1057" spans="1:17">
      <c r="A1057" t="s">
        <v>2348</v>
      </c>
      <c r="B1057">
        <v>20001203</v>
      </c>
      <c r="C1057">
        <v>20001203</v>
      </c>
      <c r="D1057" s="1">
        <v>36863</v>
      </c>
      <c r="E1057" t="s">
        <v>13</v>
      </c>
      <c r="K1057" t="s">
        <v>2349</v>
      </c>
      <c r="L1057" t="s">
        <v>15</v>
      </c>
      <c r="M1057" s="17" t="str">
        <f>VLOOKUP(L1057,都道府県コード!$A$2:$B$48,2,FALSE)</f>
        <v>11</v>
      </c>
      <c r="N1057" s="17" t="str">
        <f>M1057&amp;L1057</f>
        <v>11埼玉</v>
      </c>
      <c r="O1057" s="17" t="str">
        <f>IF((COUNTIF(K1057,"*ロゲ*"))&gt;0,"ロゲイン","フットO")</f>
        <v>フットO</v>
      </c>
      <c r="P1057" t="str">
        <f>LEFT(A1057,4)</f>
        <v>2000</v>
      </c>
      <c r="Q1057">
        <f>C1057-B1057+1</f>
        <v>1</v>
      </c>
    </row>
    <row r="1058" spans="1:17">
      <c r="A1058" t="s">
        <v>2350</v>
      </c>
      <c r="B1058">
        <v>20001210</v>
      </c>
      <c r="C1058">
        <v>20001210</v>
      </c>
      <c r="D1058" s="1">
        <v>36870</v>
      </c>
      <c r="E1058" t="s">
        <v>13</v>
      </c>
      <c r="K1058" t="s">
        <v>2351</v>
      </c>
      <c r="L1058" t="s">
        <v>15</v>
      </c>
      <c r="M1058" s="17" t="str">
        <f>VLOOKUP(L1058,都道府県コード!$A$2:$B$48,2,FALSE)</f>
        <v>11</v>
      </c>
      <c r="N1058" s="17" t="str">
        <f>M1058&amp;L1058</f>
        <v>11埼玉</v>
      </c>
      <c r="O1058" s="17" t="str">
        <f>IF((COUNTIF(K1058,"*ロゲ*"))&gt;0,"ロゲイン","フットO")</f>
        <v>フットO</v>
      </c>
      <c r="P1058" t="str">
        <f>LEFT(A1058,4)</f>
        <v>2000</v>
      </c>
      <c r="Q1058">
        <f>C1058-B1058+1</f>
        <v>1</v>
      </c>
    </row>
    <row r="1059" spans="1:17">
      <c r="A1059" t="s">
        <v>2135</v>
      </c>
      <c r="B1059">
        <v>20000305</v>
      </c>
      <c r="C1059">
        <v>20000305</v>
      </c>
      <c r="D1059" s="1">
        <v>36590</v>
      </c>
      <c r="E1059" t="s">
        <v>13</v>
      </c>
      <c r="K1059" t="s">
        <v>2136</v>
      </c>
      <c r="L1059" t="s">
        <v>57</v>
      </c>
      <c r="M1059" s="17" t="str">
        <f>VLOOKUP(L1059,都道府県コード!$A$2:$B$48,2,FALSE)</f>
        <v>12</v>
      </c>
      <c r="N1059" s="17" t="str">
        <f>M1059&amp;L1059</f>
        <v>12千葉</v>
      </c>
      <c r="O1059" s="17" t="str">
        <f>IF((COUNTIF(K1059,"*ロゲ*"))&gt;0,"ロゲイン","フットO")</f>
        <v>フットO</v>
      </c>
      <c r="P1059" t="str">
        <f>LEFT(A1059,4)</f>
        <v>2000</v>
      </c>
      <c r="Q1059">
        <f>C1059-B1059+1</f>
        <v>1</v>
      </c>
    </row>
    <row r="1060" spans="1:17">
      <c r="A1060" t="s">
        <v>2354</v>
      </c>
      <c r="B1060">
        <v>20001216</v>
      </c>
      <c r="C1060">
        <v>20001216</v>
      </c>
      <c r="D1060" s="1">
        <v>36876</v>
      </c>
      <c r="E1060" t="s">
        <v>13</v>
      </c>
      <c r="K1060" t="s">
        <v>2355</v>
      </c>
      <c r="L1060" t="s">
        <v>57</v>
      </c>
      <c r="M1060" s="17" t="str">
        <f>VLOOKUP(L1060,都道府県コード!$A$2:$B$48,2,FALSE)</f>
        <v>12</v>
      </c>
      <c r="N1060" s="17" t="str">
        <f>M1060&amp;L1060</f>
        <v>12千葉</v>
      </c>
      <c r="O1060" s="17" t="str">
        <f>IF((COUNTIF(K1060,"*ロゲ*"))&gt;0,"ロゲイン","フットO")</f>
        <v>フットO</v>
      </c>
      <c r="P1060" t="str">
        <f>LEFT(A1060,4)</f>
        <v>2000</v>
      </c>
      <c r="Q1060">
        <f>C1060-B1060+1</f>
        <v>1</v>
      </c>
    </row>
    <row r="1061" spans="1:17">
      <c r="A1061" t="s">
        <v>2356</v>
      </c>
      <c r="B1061">
        <v>20001217</v>
      </c>
      <c r="C1061">
        <v>20001217</v>
      </c>
      <c r="D1061" s="1">
        <v>36877</v>
      </c>
      <c r="E1061" t="s">
        <v>13</v>
      </c>
      <c r="K1061" t="s">
        <v>2357</v>
      </c>
      <c r="L1061" t="s">
        <v>57</v>
      </c>
      <c r="M1061" s="17" t="str">
        <f>VLOOKUP(L1061,都道府県コード!$A$2:$B$48,2,FALSE)</f>
        <v>12</v>
      </c>
      <c r="N1061" s="17" t="str">
        <f>M1061&amp;L1061</f>
        <v>12千葉</v>
      </c>
      <c r="O1061" s="17" t="str">
        <f>IF((COUNTIF(K1061,"*ロゲ*"))&gt;0,"ロゲイン","フットO")</f>
        <v>フットO</v>
      </c>
      <c r="P1061" t="str">
        <f>LEFT(A1061,4)</f>
        <v>2000</v>
      </c>
      <c r="Q1061">
        <f>C1061-B1061+1</f>
        <v>1</v>
      </c>
    </row>
    <row r="1062" spans="1:17">
      <c r="A1062" t="s">
        <v>2105</v>
      </c>
      <c r="B1062">
        <v>20000115</v>
      </c>
      <c r="C1062">
        <v>20000115</v>
      </c>
      <c r="D1062" s="1">
        <v>36541</v>
      </c>
      <c r="E1062" t="s">
        <v>13</v>
      </c>
      <c r="K1062" t="s">
        <v>2106</v>
      </c>
      <c r="L1062" t="s">
        <v>51</v>
      </c>
      <c r="M1062" s="17" t="str">
        <f>VLOOKUP(L1062,都道府県コード!$A$2:$B$48,2,FALSE)</f>
        <v>13</v>
      </c>
      <c r="N1062" s="17" t="str">
        <f>M1062&amp;L1062</f>
        <v>13東京</v>
      </c>
      <c r="O1062" s="17" t="str">
        <f>IF((COUNTIF(K1062,"*ロゲ*"))&gt;0,"ロゲイン","フットO")</f>
        <v>フットO</v>
      </c>
      <c r="P1062" t="str">
        <f>LEFT(A1062,4)</f>
        <v>2000</v>
      </c>
      <c r="Q1062">
        <f>C1062-B1062+1</f>
        <v>1</v>
      </c>
    </row>
    <row r="1063" spans="1:17">
      <c r="A1063" t="s">
        <v>2107</v>
      </c>
      <c r="B1063">
        <v>20000115</v>
      </c>
      <c r="C1063">
        <v>20000115</v>
      </c>
      <c r="D1063" s="1">
        <v>36540</v>
      </c>
      <c r="E1063" t="s">
        <v>13</v>
      </c>
      <c r="K1063" t="s">
        <v>2108</v>
      </c>
      <c r="L1063" t="s">
        <v>51</v>
      </c>
      <c r="M1063" s="17" t="str">
        <f>VLOOKUP(L1063,都道府県コード!$A$2:$B$48,2,FALSE)</f>
        <v>13</v>
      </c>
      <c r="N1063" s="17" t="str">
        <f>M1063&amp;L1063</f>
        <v>13東京</v>
      </c>
      <c r="O1063" s="17" t="str">
        <f>IF((COUNTIF(K1063,"*ロゲ*"))&gt;0,"ロゲイン","フットO")</f>
        <v>フットO</v>
      </c>
      <c r="P1063" t="str">
        <f>LEFT(A1063,4)</f>
        <v>2000</v>
      </c>
      <c r="Q1063">
        <f>C1063-B1063+1</f>
        <v>1</v>
      </c>
    </row>
    <row r="1064" spans="1:17">
      <c r="A1064" t="s">
        <v>2113</v>
      </c>
      <c r="B1064">
        <v>20000123</v>
      </c>
      <c r="C1064">
        <v>20000123</v>
      </c>
      <c r="D1064" s="1">
        <v>36548</v>
      </c>
      <c r="E1064" t="s">
        <v>13</v>
      </c>
      <c r="K1064" t="s">
        <v>2114</v>
      </c>
      <c r="L1064" t="s">
        <v>51</v>
      </c>
      <c r="M1064" s="17" t="str">
        <f>VLOOKUP(L1064,都道府県コード!$A$2:$B$48,2,FALSE)</f>
        <v>13</v>
      </c>
      <c r="N1064" s="17" t="str">
        <f>M1064&amp;L1064</f>
        <v>13東京</v>
      </c>
      <c r="O1064" s="17" t="str">
        <f>IF((COUNTIF(K1064,"*ロゲ*"))&gt;0,"ロゲイン","フットO")</f>
        <v>フットO</v>
      </c>
      <c r="P1064" t="str">
        <f>LEFT(A1064,4)</f>
        <v>2000</v>
      </c>
      <c r="Q1064">
        <f>C1064-B1064+1</f>
        <v>1</v>
      </c>
    </row>
    <row r="1065" spans="1:17">
      <c r="A1065" t="s">
        <v>2255</v>
      </c>
      <c r="B1065">
        <v>20000805</v>
      </c>
      <c r="C1065">
        <v>20000805</v>
      </c>
      <c r="D1065" s="1">
        <v>36743</v>
      </c>
      <c r="E1065" t="s">
        <v>13</v>
      </c>
      <c r="K1065" t="s">
        <v>2256</v>
      </c>
      <c r="L1065" t="s">
        <v>51</v>
      </c>
      <c r="M1065" s="17" t="str">
        <f>VLOOKUP(L1065,都道府県コード!$A$2:$B$48,2,FALSE)</f>
        <v>13</v>
      </c>
      <c r="N1065" s="17" t="str">
        <f>M1065&amp;L1065</f>
        <v>13東京</v>
      </c>
      <c r="O1065" s="17" t="str">
        <f>IF((COUNTIF(K1065,"*ロゲ*"))&gt;0,"ロゲイン","フットO")</f>
        <v>フットO</v>
      </c>
      <c r="P1065" t="str">
        <f>LEFT(A1065,4)</f>
        <v>2000</v>
      </c>
      <c r="Q1065">
        <f>C1065-B1065+1</f>
        <v>1</v>
      </c>
    </row>
    <row r="1066" spans="1:17">
      <c r="A1066" t="s">
        <v>2333</v>
      </c>
      <c r="B1066">
        <v>20001111</v>
      </c>
      <c r="C1066">
        <v>20001111</v>
      </c>
      <c r="D1066" s="1">
        <v>36841</v>
      </c>
      <c r="E1066" t="s">
        <v>13</v>
      </c>
      <c r="K1066" t="s">
        <v>892</v>
      </c>
      <c r="L1066" t="s">
        <v>51</v>
      </c>
      <c r="M1066" s="17" t="str">
        <f>VLOOKUP(L1066,都道府県コード!$A$2:$B$48,2,FALSE)</f>
        <v>13</v>
      </c>
      <c r="N1066" s="17" t="str">
        <f>M1066&amp;L1066</f>
        <v>13東京</v>
      </c>
      <c r="O1066" s="17" t="str">
        <f>IF((COUNTIF(K1066,"*ロゲ*"))&gt;0,"ロゲイン","フットO")</f>
        <v>フットO</v>
      </c>
      <c r="P1066" t="str">
        <f>LEFT(A1066,4)</f>
        <v>2000</v>
      </c>
      <c r="Q1066">
        <f>C1066-B1066+1</f>
        <v>1</v>
      </c>
    </row>
    <row r="1067" spans="1:17">
      <c r="A1067" t="s">
        <v>2342</v>
      </c>
      <c r="B1067">
        <v>20001126</v>
      </c>
      <c r="C1067">
        <v>20001126</v>
      </c>
      <c r="D1067" s="1">
        <v>36856</v>
      </c>
      <c r="E1067" t="s">
        <v>13</v>
      </c>
      <c r="K1067" t="s">
        <v>2343</v>
      </c>
      <c r="L1067" t="s">
        <v>51</v>
      </c>
      <c r="M1067" s="17" t="str">
        <f>VLOOKUP(L1067,都道府県コード!$A$2:$B$48,2,FALSE)</f>
        <v>13</v>
      </c>
      <c r="N1067" s="17" t="str">
        <f>M1067&amp;L1067</f>
        <v>13東京</v>
      </c>
      <c r="O1067" s="17" t="str">
        <f>IF((COUNTIF(K1067,"*ロゲ*"))&gt;0,"ロゲイン","フットO")</f>
        <v>フットO</v>
      </c>
      <c r="P1067" t="str">
        <f>LEFT(A1067,4)</f>
        <v>2000</v>
      </c>
      <c r="Q1067">
        <f>C1067-B1067+1</f>
        <v>1</v>
      </c>
    </row>
    <row r="1068" spans="1:17">
      <c r="A1068" t="s">
        <v>2358</v>
      </c>
      <c r="B1068">
        <v>20001223</v>
      </c>
      <c r="C1068">
        <v>20001223</v>
      </c>
      <c r="D1068" s="1">
        <v>36883</v>
      </c>
      <c r="E1068" t="s">
        <v>13</v>
      </c>
      <c r="K1068" t="s">
        <v>892</v>
      </c>
      <c r="L1068" t="s">
        <v>51</v>
      </c>
      <c r="M1068" s="17" t="str">
        <f>VLOOKUP(L1068,都道府県コード!$A$2:$B$48,2,FALSE)</f>
        <v>13</v>
      </c>
      <c r="N1068" s="17" t="str">
        <f>M1068&amp;L1068</f>
        <v>13東京</v>
      </c>
      <c r="O1068" s="17" t="str">
        <f>IF((COUNTIF(K1068,"*ロゲ*"))&gt;0,"ロゲイン","フットO")</f>
        <v>フットO</v>
      </c>
      <c r="P1068" t="str">
        <f>LEFT(A1068,4)</f>
        <v>2000</v>
      </c>
      <c r="Q1068">
        <f>C1068-B1068+1</f>
        <v>1</v>
      </c>
    </row>
    <row r="1069" spans="1:17">
      <c r="A1069" t="s">
        <v>2097</v>
      </c>
      <c r="B1069">
        <v>20000101</v>
      </c>
      <c r="C1069">
        <v>20000101</v>
      </c>
      <c r="D1069" s="1">
        <v>36526</v>
      </c>
      <c r="E1069" t="s">
        <v>13</v>
      </c>
      <c r="K1069" t="s">
        <v>2098</v>
      </c>
      <c r="L1069" t="s">
        <v>21</v>
      </c>
      <c r="M1069" s="17" t="str">
        <f>VLOOKUP(L1069,都道府県コード!$A$2:$B$48,2,FALSE)</f>
        <v>14</v>
      </c>
      <c r="N1069" s="17" t="str">
        <f>M1069&amp;L1069</f>
        <v>14神奈川</v>
      </c>
      <c r="O1069" s="17" t="str">
        <f>IF((COUNTIF(K1069,"*ロゲ*"))&gt;0,"ロゲイン","フットO")</f>
        <v>フットO</v>
      </c>
      <c r="P1069" t="str">
        <f>LEFT(A1069,4)</f>
        <v>2000</v>
      </c>
      <c r="Q1069">
        <f>C1069-B1069+1</f>
        <v>1</v>
      </c>
    </row>
    <row r="1070" spans="1:17">
      <c r="A1070" t="s">
        <v>2129</v>
      </c>
      <c r="B1070">
        <v>20000227</v>
      </c>
      <c r="C1070">
        <v>20000227</v>
      </c>
      <c r="D1070" s="1">
        <v>36583</v>
      </c>
      <c r="E1070" t="s">
        <v>13</v>
      </c>
      <c r="K1070" t="s">
        <v>2130</v>
      </c>
      <c r="L1070" t="s">
        <v>21</v>
      </c>
      <c r="M1070" s="17" t="str">
        <f>VLOOKUP(L1070,都道府県コード!$A$2:$B$48,2,FALSE)</f>
        <v>14</v>
      </c>
      <c r="N1070" s="17" t="str">
        <f>M1070&amp;L1070</f>
        <v>14神奈川</v>
      </c>
      <c r="O1070" s="17" t="str">
        <f>IF((COUNTIF(K1070,"*ロゲ*"))&gt;0,"ロゲイン","フットO")</f>
        <v>フットO</v>
      </c>
      <c r="P1070" t="str">
        <f>LEFT(A1070,4)</f>
        <v>2000</v>
      </c>
      <c r="Q1070">
        <f>C1070-B1070+1</f>
        <v>1</v>
      </c>
    </row>
    <row r="1071" spans="1:17">
      <c r="A1071" t="s">
        <v>2225</v>
      </c>
      <c r="B1071">
        <v>20000618</v>
      </c>
      <c r="C1071">
        <v>20000618</v>
      </c>
      <c r="D1071" s="1">
        <v>36695</v>
      </c>
      <c r="E1071" t="s">
        <v>13</v>
      </c>
      <c r="K1071" t="s">
        <v>2226</v>
      </c>
      <c r="L1071" t="s">
        <v>21</v>
      </c>
      <c r="M1071" s="17" t="str">
        <f>VLOOKUP(L1071,都道府県コード!$A$2:$B$48,2,FALSE)</f>
        <v>14</v>
      </c>
      <c r="N1071" s="17" t="str">
        <f>M1071&amp;L1071</f>
        <v>14神奈川</v>
      </c>
      <c r="O1071" s="17" t="str">
        <f>IF((COUNTIF(K1071,"*ロゲ*"))&gt;0,"ロゲイン","フットO")</f>
        <v>フットO</v>
      </c>
      <c r="P1071" t="str">
        <f>LEFT(A1071,4)</f>
        <v>2000</v>
      </c>
      <c r="Q1071">
        <f>C1071-B1071+1</f>
        <v>1</v>
      </c>
    </row>
    <row r="1072" spans="1:17">
      <c r="A1072" t="s">
        <v>2227</v>
      </c>
      <c r="B1072">
        <v>20000618</v>
      </c>
      <c r="C1072">
        <v>20000618</v>
      </c>
      <c r="D1072" s="1">
        <v>36695</v>
      </c>
      <c r="E1072" t="s">
        <v>13</v>
      </c>
      <c r="K1072" t="s">
        <v>2228</v>
      </c>
      <c r="L1072" t="s">
        <v>21</v>
      </c>
      <c r="M1072" s="17" t="str">
        <f>VLOOKUP(L1072,都道府県コード!$A$2:$B$48,2,FALSE)</f>
        <v>14</v>
      </c>
      <c r="N1072" s="17" t="str">
        <f>M1072&amp;L1072</f>
        <v>14神奈川</v>
      </c>
      <c r="O1072" s="17" t="str">
        <f>IF((COUNTIF(K1072,"*ロゲ*"))&gt;0,"ロゲイン","フットO")</f>
        <v>フットO</v>
      </c>
      <c r="P1072" t="str">
        <f>LEFT(A1072,4)</f>
        <v>2000</v>
      </c>
      <c r="Q1072">
        <f>C1072-B1072+1</f>
        <v>1</v>
      </c>
    </row>
    <row r="1073" spans="1:17">
      <c r="A1073" t="s">
        <v>2274</v>
      </c>
      <c r="B1073">
        <v>20000923</v>
      </c>
      <c r="C1073">
        <v>20000923</v>
      </c>
      <c r="D1073" s="1">
        <v>36792</v>
      </c>
      <c r="E1073" t="s">
        <v>13</v>
      </c>
      <c r="K1073" t="s">
        <v>2275</v>
      </c>
      <c r="L1073" t="s">
        <v>21</v>
      </c>
      <c r="M1073" s="17" t="str">
        <f>VLOOKUP(L1073,都道府県コード!$A$2:$B$48,2,FALSE)</f>
        <v>14</v>
      </c>
      <c r="N1073" s="17" t="str">
        <f>M1073&amp;L1073</f>
        <v>14神奈川</v>
      </c>
      <c r="O1073" s="17" t="str">
        <f>IF((COUNTIF(K1073,"*ロゲ*"))&gt;0,"ロゲイン","フットO")</f>
        <v>フットO</v>
      </c>
      <c r="P1073" t="str">
        <f>LEFT(A1073,4)</f>
        <v>2000</v>
      </c>
      <c r="Q1073">
        <f>C1073-B1073+1</f>
        <v>1</v>
      </c>
    </row>
    <row r="1074" spans="1:17">
      <c r="A1074" t="s">
        <v>2290</v>
      </c>
      <c r="B1074">
        <v>20001015</v>
      </c>
      <c r="C1074">
        <v>20001015</v>
      </c>
      <c r="D1074" s="1">
        <v>36814</v>
      </c>
      <c r="E1074" t="s">
        <v>13</v>
      </c>
      <c r="K1074" t="s">
        <v>2291</v>
      </c>
      <c r="L1074" t="s">
        <v>21</v>
      </c>
      <c r="M1074" s="17" t="str">
        <f>VLOOKUP(L1074,都道府県コード!$A$2:$B$48,2,FALSE)</f>
        <v>14</v>
      </c>
      <c r="N1074" s="17" t="str">
        <f>M1074&amp;L1074</f>
        <v>14神奈川</v>
      </c>
      <c r="O1074" s="17" t="str">
        <f>IF((COUNTIF(K1074,"*ロゲ*"))&gt;0,"ロゲイン","フットO")</f>
        <v>フットO</v>
      </c>
      <c r="P1074" t="str">
        <f>LEFT(A1074,4)</f>
        <v>2000</v>
      </c>
      <c r="Q1074">
        <f>C1074-B1074+1</f>
        <v>1</v>
      </c>
    </row>
    <row r="1075" spans="1:17">
      <c r="A1075" t="s">
        <v>2299</v>
      </c>
      <c r="B1075">
        <v>20001021</v>
      </c>
      <c r="C1075">
        <v>20001021</v>
      </c>
      <c r="D1075" s="1">
        <v>36820</v>
      </c>
      <c r="E1075" t="s">
        <v>13</v>
      </c>
      <c r="K1075" t="s">
        <v>2022</v>
      </c>
      <c r="L1075" t="s">
        <v>21</v>
      </c>
      <c r="M1075" s="17" t="str">
        <f>VLOOKUP(L1075,都道府県コード!$A$2:$B$48,2,FALSE)</f>
        <v>14</v>
      </c>
      <c r="N1075" s="17" t="str">
        <f>M1075&amp;L1075</f>
        <v>14神奈川</v>
      </c>
      <c r="O1075" s="17" t="str">
        <f>IF((COUNTIF(K1075,"*ロゲ*"))&gt;0,"ロゲイン","フットO")</f>
        <v>フットO</v>
      </c>
      <c r="P1075" t="str">
        <f>LEFT(A1075,4)</f>
        <v>2000</v>
      </c>
      <c r="Q1075">
        <f>C1075-B1075+1</f>
        <v>1</v>
      </c>
    </row>
    <row r="1076" spans="1:17">
      <c r="A1076" t="s">
        <v>2302</v>
      </c>
      <c r="B1076">
        <v>20001022</v>
      </c>
      <c r="C1076">
        <v>20001022</v>
      </c>
      <c r="D1076" s="1">
        <v>36821</v>
      </c>
      <c r="E1076" t="s">
        <v>13</v>
      </c>
      <c r="K1076" t="s">
        <v>2303</v>
      </c>
      <c r="L1076" t="s">
        <v>21</v>
      </c>
      <c r="M1076" s="17" t="str">
        <f>VLOOKUP(L1076,都道府県コード!$A$2:$B$48,2,FALSE)</f>
        <v>14</v>
      </c>
      <c r="N1076" s="17" t="str">
        <f>M1076&amp;L1076</f>
        <v>14神奈川</v>
      </c>
      <c r="O1076" s="17" t="str">
        <f>IF((COUNTIF(K1076,"*ロゲ*"))&gt;0,"ロゲイン","フットO")</f>
        <v>フットO</v>
      </c>
      <c r="P1076" t="str">
        <f>LEFT(A1076,4)</f>
        <v>2000</v>
      </c>
      <c r="Q1076">
        <f>C1076-B1076+1</f>
        <v>1</v>
      </c>
    </row>
    <row r="1077" spans="1:17">
      <c r="A1077" t="s">
        <v>2346</v>
      </c>
      <c r="B1077">
        <v>20001203</v>
      </c>
      <c r="C1077">
        <v>20001203</v>
      </c>
      <c r="D1077" s="1">
        <v>36863</v>
      </c>
      <c r="E1077" t="s">
        <v>13</v>
      </c>
      <c r="K1077" t="s">
        <v>2347</v>
      </c>
      <c r="L1077" t="s">
        <v>21</v>
      </c>
      <c r="M1077" s="17" t="str">
        <f>VLOOKUP(L1077,都道府県コード!$A$2:$B$48,2,FALSE)</f>
        <v>14</v>
      </c>
      <c r="N1077" s="17" t="str">
        <f>M1077&amp;L1077</f>
        <v>14神奈川</v>
      </c>
      <c r="O1077" s="17" t="str">
        <f>IF((COUNTIF(K1077,"*ロゲ*"))&gt;0,"ロゲイン","フットO")</f>
        <v>フットO</v>
      </c>
      <c r="P1077" t="str">
        <f>LEFT(A1077,4)</f>
        <v>2000</v>
      </c>
      <c r="Q1077">
        <f>C1077-B1077+1</f>
        <v>1</v>
      </c>
    </row>
    <row r="1078" spans="1:17">
      <c r="A1078" t="s">
        <v>2172</v>
      </c>
      <c r="B1078">
        <v>20000423</v>
      </c>
      <c r="C1078">
        <v>20000423</v>
      </c>
      <c r="D1078" s="1">
        <v>36639</v>
      </c>
      <c r="E1078" t="s">
        <v>13</v>
      </c>
      <c r="K1078" t="s">
        <v>2173</v>
      </c>
      <c r="L1078" t="s">
        <v>363</v>
      </c>
      <c r="M1078" s="17" t="str">
        <f>VLOOKUP(L1078,都道府県コード!$A$2:$B$48,2,FALSE)</f>
        <v>15</v>
      </c>
      <c r="N1078" s="17" t="str">
        <f>M1078&amp;L1078</f>
        <v>15新潟</v>
      </c>
      <c r="O1078" s="17" t="str">
        <f>IF((COUNTIF(K1078,"*ロゲ*"))&gt;0,"ロゲイン","フットO")</f>
        <v>フットO</v>
      </c>
      <c r="P1078" t="str">
        <f>LEFT(A1078,4)</f>
        <v>2000</v>
      </c>
      <c r="Q1078">
        <f>C1078-B1078+1</f>
        <v>1</v>
      </c>
    </row>
    <row r="1079" spans="1:17">
      <c r="A1079" t="s">
        <v>2215</v>
      </c>
      <c r="B1079">
        <v>20000611</v>
      </c>
      <c r="C1079">
        <v>20000611</v>
      </c>
      <c r="D1079" s="1">
        <v>36688</v>
      </c>
      <c r="E1079" t="s">
        <v>13</v>
      </c>
      <c r="K1079" t="s">
        <v>2216</v>
      </c>
      <c r="L1079" t="s">
        <v>363</v>
      </c>
      <c r="M1079" s="17" t="str">
        <f>VLOOKUP(L1079,都道府県コード!$A$2:$B$48,2,FALSE)</f>
        <v>15</v>
      </c>
      <c r="N1079" s="17" t="str">
        <f>M1079&amp;L1079</f>
        <v>15新潟</v>
      </c>
      <c r="O1079" s="17" t="str">
        <f>IF((COUNTIF(K1079,"*ロゲ*"))&gt;0,"ロゲイン","フットO")</f>
        <v>フットO</v>
      </c>
      <c r="P1079" t="str">
        <f>LEFT(A1079,4)</f>
        <v>2000</v>
      </c>
      <c r="Q1079">
        <f>C1079-B1079+1</f>
        <v>1</v>
      </c>
    </row>
    <row r="1080" spans="1:17">
      <c r="A1080" t="s">
        <v>2231</v>
      </c>
      <c r="B1080">
        <v>20000624</v>
      </c>
      <c r="C1080">
        <v>20000624</v>
      </c>
      <c r="D1080" s="1">
        <v>36701</v>
      </c>
      <c r="E1080" t="s">
        <v>13</v>
      </c>
      <c r="K1080" t="s">
        <v>2232</v>
      </c>
      <c r="L1080" t="s">
        <v>363</v>
      </c>
      <c r="M1080" s="17" t="str">
        <f>VLOOKUP(L1080,都道府県コード!$A$2:$B$48,2,FALSE)</f>
        <v>15</v>
      </c>
      <c r="N1080" s="17" t="str">
        <f>M1080&amp;L1080</f>
        <v>15新潟</v>
      </c>
      <c r="O1080" s="17" t="str">
        <f>IF((COUNTIF(K1080,"*ロゲ*"))&gt;0,"ロゲイン","フットO")</f>
        <v>フットO</v>
      </c>
      <c r="P1080" t="str">
        <f>LEFT(A1080,4)</f>
        <v>2000</v>
      </c>
      <c r="Q1080">
        <f>C1080-B1080+1</f>
        <v>1</v>
      </c>
    </row>
    <row r="1081" spans="1:17">
      <c r="A1081" t="s">
        <v>2313</v>
      </c>
      <c r="B1081">
        <v>20001029</v>
      </c>
      <c r="C1081">
        <v>20001029</v>
      </c>
      <c r="D1081" s="1">
        <v>36828</v>
      </c>
      <c r="E1081" t="s">
        <v>13</v>
      </c>
      <c r="K1081" t="s">
        <v>2314</v>
      </c>
      <c r="L1081" t="s">
        <v>363</v>
      </c>
      <c r="M1081" s="17" t="str">
        <f>VLOOKUP(L1081,都道府県コード!$A$2:$B$48,2,FALSE)</f>
        <v>15</v>
      </c>
      <c r="N1081" s="17" t="str">
        <f>M1081&amp;L1081</f>
        <v>15新潟</v>
      </c>
      <c r="O1081" s="17" t="str">
        <f>IF((COUNTIF(K1081,"*ロゲ*"))&gt;0,"ロゲイン","フットO")</f>
        <v>フットO</v>
      </c>
      <c r="P1081" t="str">
        <f>LEFT(A1081,4)</f>
        <v>2000</v>
      </c>
      <c r="Q1081">
        <f>C1081-B1081+1</f>
        <v>1</v>
      </c>
    </row>
    <row r="1082" spans="1:17">
      <c r="A1082" t="s">
        <v>2340</v>
      </c>
      <c r="B1082">
        <v>20001119</v>
      </c>
      <c r="C1082">
        <v>20001119</v>
      </c>
      <c r="D1082" s="1">
        <v>36849</v>
      </c>
      <c r="E1082" t="s">
        <v>13</v>
      </c>
      <c r="K1082" t="s">
        <v>2341</v>
      </c>
      <c r="L1082" t="s">
        <v>1139</v>
      </c>
      <c r="M1082" s="17" t="str">
        <f>VLOOKUP(L1082,都道府県コード!$A$2:$B$48,2,FALSE)</f>
        <v>16</v>
      </c>
      <c r="N1082" s="17" t="str">
        <f>M1082&amp;L1082</f>
        <v>16富山</v>
      </c>
      <c r="O1082" s="17" t="str">
        <f>IF((COUNTIF(K1082,"*ロゲ*"))&gt;0,"ロゲイン","フットO")</f>
        <v>フットO</v>
      </c>
      <c r="P1082" t="str">
        <f>LEFT(A1082,4)</f>
        <v>2000</v>
      </c>
      <c r="Q1082">
        <f>C1082-B1082+1</f>
        <v>1</v>
      </c>
    </row>
    <row r="1083" spans="1:17">
      <c r="A1083" t="s">
        <v>2153</v>
      </c>
      <c r="B1083">
        <v>20000402</v>
      </c>
      <c r="C1083">
        <v>20000402</v>
      </c>
      <c r="D1083" s="1">
        <v>36618</v>
      </c>
      <c r="E1083" t="s">
        <v>13</v>
      </c>
      <c r="K1083" t="s">
        <v>2154</v>
      </c>
      <c r="L1083" t="s">
        <v>127</v>
      </c>
      <c r="M1083" s="17" t="str">
        <f>VLOOKUP(L1083,都道府県コード!$A$2:$B$48,2,FALSE)</f>
        <v>17</v>
      </c>
      <c r="N1083" s="17" t="str">
        <f>M1083&amp;L1083</f>
        <v>17石川</v>
      </c>
      <c r="O1083" s="17" t="str">
        <f>IF((COUNTIF(K1083,"*ロゲ*"))&gt;0,"ロゲイン","フットO")</f>
        <v>フットO</v>
      </c>
      <c r="P1083" t="str">
        <f>LEFT(A1083,4)</f>
        <v>2000</v>
      </c>
      <c r="Q1083">
        <f>C1083-B1083+1</f>
        <v>1</v>
      </c>
    </row>
    <row r="1084" spans="1:17">
      <c r="A1084" t="s">
        <v>2281</v>
      </c>
      <c r="B1084">
        <v>20001001</v>
      </c>
      <c r="C1084">
        <v>20001001</v>
      </c>
      <c r="D1084" s="1">
        <v>36800</v>
      </c>
      <c r="E1084" t="s">
        <v>13</v>
      </c>
      <c r="K1084" t="s">
        <v>2282</v>
      </c>
      <c r="L1084" t="s">
        <v>127</v>
      </c>
      <c r="M1084" s="17" t="str">
        <f>VLOOKUP(L1084,都道府県コード!$A$2:$B$48,2,FALSE)</f>
        <v>17</v>
      </c>
      <c r="N1084" s="17" t="str">
        <f>M1084&amp;L1084</f>
        <v>17石川</v>
      </c>
      <c r="O1084" s="17" t="str">
        <f>IF((COUNTIF(K1084,"*ロゲ*"))&gt;0,"ロゲイン","フットO")</f>
        <v>フットO</v>
      </c>
      <c r="P1084" t="str">
        <f>LEFT(A1084,4)</f>
        <v>2000</v>
      </c>
      <c r="Q1084">
        <f>C1084-B1084+1</f>
        <v>1</v>
      </c>
    </row>
    <row r="1085" spans="1:17">
      <c r="A1085" t="s">
        <v>2124</v>
      </c>
      <c r="B1085">
        <v>20000220</v>
      </c>
      <c r="C1085">
        <v>20000220</v>
      </c>
      <c r="D1085" s="1">
        <v>36576</v>
      </c>
      <c r="E1085" t="s">
        <v>13</v>
      </c>
      <c r="K1085" t="s">
        <v>2125</v>
      </c>
      <c r="L1085" t="s">
        <v>154</v>
      </c>
      <c r="M1085" s="17" t="str">
        <f>VLOOKUP(L1085,都道府県コード!$A$2:$B$48,2,FALSE)</f>
        <v>19</v>
      </c>
      <c r="N1085" s="17" t="str">
        <f>M1085&amp;L1085</f>
        <v>19山梨</v>
      </c>
      <c r="O1085" s="17" t="str">
        <f>IF((COUNTIF(K1085,"*ロゲ*"))&gt;0,"ロゲイン","フットO")</f>
        <v>フットO</v>
      </c>
      <c r="P1085" t="str">
        <f>LEFT(A1085,4)</f>
        <v>2000</v>
      </c>
      <c r="Q1085">
        <f>C1085-B1085+1</f>
        <v>1</v>
      </c>
    </row>
    <row r="1086" spans="1:17">
      <c r="A1086" t="s">
        <v>2250</v>
      </c>
      <c r="B1086">
        <v>20000730</v>
      </c>
      <c r="C1086">
        <v>20000730</v>
      </c>
      <c r="D1086" s="17" t="s">
        <v>2251</v>
      </c>
      <c r="E1086" t="s">
        <v>13</v>
      </c>
      <c r="K1086" t="s">
        <v>2252</v>
      </c>
      <c r="L1086" t="s">
        <v>154</v>
      </c>
      <c r="M1086" s="17" t="str">
        <f>VLOOKUP(L1086,都道府県コード!$A$2:$B$48,2,FALSE)</f>
        <v>19</v>
      </c>
      <c r="N1086" s="17" t="str">
        <f>M1086&amp;L1086</f>
        <v>19山梨</v>
      </c>
      <c r="O1086" s="17" t="str">
        <f>IF((COUNTIF(K1086,"*ロゲ*"))&gt;0,"ロゲイン","フットO")</f>
        <v>フットO</v>
      </c>
      <c r="P1086" t="str">
        <f>LEFT(A1086,4)</f>
        <v>2000</v>
      </c>
      <c r="Q1086">
        <f>C1086-B1086+1</f>
        <v>1</v>
      </c>
    </row>
    <row r="1087" spans="1:17">
      <c r="A1087" t="s">
        <v>2257</v>
      </c>
      <c r="B1087">
        <v>20000813</v>
      </c>
      <c r="C1087">
        <v>20000813</v>
      </c>
      <c r="D1087" s="17" t="s">
        <v>2258</v>
      </c>
      <c r="E1087" t="s">
        <v>13</v>
      </c>
      <c r="K1087" t="s">
        <v>2259</v>
      </c>
      <c r="L1087" t="s">
        <v>154</v>
      </c>
      <c r="M1087" s="17" t="str">
        <f>VLOOKUP(L1087,都道府県コード!$A$2:$B$48,2,FALSE)</f>
        <v>19</v>
      </c>
      <c r="N1087" s="17" t="str">
        <f>M1087&amp;L1087</f>
        <v>19山梨</v>
      </c>
      <c r="O1087" s="17" t="str">
        <f>IF((COUNTIF(K1087,"*ロゲ*"))&gt;0,"ロゲイン","フットO")</f>
        <v>フットO</v>
      </c>
      <c r="P1087" t="str">
        <f>LEFT(A1087,4)</f>
        <v>2000</v>
      </c>
      <c r="Q1087">
        <f>C1087-B1087+1</f>
        <v>1</v>
      </c>
    </row>
    <row r="1088" spans="1:17">
      <c r="A1088" t="s">
        <v>2148</v>
      </c>
      <c r="B1088">
        <v>20000320</v>
      </c>
      <c r="C1088">
        <v>20000320</v>
      </c>
      <c r="D1088" s="17" t="s">
        <v>2149</v>
      </c>
      <c r="E1088" t="s">
        <v>13</v>
      </c>
      <c r="K1088" t="s">
        <v>2150</v>
      </c>
      <c r="L1088" t="s">
        <v>203</v>
      </c>
      <c r="M1088" s="17" t="str">
        <f>VLOOKUP(L1088,都道府県コード!$A$2:$B$48,2,FALSE)</f>
        <v>20</v>
      </c>
      <c r="N1088" s="17" t="str">
        <f>M1088&amp;L1088</f>
        <v>20長野</v>
      </c>
      <c r="O1088" s="17" t="str">
        <f>IF((COUNTIF(K1088,"*ロゲ*"))&gt;0,"ロゲイン","フットO")</f>
        <v>フットO</v>
      </c>
      <c r="P1088" t="str">
        <f>LEFT(A1088,4)</f>
        <v>2000</v>
      </c>
      <c r="Q1088">
        <f>C1088-B1088+1</f>
        <v>1</v>
      </c>
    </row>
    <row r="1089" spans="1:17">
      <c r="A1089" t="s">
        <v>2159</v>
      </c>
      <c r="B1089">
        <v>20000409</v>
      </c>
      <c r="C1089">
        <v>20000409</v>
      </c>
      <c r="D1089" s="17" t="s">
        <v>2160</v>
      </c>
      <c r="E1089" t="s">
        <v>13</v>
      </c>
      <c r="K1089" t="s">
        <v>2161</v>
      </c>
      <c r="L1089" t="s">
        <v>203</v>
      </c>
      <c r="M1089" s="17" t="str">
        <f>VLOOKUP(L1089,都道府県コード!$A$2:$B$48,2,FALSE)</f>
        <v>20</v>
      </c>
      <c r="N1089" s="17" t="str">
        <f>M1089&amp;L1089</f>
        <v>20長野</v>
      </c>
      <c r="O1089" s="17" t="str">
        <f>IF((COUNTIF(K1089,"*ロゲ*"))&gt;0,"ロゲイン","フットO")</f>
        <v>フットO</v>
      </c>
      <c r="P1089" t="str">
        <f>LEFT(A1089,4)</f>
        <v>2000</v>
      </c>
      <c r="Q1089">
        <f>C1089-B1089+1</f>
        <v>1</v>
      </c>
    </row>
    <row r="1090" spans="1:17">
      <c r="A1090" t="s">
        <v>2187</v>
      </c>
      <c r="B1090">
        <v>20000514</v>
      </c>
      <c r="C1090">
        <v>20000514</v>
      </c>
      <c r="D1090" t="s">
        <v>2188</v>
      </c>
      <c r="E1090" t="s">
        <v>13</v>
      </c>
      <c r="K1090" t="s">
        <v>2189</v>
      </c>
      <c r="L1090" t="s">
        <v>203</v>
      </c>
      <c r="M1090" s="17" t="str">
        <f>VLOOKUP(L1090,都道府県コード!$A$2:$B$48,2,FALSE)</f>
        <v>20</v>
      </c>
      <c r="N1090" s="17" t="str">
        <f>M1090&amp;L1090</f>
        <v>20長野</v>
      </c>
      <c r="O1090" s="17" t="str">
        <f>IF((COUNTIF(K1090,"*ロゲ*"))&gt;0,"ロゲイン","フットO")</f>
        <v>フットO</v>
      </c>
      <c r="P1090" t="str">
        <f>LEFT(A1090,4)</f>
        <v>2000</v>
      </c>
      <c r="Q1090">
        <f>C1090-B1090+1</f>
        <v>1</v>
      </c>
    </row>
    <row r="1091" spans="1:17">
      <c r="A1091" t="s">
        <v>2219</v>
      </c>
      <c r="B1091">
        <v>20000618</v>
      </c>
      <c r="C1091">
        <v>20000618</v>
      </c>
      <c r="D1091" s="1">
        <v>36695</v>
      </c>
      <c r="E1091" t="s">
        <v>13</v>
      </c>
      <c r="K1091" t="s">
        <v>2220</v>
      </c>
      <c r="L1091" t="s">
        <v>203</v>
      </c>
      <c r="M1091" s="17" t="str">
        <f>VLOOKUP(L1091,都道府県コード!$A$2:$B$48,2,FALSE)</f>
        <v>20</v>
      </c>
      <c r="N1091" s="17" t="str">
        <f>M1091&amp;L1091</f>
        <v>20長野</v>
      </c>
      <c r="O1091" s="17" t="str">
        <f>IF((COUNTIF(K1091,"*ロゲ*"))&gt;0,"ロゲイン","フットO")</f>
        <v>フットO</v>
      </c>
      <c r="P1091" t="str">
        <f>LEFT(A1091,4)</f>
        <v>2000</v>
      </c>
      <c r="Q1091">
        <f>C1091-B1091+1</f>
        <v>1</v>
      </c>
    </row>
    <row r="1092" spans="1:17">
      <c r="A1092" t="s">
        <v>2298</v>
      </c>
      <c r="B1092">
        <v>20001015</v>
      </c>
      <c r="C1092">
        <v>20001015</v>
      </c>
      <c r="D1092" s="1">
        <v>36814</v>
      </c>
      <c r="E1092" t="s">
        <v>13</v>
      </c>
      <c r="K1092" t="s">
        <v>2024</v>
      </c>
      <c r="L1092" t="s">
        <v>203</v>
      </c>
      <c r="M1092" s="17" t="str">
        <f>VLOOKUP(L1092,都道府県コード!$A$2:$B$48,2,FALSE)</f>
        <v>20</v>
      </c>
      <c r="N1092" s="17" t="str">
        <f>M1092&amp;L1092</f>
        <v>20長野</v>
      </c>
      <c r="O1092" s="17" t="str">
        <f>IF((COUNTIF(K1092,"*ロゲ*"))&gt;0,"ロゲイン","フットO")</f>
        <v>フットO</v>
      </c>
      <c r="P1092" t="str">
        <f>LEFT(A1092,4)</f>
        <v>2000</v>
      </c>
      <c r="Q1092">
        <f>C1092-B1092+1</f>
        <v>1</v>
      </c>
    </row>
    <row r="1093" spans="1:17">
      <c r="A1093" t="s">
        <v>2304</v>
      </c>
      <c r="B1093">
        <v>20001022</v>
      </c>
      <c r="C1093">
        <v>20001022</v>
      </c>
      <c r="D1093" s="17" t="s">
        <v>2305</v>
      </c>
      <c r="E1093" t="s">
        <v>13</v>
      </c>
      <c r="K1093" t="s">
        <v>2306</v>
      </c>
      <c r="L1093" t="s">
        <v>203</v>
      </c>
      <c r="M1093" s="17" t="str">
        <f>VLOOKUP(L1093,都道府県コード!$A$2:$B$48,2,FALSE)</f>
        <v>20</v>
      </c>
      <c r="N1093" s="17" t="str">
        <f>M1093&amp;L1093</f>
        <v>20長野</v>
      </c>
      <c r="O1093" s="17" t="str">
        <f>IF((COUNTIF(K1093,"*ロゲ*"))&gt;0,"ロゲイン","フットO")</f>
        <v>フットO</v>
      </c>
      <c r="P1093" t="str">
        <f>LEFT(A1093,4)</f>
        <v>2000</v>
      </c>
      <c r="Q1093">
        <f>C1093-B1093+1</f>
        <v>1</v>
      </c>
    </row>
    <row r="1094" spans="1:17">
      <c r="A1094" t="s">
        <v>2176</v>
      </c>
      <c r="B1094">
        <v>20000503</v>
      </c>
      <c r="C1094">
        <v>20000503</v>
      </c>
      <c r="D1094" s="1">
        <v>36649</v>
      </c>
      <c r="E1094" t="s">
        <v>13</v>
      </c>
      <c r="K1094" t="s">
        <v>2177</v>
      </c>
      <c r="L1094" t="s">
        <v>119</v>
      </c>
      <c r="M1094" s="17" t="str">
        <f>VLOOKUP(L1094,都道府県コード!$A$2:$B$48,2,FALSE)</f>
        <v>21</v>
      </c>
      <c r="N1094" s="17" t="str">
        <f>M1094&amp;L1094</f>
        <v>21岐阜</v>
      </c>
      <c r="O1094" s="17" t="str">
        <f>IF((COUNTIF(K1094,"*ロゲ*"))&gt;0,"ロゲイン","フットO")</f>
        <v>フットO</v>
      </c>
      <c r="P1094" t="str">
        <f>LEFT(A1094,4)</f>
        <v>2000</v>
      </c>
      <c r="Q1094">
        <f>C1094-B1094+1</f>
        <v>1</v>
      </c>
    </row>
    <row r="1095" spans="1:17">
      <c r="A1095" t="s">
        <v>2178</v>
      </c>
      <c r="B1095">
        <v>20000503</v>
      </c>
      <c r="C1095">
        <v>20000503</v>
      </c>
      <c r="D1095" s="1">
        <v>36649</v>
      </c>
      <c r="E1095" t="s">
        <v>13</v>
      </c>
      <c r="K1095" t="s">
        <v>2179</v>
      </c>
      <c r="L1095" t="s">
        <v>119</v>
      </c>
      <c r="M1095" s="17" t="str">
        <f>VLOOKUP(L1095,都道府県コード!$A$2:$B$48,2,FALSE)</f>
        <v>21</v>
      </c>
      <c r="N1095" s="17" t="str">
        <f>M1095&amp;L1095</f>
        <v>21岐阜</v>
      </c>
      <c r="O1095" s="17" t="str">
        <f>IF((COUNTIF(K1095,"*ロゲ*"))&gt;0,"ロゲイン","フットO")</f>
        <v>フットO</v>
      </c>
      <c r="P1095" t="str">
        <f>LEFT(A1095,4)</f>
        <v>2000</v>
      </c>
      <c r="Q1095">
        <f>C1095-B1095+1</f>
        <v>1</v>
      </c>
    </row>
    <row r="1096" spans="1:17">
      <c r="A1096" t="s">
        <v>2182</v>
      </c>
      <c r="B1096">
        <v>20000505</v>
      </c>
      <c r="C1096">
        <v>20000505</v>
      </c>
      <c r="D1096" s="1">
        <v>36651</v>
      </c>
      <c r="E1096" t="s">
        <v>13</v>
      </c>
      <c r="K1096" t="s">
        <v>2183</v>
      </c>
      <c r="L1096" t="s">
        <v>119</v>
      </c>
      <c r="M1096" s="17" t="str">
        <f>VLOOKUP(L1096,都道府県コード!$A$2:$B$48,2,FALSE)</f>
        <v>21</v>
      </c>
      <c r="N1096" s="17" t="str">
        <f>M1096&amp;L1096</f>
        <v>21岐阜</v>
      </c>
      <c r="O1096" s="17" t="str">
        <f>IF((COUNTIF(K1096,"*ロゲ*"))&gt;0,"ロゲイン","フットO")</f>
        <v>フットO</v>
      </c>
      <c r="P1096" t="str">
        <f>LEFT(A1096,4)</f>
        <v>2000</v>
      </c>
      <c r="Q1096">
        <f>C1096-B1096+1</f>
        <v>1</v>
      </c>
    </row>
    <row r="1097" spans="1:17">
      <c r="A1097" t="s">
        <v>2184</v>
      </c>
      <c r="B1097">
        <v>20000506</v>
      </c>
      <c r="C1097">
        <v>20000506</v>
      </c>
      <c r="D1097" s="17" t="s">
        <v>2185</v>
      </c>
      <c r="E1097" t="s">
        <v>13</v>
      </c>
      <c r="K1097" t="s">
        <v>2186</v>
      </c>
      <c r="L1097" t="s">
        <v>119</v>
      </c>
      <c r="M1097" s="17" t="str">
        <f>VLOOKUP(L1097,都道府県コード!$A$2:$B$48,2,FALSE)</f>
        <v>21</v>
      </c>
      <c r="N1097" s="17" t="str">
        <f>M1097&amp;L1097</f>
        <v>21岐阜</v>
      </c>
      <c r="O1097" s="17" t="str">
        <f>IF((COUNTIF(K1097,"*ロゲ*"))&gt;0,"ロゲイン","フットO")</f>
        <v>フットO</v>
      </c>
      <c r="P1097" t="str">
        <f>LEFT(A1097,4)</f>
        <v>2000</v>
      </c>
      <c r="Q1097">
        <f>C1097-B1097+1</f>
        <v>1</v>
      </c>
    </row>
    <row r="1098" spans="1:17">
      <c r="A1098" t="s">
        <v>2261</v>
      </c>
      <c r="B1098">
        <v>20000826</v>
      </c>
      <c r="C1098">
        <v>20000826</v>
      </c>
      <c r="D1098" s="1">
        <v>36764</v>
      </c>
      <c r="E1098" t="s">
        <v>13</v>
      </c>
      <c r="K1098" t="s">
        <v>2262</v>
      </c>
      <c r="L1098" t="s">
        <v>119</v>
      </c>
      <c r="M1098" s="17" t="str">
        <f>VLOOKUP(L1098,都道府県コード!$A$2:$B$48,2,FALSE)</f>
        <v>21</v>
      </c>
      <c r="N1098" s="17" t="str">
        <f>M1098&amp;L1098</f>
        <v>21岐阜</v>
      </c>
      <c r="O1098" s="17" t="str">
        <f>IF((COUNTIF(K1098,"*ロゲ*"))&gt;0,"ロゲイン","フットO")</f>
        <v>フットO</v>
      </c>
      <c r="P1098" t="str">
        <f>LEFT(A1098,4)</f>
        <v>2000</v>
      </c>
      <c r="Q1098">
        <f>C1098-B1098+1</f>
        <v>1</v>
      </c>
    </row>
    <row r="1099" spans="1:17">
      <c r="A1099" t="s">
        <v>2263</v>
      </c>
      <c r="B1099">
        <v>20000827</v>
      </c>
      <c r="C1099">
        <v>20000827</v>
      </c>
      <c r="D1099" s="1">
        <v>36765</v>
      </c>
      <c r="E1099" t="s">
        <v>13</v>
      </c>
      <c r="K1099" t="s">
        <v>2264</v>
      </c>
      <c r="L1099" t="s">
        <v>119</v>
      </c>
      <c r="M1099" s="17" t="str">
        <f>VLOOKUP(L1099,都道府県コード!$A$2:$B$48,2,FALSE)</f>
        <v>21</v>
      </c>
      <c r="N1099" s="17" t="str">
        <f>M1099&amp;L1099</f>
        <v>21岐阜</v>
      </c>
      <c r="O1099" s="17" t="str">
        <f>IF((COUNTIF(K1099,"*ロゲ*"))&gt;0,"ロゲイン","フットO")</f>
        <v>フットO</v>
      </c>
      <c r="P1099" t="str">
        <f>LEFT(A1099,4)</f>
        <v>2000</v>
      </c>
      <c r="Q1099">
        <f>C1099-B1099+1</f>
        <v>1</v>
      </c>
    </row>
    <row r="1100" spans="1:17">
      <c r="A1100" t="s">
        <v>2145</v>
      </c>
      <c r="B1100">
        <v>20000320</v>
      </c>
      <c r="C1100">
        <v>20000320</v>
      </c>
      <c r="D1100" s="17" t="s">
        <v>2146</v>
      </c>
      <c r="E1100" t="s">
        <v>13</v>
      </c>
      <c r="K1100" t="s">
        <v>2147</v>
      </c>
      <c r="L1100" t="s">
        <v>254</v>
      </c>
      <c r="M1100" s="17" t="str">
        <f>VLOOKUP(L1100,都道府県コード!$A$2:$B$48,2,FALSE)</f>
        <v>22</v>
      </c>
      <c r="N1100" s="17" t="str">
        <f>M1100&amp;L1100</f>
        <v>22静岡</v>
      </c>
      <c r="O1100" s="17" t="str">
        <f>IF((COUNTIF(K1100,"*ロゲ*"))&gt;0,"ロゲイン","フットO")</f>
        <v>フットO</v>
      </c>
      <c r="P1100" t="str">
        <f>LEFT(A1100,4)</f>
        <v>2000</v>
      </c>
      <c r="Q1100">
        <f>C1100-B1100+1</f>
        <v>1</v>
      </c>
    </row>
    <row r="1101" spans="1:17">
      <c r="A1101" t="s">
        <v>2162</v>
      </c>
      <c r="B1101">
        <v>20000416</v>
      </c>
      <c r="C1101">
        <v>20000416</v>
      </c>
      <c r="D1101" s="17" t="s">
        <v>2163</v>
      </c>
      <c r="E1101" t="s">
        <v>13</v>
      </c>
      <c r="K1101" t="s">
        <v>2164</v>
      </c>
      <c r="L1101" t="s">
        <v>254</v>
      </c>
      <c r="M1101" s="17" t="str">
        <f>VLOOKUP(L1101,都道府県コード!$A$2:$B$48,2,FALSE)</f>
        <v>22</v>
      </c>
      <c r="N1101" s="17" t="str">
        <f>M1101&amp;L1101</f>
        <v>22静岡</v>
      </c>
      <c r="O1101" s="17" t="str">
        <f>IF((COUNTIF(K1101,"*ロゲ*"))&gt;0,"ロゲイン","フットO")</f>
        <v>フットO</v>
      </c>
      <c r="P1101" t="str">
        <f>LEFT(A1101,4)</f>
        <v>2000</v>
      </c>
      <c r="Q1101">
        <f>C1101-B1101+1</f>
        <v>1</v>
      </c>
    </row>
    <row r="1102" spans="1:17">
      <c r="A1102" t="s">
        <v>2174</v>
      </c>
      <c r="B1102">
        <v>20000423</v>
      </c>
      <c r="C1102">
        <v>20000423</v>
      </c>
      <c r="D1102" s="17" t="s">
        <v>2170</v>
      </c>
      <c r="E1102" t="s">
        <v>13</v>
      </c>
      <c r="K1102" t="s">
        <v>2175</v>
      </c>
      <c r="L1102" t="s">
        <v>254</v>
      </c>
      <c r="M1102" s="17" t="str">
        <f>VLOOKUP(L1102,都道府県コード!$A$2:$B$48,2,FALSE)</f>
        <v>22</v>
      </c>
      <c r="N1102" s="17" t="str">
        <f>M1102&amp;L1102</f>
        <v>22静岡</v>
      </c>
      <c r="O1102" s="17" t="str">
        <f>IF((COUNTIF(K1102,"*ロゲ*"))&gt;0,"ロゲイン","フットO")</f>
        <v>フットO</v>
      </c>
      <c r="P1102" t="str">
        <f>LEFT(A1102,4)</f>
        <v>2000</v>
      </c>
      <c r="Q1102">
        <f>C1102-B1102+1</f>
        <v>1</v>
      </c>
    </row>
    <row r="1103" spans="1:17">
      <c r="A1103" t="s">
        <v>2238</v>
      </c>
      <c r="B1103">
        <v>20000702</v>
      </c>
      <c r="C1103">
        <v>20000702</v>
      </c>
      <c r="D1103" s="1">
        <v>36709</v>
      </c>
      <c r="E1103" t="s">
        <v>13</v>
      </c>
      <c r="K1103" t="s">
        <v>2239</v>
      </c>
      <c r="L1103" t="s">
        <v>254</v>
      </c>
      <c r="M1103" s="17" t="str">
        <f>VLOOKUP(L1103,都道府県コード!$A$2:$B$48,2,FALSE)</f>
        <v>22</v>
      </c>
      <c r="N1103" s="17" t="str">
        <f>M1103&amp;L1103</f>
        <v>22静岡</v>
      </c>
      <c r="O1103" s="17" t="str">
        <f>IF((COUNTIF(K1103,"*ロゲ*"))&gt;0,"ロゲイン","フットO")</f>
        <v>フットO</v>
      </c>
      <c r="P1103" t="str">
        <f>LEFT(A1103,4)</f>
        <v>2000</v>
      </c>
      <c r="Q1103">
        <f>C1103-B1103+1</f>
        <v>1</v>
      </c>
    </row>
    <row r="1104" spans="1:17">
      <c r="A1104" t="s">
        <v>2271</v>
      </c>
      <c r="B1104">
        <v>20000910</v>
      </c>
      <c r="C1104">
        <v>20000910</v>
      </c>
      <c r="D1104" s="17" t="s">
        <v>2272</v>
      </c>
      <c r="E1104" t="s">
        <v>13</v>
      </c>
      <c r="K1104" t="s">
        <v>2273</v>
      </c>
      <c r="L1104" t="s">
        <v>254</v>
      </c>
      <c r="M1104" s="17" t="str">
        <f>VLOOKUP(L1104,都道府県コード!$A$2:$B$48,2,FALSE)</f>
        <v>22</v>
      </c>
      <c r="N1104" s="17" t="str">
        <f>M1104&amp;L1104</f>
        <v>22静岡</v>
      </c>
      <c r="O1104" s="17" t="str">
        <f>IF((COUNTIF(K1104,"*ロゲ*"))&gt;0,"ロゲイン","フットO")</f>
        <v>フットO</v>
      </c>
      <c r="P1104" t="str">
        <f>LEFT(A1104,4)</f>
        <v>2000</v>
      </c>
      <c r="Q1104">
        <f>C1104-B1104+1</f>
        <v>1</v>
      </c>
    </row>
    <row r="1105" spans="1:17">
      <c r="A1105" t="s">
        <v>2352</v>
      </c>
      <c r="B1105">
        <v>20001210</v>
      </c>
      <c r="C1105">
        <v>20001210</v>
      </c>
      <c r="D1105" s="1">
        <v>36870</v>
      </c>
      <c r="E1105" t="s">
        <v>13</v>
      </c>
      <c r="K1105" t="s">
        <v>2353</v>
      </c>
      <c r="L1105" t="s">
        <v>254</v>
      </c>
      <c r="M1105" s="17" t="str">
        <f>VLOOKUP(L1105,都道府県コード!$A$2:$B$48,2,FALSE)</f>
        <v>22</v>
      </c>
      <c r="N1105" s="17" t="str">
        <f>M1105&amp;L1105</f>
        <v>22静岡</v>
      </c>
      <c r="O1105" s="17" t="str">
        <f>IF((COUNTIF(K1105,"*ロゲ*"))&gt;0,"ロゲイン","フットO")</f>
        <v>フットO</v>
      </c>
      <c r="P1105" t="str">
        <f>LEFT(A1105,4)</f>
        <v>2000</v>
      </c>
      <c r="Q1105">
        <f>C1105-B1105+1</f>
        <v>1</v>
      </c>
    </row>
    <row r="1106" spans="1:17">
      <c r="A1106" t="s">
        <v>2361</v>
      </c>
      <c r="B1106">
        <v>20001228</v>
      </c>
      <c r="C1106">
        <v>20001228</v>
      </c>
      <c r="D1106" s="17" t="s">
        <v>2362</v>
      </c>
      <c r="E1106" t="s">
        <v>13</v>
      </c>
      <c r="K1106" t="s">
        <v>2363</v>
      </c>
      <c r="L1106" t="s">
        <v>254</v>
      </c>
      <c r="M1106" s="17" t="str">
        <f>VLOOKUP(L1106,都道府県コード!$A$2:$B$48,2,FALSE)</f>
        <v>22</v>
      </c>
      <c r="N1106" s="17" t="str">
        <f>M1106&amp;L1106</f>
        <v>22静岡</v>
      </c>
      <c r="O1106" s="17" t="str">
        <f>IF((COUNTIF(K1106,"*ロゲ*"))&gt;0,"ロゲイン","フットO")</f>
        <v>フットO</v>
      </c>
      <c r="P1106" t="str">
        <f>LEFT(A1106,4)</f>
        <v>2000</v>
      </c>
      <c r="Q1106">
        <f>C1106-B1106+1</f>
        <v>1</v>
      </c>
    </row>
    <row r="1107" spans="1:17">
      <c r="A1107" t="s">
        <v>2364</v>
      </c>
      <c r="B1107">
        <v>20001230</v>
      </c>
      <c r="C1107">
        <v>20001230</v>
      </c>
      <c r="D1107" s="1">
        <v>36890</v>
      </c>
      <c r="E1107" t="s">
        <v>13</v>
      </c>
      <c r="K1107" t="s">
        <v>2365</v>
      </c>
      <c r="L1107" t="s">
        <v>254</v>
      </c>
      <c r="M1107" s="17" t="str">
        <f>VLOOKUP(L1107,都道府県コード!$A$2:$B$48,2,FALSE)</f>
        <v>22</v>
      </c>
      <c r="N1107" s="17" t="str">
        <f>M1107&amp;L1107</f>
        <v>22静岡</v>
      </c>
      <c r="O1107" s="17" t="str">
        <f>IF((COUNTIF(K1107,"*ロゲ*"))&gt;0,"ロゲイン","フットO")</f>
        <v>フットO</v>
      </c>
      <c r="P1107" t="str">
        <f>LEFT(A1107,4)</f>
        <v>2000</v>
      </c>
      <c r="Q1107">
        <f>C1107-B1107+1</f>
        <v>1</v>
      </c>
    </row>
    <row r="1108" spans="1:17">
      <c r="A1108" t="s">
        <v>2119</v>
      </c>
      <c r="B1108">
        <v>20000130</v>
      </c>
      <c r="C1108">
        <v>20000130</v>
      </c>
      <c r="D1108" s="1">
        <v>36555</v>
      </c>
      <c r="E1108" t="s">
        <v>13</v>
      </c>
      <c r="K1108" t="s">
        <v>2120</v>
      </c>
      <c r="L1108" t="s">
        <v>69</v>
      </c>
      <c r="M1108" s="17" t="str">
        <f>VLOOKUP(L1108,都道府県コード!$A$2:$B$48,2,FALSE)</f>
        <v>23</v>
      </c>
      <c r="N1108" s="17" t="str">
        <f>M1108&amp;L1108</f>
        <v>23愛知</v>
      </c>
      <c r="O1108" s="17" t="str">
        <f>IF((COUNTIF(K1108,"*ロゲ*"))&gt;0,"ロゲイン","フットO")</f>
        <v>フットO</v>
      </c>
      <c r="P1108" t="str">
        <f>LEFT(A1108,4)</f>
        <v>2000</v>
      </c>
      <c r="Q1108">
        <f>C1108-B1108+1</f>
        <v>1</v>
      </c>
    </row>
    <row r="1109" spans="1:17">
      <c r="A1109" t="s">
        <v>2131</v>
      </c>
      <c r="B1109">
        <v>20000227</v>
      </c>
      <c r="C1109">
        <v>20000227</v>
      </c>
      <c r="D1109" s="1">
        <v>36583</v>
      </c>
      <c r="E1109" t="s">
        <v>13</v>
      </c>
      <c r="K1109" t="s">
        <v>2132</v>
      </c>
      <c r="L1109" t="s">
        <v>69</v>
      </c>
      <c r="M1109" s="17" t="str">
        <f>VLOOKUP(L1109,都道府県コード!$A$2:$B$48,2,FALSE)</f>
        <v>23</v>
      </c>
      <c r="N1109" s="17" t="str">
        <f>M1109&amp;L1109</f>
        <v>23愛知</v>
      </c>
      <c r="O1109" s="17" t="str">
        <f>IF((COUNTIF(K1109,"*ロゲ*"))&gt;0,"ロゲイン","フットO")</f>
        <v>フットO</v>
      </c>
      <c r="P1109" t="str">
        <f>LEFT(A1109,4)</f>
        <v>2000</v>
      </c>
      <c r="Q1109">
        <f>C1109-B1109+1</f>
        <v>1</v>
      </c>
    </row>
    <row r="1110" spans="1:17">
      <c r="A1110" t="s">
        <v>2180</v>
      </c>
      <c r="B1110">
        <v>20000504</v>
      </c>
      <c r="C1110">
        <v>20000504</v>
      </c>
      <c r="D1110" s="1">
        <v>36650</v>
      </c>
      <c r="E1110" t="s">
        <v>13</v>
      </c>
      <c r="K1110" t="s">
        <v>2181</v>
      </c>
      <c r="L1110" t="s">
        <v>69</v>
      </c>
      <c r="M1110" s="17" t="str">
        <f>VLOOKUP(L1110,都道府県コード!$A$2:$B$48,2,FALSE)</f>
        <v>23</v>
      </c>
      <c r="N1110" s="17" t="str">
        <f>M1110&amp;L1110</f>
        <v>23愛知</v>
      </c>
      <c r="O1110" s="17" t="str">
        <f>IF((COUNTIF(K1110,"*ロゲ*"))&gt;0,"ロゲイン","フットO")</f>
        <v>フットO</v>
      </c>
      <c r="P1110" t="str">
        <f>LEFT(A1110,4)</f>
        <v>2000</v>
      </c>
      <c r="Q1110">
        <f>C1110-B1110+1</f>
        <v>1</v>
      </c>
    </row>
    <row r="1111" spans="1:17">
      <c r="A1111" t="s">
        <v>2296</v>
      </c>
      <c r="B1111">
        <v>20001015</v>
      </c>
      <c r="C1111">
        <v>20001015</v>
      </c>
      <c r="D1111" s="1">
        <v>36814</v>
      </c>
      <c r="E1111" t="s">
        <v>13</v>
      </c>
      <c r="K1111" t="s">
        <v>2297</v>
      </c>
      <c r="L1111" t="s">
        <v>69</v>
      </c>
      <c r="M1111" s="17" t="str">
        <f>VLOOKUP(L1111,都道府県コード!$A$2:$B$48,2,FALSE)</f>
        <v>23</v>
      </c>
      <c r="N1111" s="17" t="str">
        <f>M1111&amp;L1111</f>
        <v>23愛知</v>
      </c>
      <c r="O1111" s="17" t="str">
        <f>IF((COUNTIF(K1111,"*ロゲ*"))&gt;0,"ロゲイン","フットO")</f>
        <v>フットO</v>
      </c>
      <c r="P1111" t="str">
        <f>LEFT(A1111,4)</f>
        <v>2000</v>
      </c>
      <c r="Q1111">
        <f>C1111-B1111+1</f>
        <v>1</v>
      </c>
    </row>
    <row r="1112" spans="1:17">
      <c r="A1112" t="s">
        <v>2307</v>
      </c>
      <c r="B1112">
        <v>20001022</v>
      </c>
      <c r="C1112">
        <v>20001022</v>
      </c>
      <c r="D1112" s="1">
        <v>36821</v>
      </c>
      <c r="E1112" t="s">
        <v>13</v>
      </c>
      <c r="K1112" t="s">
        <v>2308</v>
      </c>
      <c r="L1112" t="s">
        <v>69</v>
      </c>
      <c r="M1112" s="17" t="str">
        <f>VLOOKUP(L1112,都道府県コード!$A$2:$B$48,2,FALSE)</f>
        <v>23</v>
      </c>
      <c r="N1112" s="17" t="str">
        <f>M1112&amp;L1112</f>
        <v>23愛知</v>
      </c>
      <c r="O1112" s="17" t="str">
        <f>IF((COUNTIF(K1112,"*ロゲ*"))&gt;0,"ロゲイン","フットO")</f>
        <v>フットO</v>
      </c>
      <c r="P1112" t="str">
        <f>LEFT(A1112,4)</f>
        <v>2000</v>
      </c>
      <c r="Q1112">
        <f>C1112-B1112+1</f>
        <v>1</v>
      </c>
    </row>
    <row r="1113" spans="1:17">
      <c r="A1113" t="s">
        <v>2278</v>
      </c>
      <c r="B1113">
        <v>20000924</v>
      </c>
      <c r="C1113">
        <v>20000924</v>
      </c>
      <c r="D1113" s="17" t="s">
        <v>2279</v>
      </c>
      <c r="E1113" t="s">
        <v>13</v>
      </c>
      <c r="K1113" t="s">
        <v>2280</v>
      </c>
      <c r="L1113" t="s">
        <v>404</v>
      </c>
      <c r="M1113" s="17" t="str">
        <f>VLOOKUP(L1113,都道府県コード!$A$2:$B$48,2,FALSE)</f>
        <v>24</v>
      </c>
      <c r="N1113" s="17" t="str">
        <f>M1113&amp;L1113</f>
        <v>24三重</v>
      </c>
      <c r="O1113" s="17" t="str">
        <f>IF((COUNTIF(K1113,"*ロゲ*"))&gt;0,"ロゲイン","フットO")</f>
        <v>フットO</v>
      </c>
      <c r="P1113" t="str">
        <f>LEFT(A1113,4)</f>
        <v>2000</v>
      </c>
      <c r="Q1113">
        <f>C1113-B1113+1</f>
        <v>1</v>
      </c>
    </row>
    <row r="1114" spans="1:17">
      <c r="A1114" t="s">
        <v>2109</v>
      </c>
      <c r="B1114">
        <v>20000116</v>
      </c>
      <c r="C1114">
        <v>20000116</v>
      </c>
      <c r="D1114" s="1">
        <v>36541</v>
      </c>
      <c r="E1114" t="s">
        <v>13</v>
      </c>
      <c r="K1114" t="s">
        <v>2110</v>
      </c>
      <c r="L1114" t="s">
        <v>358</v>
      </c>
      <c r="M1114" s="17" t="str">
        <f>VLOOKUP(L1114,都道府県コード!$A$2:$B$48,2,FALSE)</f>
        <v>25</v>
      </c>
      <c r="N1114" s="17" t="str">
        <f>M1114&amp;L1114</f>
        <v>25滋賀</v>
      </c>
      <c r="O1114" s="17" t="str">
        <f>IF((COUNTIF(K1114,"*ロゲ*"))&gt;0,"ロゲイン","フットO")</f>
        <v>フットO</v>
      </c>
      <c r="P1114" t="str">
        <f>LEFT(A1114,4)</f>
        <v>2000</v>
      </c>
      <c r="Q1114">
        <f>C1114-B1114+1</f>
        <v>1</v>
      </c>
    </row>
    <row r="1115" spans="1:17">
      <c r="A1115" t="s">
        <v>2117</v>
      </c>
      <c r="B1115">
        <v>20000130</v>
      </c>
      <c r="C1115">
        <v>20000130</v>
      </c>
      <c r="D1115" s="1">
        <v>36555</v>
      </c>
      <c r="E1115" t="s">
        <v>13</v>
      </c>
      <c r="K1115" t="s">
        <v>2118</v>
      </c>
      <c r="L1115" t="s">
        <v>358</v>
      </c>
      <c r="M1115" s="17" t="str">
        <f>VLOOKUP(L1115,都道府県コード!$A$2:$B$48,2,FALSE)</f>
        <v>25</v>
      </c>
      <c r="N1115" s="17" t="str">
        <f>M1115&amp;L1115</f>
        <v>25滋賀</v>
      </c>
      <c r="O1115" s="17" t="str">
        <f>IF((COUNTIF(K1115,"*ロゲ*"))&gt;0,"ロゲイン","フットO")</f>
        <v>フットO</v>
      </c>
      <c r="P1115" t="str">
        <f>LEFT(A1115,4)</f>
        <v>2000</v>
      </c>
      <c r="Q1115">
        <f>C1115-B1115+1</f>
        <v>1</v>
      </c>
    </row>
    <row r="1116" spans="1:17">
      <c r="A1116" t="s">
        <v>2121</v>
      </c>
      <c r="B1116">
        <v>20000213</v>
      </c>
      <c r="C1116">
        <v>20000213</v>
      </c>
      <c r="D1116" s="17" t="s">
        <v>2122</v>
      </c>
      <c r="E1116" t="s">
        <v>13</v>
      </c>
      <c r="K1116" t="s">
        <v>2123</v>
      </c>
      <c r="L1116" t="s">
        <v>358</v>
      </c>
      <c r="M1116" s="17" t="str">
        <f>VLOOKUP(L1116,都道府県コード!$A$2:$B$48,2,FALSE)</f>
        <v>25</v>
      </c>
      <c r="N1116" s="17" t="str">
        <f>M1116&amp;L1116</f>
        <v>25滋賀</v>
      </c>
      <c r="O1116" s="17" t="str">
        <f>IF((COUNTIF(K1116,"*ロゲ*"))&gt;0,"ロゲイン","フットO")</f>
        <v>フットO</v>
      </c>
      <c r="P1116" t="str">
        <f>LEFT(A1116,4)</f>
        <v>2000</v>
      </c>
      <c r="Q1116">
        <f>C1116-B1116+1</f>
        <v>1</v>
      </c>
    </row>
    <row r="1117" spans="1:17">
      <c r="A1117" t="s">
        <v>2196</v>
      </c>
      <c r="B1117">
        <v>20000521</v>
      </c>
      <c r="C1117">
        <v>20000521</v>
      </c>
      <c r="D1117" s="1">
        <v>36667</v>
      </c>
      <c r="E1117" t="s">
        <v>13</v>
      </c>
      <c r="K1117" t="s">
        <v>1181</v>
      </c>
      <c r="L1117" t="s">
        <v>358</v>
      </c>
      <c r="M1117" s="17" t="str">
        <f>VLOOKUP(L1117,都道府県コード!$A$2:$B$48,2,FALSE)</f>
        <v>25</v>
      </c>
      <c r="N1117" s="17" t="str">
        <f>M1117&amp;L1117</f>
        <v>25滋賀</v>
      </c>
      <c r="O1117" s="17" t="str">
        <f>IF((COUNTIF(K1117,"*ロゲ*"))&gt;0,"ロゲイン","フットO")</f>
        <v>フットO</v>
      </c>
      <c r="P1117" t="str">
        <f>LEFT(A1117,4)</f>
        <v>2000</v>
      </c>
      <c r="Q1117">
        <f>C1117-B1117+1</f>
        <v>1</v>
      </c>
    </row>
    <row r="1118" spans="1:17">
      <c r="A1118" t="s">
        <v>2331</v>
      </c>
      <c r="B1118">
        <v>20001111</v>
      </c>
      <c r="C1118">
        <v>20001111</v>
      </c>
      <c r="D1118" s="1">
        <v>36841</v>
      </c>
      <c r="E1118" t="s">
        <v>13</v>
      </c>
      <c r="K1118" t="s">
        <v>2332</v>
      </c>
      <c r="L1118" t="s">
        <v>358</v>
      </c>
      <c r="M1118" s="17" t="str">
        <f>VLOOKUP(L1118,都道府県コード!$A$2:$B$48,2,FALSE)</f>
        <v>25</v>
      </c>
      <c r="N1118" s="17" t="str">
        <f>M1118&amp;L1118</f>
        <v>25滋賀</v>
      </c>
      <c r="O1118" s="17" t="str">
        <f>IF((COUNTIF(K1118,"*ロゲ*"))&gt;0,"ロゲイン","フットO")</f>
        <v>フットO</v>
      </c>
      <c r="P1118" t="str">
        <f>LEFT(A1118,4)</f>
        <v>2000</v>
      </c>
      <c r="Q1118">
        <f>C1118-B1118+1</f>
        <v>1</v>
      </c>
    </row>
    <row r="1119" spans="1:17">
      <c r="A1119" t="s">
        <v>2334</v>
      </c>
      <c r="B1119">
        <v>20001112</v>
      </c>
      <c r="C1119">
        <v>20001112</v>
      </c>
      <c r="D1119" s="1">
        <v>36842</v>
      </c>
      <c r="E1119" t="s">
        <v>13</v>
      </c>
      <c r="K1119" t="s">
        <v>2335</v>
      </c>
      <c r="L1119" t="s">
        <v>358</v>
      </c>
      <c r="M1119" s="17" t="str">
        <f>VLOOKUP(L1119,都道府県コード!$A$2:$B$48,2,FALSE)</f>
        <v>25</v>
      </c>
      <c r="N1119" s="17" t="str">
        <f>M1119&amp;L1119</f>
        <v>25滋賀</v>
      </c>
      <c r="O1119" s="17" t="str">
        <f>IF((COUNTIF(K1119,"*ロゲ*"))&gt;0,"ロゲイン","フットO")</f>
        <v>フットO</v>
      </c>
      <c r="P1119" t="str">
        <f>LEFT(A1119,4)</f>
        <v>2000</v>
      </c>
      <c r="Q1119">
        <f>C1119-B1119+1</f>
        <v>1</v>
      </c>
    </row>
    <row r="1120" spans="1:17">
      <c r="A1120" t="s">
        <v>2167</v>
      </c>
      <c r="B1120">
        <v>20000422</v>
      </c>
      <c r="C1120">
        <v>20000422</v>
      </c>
      <c r="D1120" s="1">
        <v>36638</v>
      </c>
      <c r="E1120" t="s">
        <v>13</v>
      </c>
      <c r="K1120" t="s">
        <v>2168</v>
      </c>
      <c r="L1120" t="s">
        <v>259</v>
      </c>
      <c r="M1120" s="17" t="str">
        <f>VLOOKUP(L1120,都道府県コード!$A$2:$B$48,2,FALSE)</f>
        <v>26</v>
      </c>
      <c r="N1120" s="17" t="str">
        <f>M1120&amp;L1120</f>
        <v>26京都</v>
      </c>
      <c r="O1120" s="17" t="str">
        <f>IF((COUNTIF(K1120,"*ロゲ*"))&gt;0,"ロゲイン","フットO")</f>
        <v>フットO</v>
      </c>
      <c r="P1120" t="str">
        <f>LEFT(A1120,4)</f>
        <v>2000</v>
      </c>
      <c r="Q1120">
        <f>C1120-B1120+1</f>
        <v>1</v>
      </c>
    </row>
    <row r="1121" spans="1:17">
      <c r="A1121" t="s">
        <v>2190</v>
      </c>
      <c r="B1121">
        <v>20000514</v>
      </c>
      <c r="C1121">
        <v>20000514</v>
      </c>
      <c r="D1121" s="1">
        <v>36660</v>
      </c>
      <c r="E1121" t="s">
        <v>13</v>
      </c>
      <c r="K1121" t="s">
        <v>2191</v>
      </c>
      <c r="L1121" t="s">
        <v>259</v>
      </c>
      <c r="M1121" s="17" t="str">
        <f>VLOOKUP(L1121,都道府県コード!$A$2:$B$48,2,FALSE)</f>
        <v>26</v>
      </c>
      <c r="N1121" s="17" t="str">
        <f>M1121&amp;L1121</f>
        <v>26京都</v>
      </c>
      <c r="O1121" s="17" t="str">
        <f>IF((COUNTIF(K1121,"*ロゲ*"))&gt;0,"ロゲイン","フットO")</f>
        <v>フットO</v>
      </c>
      <c r="P1121" t="str">
        <f>LEFT(A1121,4)</f>
        <v>2000</v>
      </c>
      <c r="Q1121">
        <f>C1121-B1121+1</f>
        <v>1</v>
      </c>
    </row>
    <row r="1122" spans="1:17">
      <c r="A1122" t="s">
        <v>2201</v>
      </c>
      <c r="B1122">
        <v>20000528</v>
      </c>
      <c r="C1122">
        <v>20000528</v>
      </c>
      <c r="D1122" s="1">
        <v>36674</v>
      </c>
      <c r="E1122" t="s">
        <v>13</v>
      </c>
      <c r="K1122" t="s">
        <v>2202</v>
      </c>
      <c r="L1122" t="s">
        <v>259</v>
      </c>
      <c r="M1122" s="17" t="str">
        <f>VLOOKUP(L1122,都道府県コード!$A$2:$B$48,2,FALSE)</f>
        <v>26</v>
      </c>
      <c r="N1122" s="17" t="str">
        <f>M1122&amp;L1122</f>
        <v>26京都</v>
      </c>
      <c r="O1122" s="17" t="str">
        <f>IF((COUNTIF(K1122,"*ロゲ*"))&gt;0,"ロゲイン","フットO")</f>
        <v>フットO</v>
      </c>
      <c r="P1122" t="str">
        <f>LEFT(A1122,4)</f>
        <v>2000</v>
      </c>
      <c r="Q1122">
        <f>C1122-B1122+1</f>
        <v>1</v>
      </c>
    </row>
    <row r="1123" spans="1:17">
      <c r="A1123" t="s">
        <v>2211</v>
      </c>
      <c r="B1123">
        <v>20000610</v>
      </c>
      <c r="C1123">
        <v>20000610</v>
      </c>
      <c r="D1123" s="1">
        <v>36687</v>
      </c>
      <c r="E1123" t="s">
        <v>13</v>
      </c>
      <c r="K1123" t="s">
        <v>2212</v>
      </c>
      <c r="L1123" t="s">
        <v>259</v>
      </c>
      <c r="M1123" s="17" t="str">
        <f>VLOOKUP(L1123,都道府県コード!$A$2:$B$48,2,FALSE)</f>
        <v>26</v>
      </c>
      <c r="N1123" s="17" t="str">
        <f>M1123&amp;L1123</f>
        <v>26京都</v>
      </c>
      <c r="O1123" s="17" t="str">
        <f>IF((COUNTIF(K1123,"*ロゲ*"))&gt;0,"ロゲイン","フットO")</f>
        <v>フットO</v>
      </c>
      <c r="P1123" t="str">
        <f>LEFT(A1123,4)</f>
        <v>2000</v>
      </c>
      <c r="Q1123">
        <f>C1123-B1123+1</f>
        <v>1</v>
      </c>
    </row>
    <row r="1124" spans="1:17">
      <c r="A1124" t="s">
        <v>2267</v>
      </c>
      <c r="B1124">
        <v>20000909</v>
      </c>
      <c r="C1124">
        <v>20000909</v>
      </c>
      <c r="D1124" s="1">
        <v>36778</v>
      </c>
      <c r="E1124" t="s">
        <v>13</v>
      </c>
      <c r="K1124" t="s">
        <v>2268</v>
      </c>
      <c r="L1124" t="s">
        <v>259</v>
      </c>
      <c r="M1124" s="17" t="str">
        <f>VLOOKUP(L1124,都道府県コード!$A$2:$B$48,2,FALSE)</f>
        <v>26</v>
      </c>
      <c r="N1124" s="17" t="str">
        <f>M1124&amp;L1124</f>
        <v>26京都</v>
      </c>
      <c r="O1124" s="17" t="str">
        <f>IF((COUNTIF(K1124,"*ロゲ*"))&gt;0,"ロゲイン","フットO")</f>
        <v>フットO</v>
      </c>
      <c r="P1124" t="str">
        <f>LEFT(A1124,4)</f>
        <v>2000</v>
      </c>
      <c r="Q1124">
        <f>C1124-B1124+1</f>
        <v>1</v>
      </c>
    </row>
    <row r="1125" spans="1:17">
      <c r="A1125" t="s">
        <v>2099</v>
      </c>
      <c r="B1125">
        <v>20000103</v>
      </c>
      <c r="C1125">
        <v>20000103</v>
      </c>
      <c r="D1125" s="1">
        <v>36528</v>
      </c>
      <c r="E1125" t="s">
        <v>13</v>
      </c>
      <c r="K1125" t="s">
        <v>2100</v>
      </c>
      <c r="L1125" t="s">
        <v>262</v>
      </c>
      <c r="M1125" s="17" t="str">
        <f>VLOOKUP(L1125,都道府県コード!$A$2:$B$48,2,FALSE)</f>
        <v>27</v>
      </c>
      <c r="N1125" s="17" t="str">
        <f>M1125&amp;L1125</f>
        <v>27大阪</v>
      </c>
      <c r="O1125" s="17" t="str">
        <f>IF((COUNTIF(K1125,"*ロゲ*"))&gt;0,"ロゲイン","フットO")</f>
        <v>フットO</v>
      </c>
      <c r="P1125" t="str">
        <f>LEFT(A1125,4)</f>
        <v>2000</v>
      </c>
      <c r="Q1125">
        <f>C1125-B1125+1</f>
        <v>1</v>
      </c>
    </row>
    <row r="1126" spans="1:17">
      <c r="A1126" t="s">
        <v>2253</v>
      </c>
      <c r="B1126">
        <v>20000805</v>
      </c>
      <c r="C1126">
        <v>20000805</v>
      </c>
      <c r="D1126" s="1">
        <v>36743</v>
      </c>
      <c r="E1126" t="s">
        <v>13</v>
      </c>
      <c r="K1126" t="s">
        <v>2254</v>
      </c>
      <c r="L1126" t="s">
        <v>262</v>
      </c>
      <c r="M1126" s="17" t="str">
        <f>VLOOKUP(L1126,都道府県コード!$A$2:$B$48,2,FALSE)</f>
        <v>27</v>
      </c>
      <c r="N1126" s="17" t="str">
        <f>M1126&amp;L1126</f>
        <v>27大阪</v>
      </c>
      <c r="O1126" s="17" t="str">
        <f>IF((COUNTIF(K1126,"*ロゲ*"))&gt;0,"ロゲイン","フットO")</f>
        <v>フットO</v>
      </c>
      <c r="P1126" t="str">
        <f>LEFT(A1126,4)</f>
        <v>2000</v>
      </c>
      <c r="Q1126">
        <f>C1126-B1126+1</f>
        <v>1</v>
      </c>
    </row>
    <row r="1127" spans="1:17">
      <c r="A1127" t="s">
        <v>2323</v>
      </c>
      <c r="B1127">
        <v>20001103</v>
      </c>
      <c r="C1127">
        <v>20001103</v>
      </c>
      <c r="D1127" s="1">
        <v>36833</v>
      </c>
      <c r="E1127" t="s">
        <v>13</v>
      </c>
      <c r="K1127" t="s">
        <v>2324</v>
      </c>
      <c r="L1127" t="s">
        <v>262</v>
      </c>
      <c r="M1127" s="17" t="str">
        <f>VLOOKUP(L1127,都道府県コード!$A$2:$B$48,2,FALSE)</f>
        <v>27</v>
      </c>
      <c r="N1127" s="17" t="str">
        <f>M1127&amp;L1127</f>
        <v>27大阪</v>
      </c>
      <c r="O1127" s="17" t="str">
        <f>IF((COUNTIF(K1127,"*ロゲ*"))&gt;0,"ロゲイン","フットO")</f>
        <v>フットO</v>
      </c>
      <c r="P1127" t="str">
        <f>LEFT(A1127,4)</f>
        <v>2000</v>
      </c>
      <c r="Q1127">
        <f>C1127-B1127+1</f>
        <v>1</v>
      </c>
    </row>
    <row r="1128" spans="1:17">
      <c r="A1128" t="s">
        <v>2359</v>
      </c>
      <c r="B1128">
        <v>20001224</v>
      </c>
      <c r="C1128">
        <v>20001224</v>
      </c>
      <c r="D1128" s="1">
        <v>36884</v>
      </c>
      <c r="E1128" t="s">
        <v>13</v>
      </c>
      <c r="K1128" t="s">
        <v>2360</v>
      </c>
      <c r="L1128" t="s">
        <v>262</v>
      </c>
      <c r="M1128" s="17" t="str">
        <f>VLOOKUP(L1128,都道府県コード!$A$2:$B$48,2,FALSE)</f>
        <v>27</v>
      </c>
      <c r="N1128" s="17" t="str">
        <f>M1128&amp;L1128</f>
        <v>27大阪</v>
      </c>
      <c r="O1128" s="17" t="str">
        <f>IF((COUNTIF(K1128,"*ロゲ*"))&gt;0,"ロゲイン","フットO")</f>
        <v>フットO</v>
      </c>
      <c r="P1128" t="str">
        <f>LEFT(A1128,4)</f>
        <v>2000</v>
      </c>
      <c r="Q1128">
        <f>C1128-B1128+1</f>
        <v>1</v>
      </c>
    </row>
    <row r="1129" spans="1:17">
      <c r="A1129" t="s">
        <v>2235</v>
      </c>
      <c r="B1129">
        <v>20000625</v>
      </c>
      <c r="C1129">
        <v>20000625</v>
      </c>
      <c r="D1129" s="1">
        <v>36702</v>
      </c>
      <c r="E1129" t="s">
        <v>13</v>
      </c>
      <c r="K1129" t="s">
        <v>1794</v>
      </c>
      <c r="L1129" t="s">
        <v>616</v>
      </c>
      <c r="M1129" s="17" t="str">
        <f>VLOOKUP(L1129,都道府県コード!$A$2:$B$48,2,FALSE)</f>
        <v>28</v>
      </c>
      <c r="N1129" s="17" t="str">
        <f>M1129&amp;L1129</f>
        <v>28兵庫</v>
      </c>
      <c r="O1129" s="17" t="str">
        <f>IF((COUNTIF(K1129,"*ロゲ*"))&gt;0,"ロゲイン","フットO")</f>
        <v>フットO</v>
      </c>
      <c r="P1129" t="str">
        <f>LEFT(A1129,4)</f>
        <v>2000</v>
      </c>
      <c r="Q1129">
        <f>C1129-B1129+1</f>
        <v>1</v>
      </c>
    </row>
    <row r="1130" spans="1:17">
      <c r="A1130" t="s">
        <v>2285</v>
      </c>
      <c r="B1130">
        <v>20001009</v>
      </c>
      <c r="C1130">
        <v>20001009</v>
      </c>
      <c r="D1130" s="17" t="s">
        <v>2286</v>
      </c>
      <c r="E1130" t="s">
        <v>13</v>
      </c>
      <c r="K1130" t="s">
        <v>2287</v>
      </c>
      <c r="L1130" t="s">
        <v>227</v>
      </c>
      <c r="M1130" s="17" t="str">
        <f>VLOOKUP(L1130,都道府県コード!$A$2:$B$48,2,FALSE)</f>
        <v>29</v>
      </c>
      <c r="N1130" s="17" t="str">
        <f>M1130&amp;L1130</f>
        <v>29奈良</v>
      </c>
      <c r="O1130" s="17" t="str">
        <f>IF((COUNTIF(K1130,"*ロゲ*"))&gt;0,"ロゲイン","フットO")</f>
        <v>フットO</v>
      </c>
      <c r="P1130" t="str">
        <f>LEFT(A1130,4)</f>
        <v>2000</v>
      </c>
      <c r="Q1130">
        <f>C1130-B1130+1</f>
        <v>1</v>
      </c>
    </row>
    <row r="1131" spans="1:17">
      <c r="A1131" t="s">
        <v>2155</v>
      </c>
      <c r="B1131">
        <v>20000402</v>
      </c>
      <c r="C1131">
        <v>20000402</v>
      </c>
      <c r="D1131" s="1">
        <v>36618</v>
      </c>
      <c r="E1131" t="s">
        <v>13</v>
      </c>
      <c r="K1131" t="s">
        <v>2156</v>
      </c>
      <c r="L1131" t="s">
        <v>245</v>
      </c>
      <c r="M1131" s="17" t="str">
        <f>VLOOKUP(L1131,都道府県コード!$A$2:$B$48,2,FALSE)</f>
        <v>30</v>
      </c>
      <c r="N1131" s="17" t="str">
        <f>M1131&amp;L1131</f>
        <v>30和歌山</v>
      </c>
      <c r="O1131" s="17" t="str">
        <f>IF((COUNTIF(K1131,"*ロゲ*"))&gt;0,"ロゲイン","フットO")</f>
        <v>フットO</v>
      </c>
      <c r="P1131" t="str">
        <f>LEFT(A1131,4)</f>
        <v>2000</v>
      </c>
      <c r="Q1131">
        <f>C1131-B1131+1</f>
        <v>1</v>
      </c>
    </row>
    <row r="1132" spans="1:17">
      <c r="A1132" t="s">
        <v>2344</v>
      </c>
      <c r="B1132">
        <v>20001203</v>
      </c>
      <c r="C1132">
        <v>20001203</v>
      </c>
      <c r="D1132" s="1">
        <v>36863</v>
      </c>
      <c r="E1132" t="s">
        <v>13</v>
      </c>
      <c r="K1132" t="s">
        <v>2345</v>
      </c>
      <c r="L1132" t="s">
        <v>174</v>
      </c>
      <c r="M1132" s="17" t="str">
        <f>VLOOKUP(L1132,都道府県コード!$A$2:$B$48,2,FALSE)</f>
        <v>33</v>
      </c>
      <c r="N1132" s="17" t="str">
        <f>M1132&amp;L1132</f>
        <v>33岡山</v>
      </c>
      <c r="O1132" s="17" t="str">
        <f>IF((COUNTIF(K1132,"*ロゲ*"))&gt;0,"ロゲイン","フットO")</f>
        <v>フットO</v>
      </c>
      <c r="P1132" t="str">
        <f>LEFT(A1132,4)</f>
        <v>2000</v>
      </c>
      <c r="Q1132">
        <f>C1132-B1132+1</f>
        <v>1</v>
      </c>
    </row>
    <row r="1133" spans="1:17">
      <c r="A1133" t="s">
        <v>2229</v>
      </c>
      <c r="B1133">
        <v>20000618</v>
      </c>
      <c r="C1133">
        <v>20000618</v>
      </c>
      <c r="D1133" s="1">
        <v>36695</v>
      </c>
      <c r="E1133" t="s">
        <v>13</v>
      </c>
      <c r="K1133" t="s">
        <v>2230</v>
      </c>
      <c r="L1133" t="s">
        <v>44</v>
      </c>
      <c r="M1133" s="17" t="str">
        <f>VLOOKUP(L1133,都道府県コード!$A$2:$B$48,2,FALSE)</f>
        <v>34</v>
      </c>
      <c r="N1133" s="17" t="str">
        <f>M1133&amp;L1133</f>
        <v>34広島</v>
      </c>
      <c r="O1133" s="17" t="str">
        <f>IF((COUNTIF(K1133,"*ロゲ*"))&gt;0,"ロゲイン","フットO")</f>
        <v>フットO</v>
      </c>
      <c r="P1133" t="str">
        <f>LEFT(A1133,4)</f>
        <v>2000</v>
      </c>
      <c r="Q1133">
        <f>C1133-B1133+1</f>
        <v>1</v>
      </c>
    </row>
    <row r="1134" spans="1:17">
      <c r="A1134" t="s">
        <v>2101</v>
      </c>
      <c r="B1134">
        <v>20000108</v>
      </c>
      <c r="C1134">
        <v>20000108</v>
      </c>
      <c r="D1134" s="1">
        <v>36533</v>
      </c>
      <c r="E1134" t="s">
        <v>13</v>
      </c>
      <c r="K1134" t="s">
        <v>2102</v>
      </c>
      <c r="L1134" t="s">
        <v>18</v>
      </c>
      <c r="M1134" s="17" t="str">
        <f>VLOOKUP(L1134,都道府県コード!$A$2:$B$48,2,FALSE)</f>
        <v>35</v>
      </c>
      <c r="N1134" s="17" t="str">
        <f>M1134&amp;L1134</f>
        <v>35山口</v>
      </c>
      <c r="O1134" s="17" t="str">
        <f>IF((COUNTIF(K1134,"*ロゲ*"))&gt;0,"ロゲイン","フットO")</f>
        <v>フットO</v>
      </c>
      <c r="P1134" t="str">
        <f>LEFT(A1134,4)</f>
        <v>2000</v>
      </c>
      <c r="Q1134">
        <f>C1134-B1134+1</f>
        <v>1</v>
      </c>
    </row>
    <row r="1135" spans="1:17">
      <c r="A1135" t="s">
        <v>2317</v>
      </c>
      <c r="B1135">
        <v>20001029</v>
      </c>
      <c r="C1135">
        <v>20001029</v>
      </c>
      <c r="D1135" s="1">
        <v>36828</v>
      </c>
      <c r="E1135" t="s">
        <v>13</v>
      </c>
      <c r="K1135" t="s">
        <v>2318</v>
      </c>
      <c r="L1135" t="s">
        <v>18</v>
      </c>
      <c r="M1135" s="17" t="str">
        <f>VLOOKUP(L1135,都道府県コード!$A$2:$B$48,2,FALSE)</f>
        <v>35</v>
      </c>
      <c r="N1135" s="17" t="str">
        <f>M1135&amp;L1135</f>
        <v>35山口</v>
      </c>
      <c r="O1135" s="17" t="str">
        <f>IF((COUNTIF(K1135,"*ロゲ*"))&gt;0,"ロゲイン","フットO")</f>
        <v>フットO</v>
      </c>
      <c r="P1135" t="str">
        <f>LEFT(A1135,4)</f>
        <v>2000</v>
      </c>
      <c r="Q1135">
        <f>C1135-B1135+1</f>
        <v>1</v>
      </c>
    </row>
    <row r="1136" spans="1:17">
      <c r="A1136" t="s">
        <v>2321</v>
      </c>
      <c r="B1136">
        <v>20001103</v>
      </c>
      <c r="C1136">
        <v>20001103</v>
      </c>
      <c r="D1136" s="1">
        <v>36833</v>
      </c>
      <c r="E1136" t="s">
        <v>13</v>
      </c>
      <c r="K1136" t="s">
        <v>2322</v>
      </c>
      <c r="L1136" t="s">
        <v>18</v>
      </c>
      <c r="M1136" s="17" t="str">
        <f>VLOOKUP(L1136,都道府県コード!$A$2:$B$48,2,FALSE)</f>
        <v>35</v>
      </c>
      <c r="N1136" s="17" t="str">
        <f>M1136&amp;L1136</f>
        <v>35山口</v>
      </c>
      <c r="O1136" s="17" t="str">
        <f>IF((COUNTIF(K1136,"*ロゲ*"))&gt;0,"ロゲイン","フットO")</f>
        <v>フットO</v>
      </c>
      <c r="P1136" t="str">
        <f>LEFT(A1136,4)</f>
        <v>2000</v>
      </c>
      <c r="Q1136">
        <f>C1136-B1136+1</f>
        <v>1</v>
      </c>
    </row>
    <row r="1137" spans="1:17">
      <c r="A1137" t="s">
        <v>2329</v>
      </c>
      <c r="B1137">
        <v>20001105</v>
      </c>
      <c r="C1137">
        <v>20001105</v>
      </c>
      <c r="D1137" s="1">
        <v>36835</v>
      </c>
      <c r="E1137" t="s">
        <v>13</v>
      </c>
      <c r="K1137" t="s">
        <v>2330</v>
      </c>
      <c r="L1137" t="s">
        <v>2027</v>
      </c>
      <c r="M1137" s="17" t="str">
        <f>VLOOKUP(L1137,都道府県コード!$A$2:$B$48,2,FALSE)</f>
        <v>38</v>
      </c>
      <c r="N1137" s="17" t="str">
        <f>M1137&amp;L1137</f>
        <v>38愛媛</v>
      </c>
      <c r="O1137" s="17" t="str">
        <f>IF((COUNTIF(K1137,"*ロゲ*"))&gt;0,"ロゲイン","フットO")</f>
        <v>フットO</v>
      </c>
      <c r="P1137" t="str">
        <f>LEFT(A1137,4)</f>
        <v>2000</v>
      </c>
      <c r="Q1137">
        <f>C1137-B1137+1</f>
        <v>1</v>
      </c>
    </row>
    <row r="1138" spans="1:17">
      <c r="A1138" t="s">
        <v>2151</v>
      </c>
      <c r="B1138">
        <v>20000326</v>
      </c>
      <c r="C1138">
        <v>20000326</v>
      </c>
      <c r="D1138" s="1">
        <v>36611</v>
      </c>
      <c r="E1138" t="s">
        <v>13</v>
      </c>
      <c r="K1138" t="s">
        <v>2152</v>
      </c>
      <c r="L1138" t="s">
        <v>304</v>
      </c>
      <c r="M1138" s="17" t="str">
        <f>VLOOKUP(L1138,都道府県コード!$A$2:$B$48,2,FALSE)</f>
        <v>40</v>
      </c>
      <c r="N1138" s="17" t="str">
        <f>M1138&amp;L1138</f>
        <v>40福岡</v>
      </c>
      <c r="O1138" s="17" t="str">
        <f>IF((COUNTIF(K1138,"*ロゲ*"))&gt;0,"ロゲイン","フットO")</f>
        <v>フットO</v>
      </c>
      <c r="P1138" t="str">
        <f>LEFT(A1138,4)</f>
        <v>2000</v>
      </c>
      <c r="Q1138">
        <f>C1138-B1138+1</f>
        <v>1</v>
      </c>
    </row>
    <row r="1139" spans="1:17">
      <c r="A1139" t="s">
        <v>2165</v>
      </c>
      <c r="B1139">
        <v>20000416</v>
      </c>
      <c r="C1139">
        <v>20000416</v>
      </c>
      <c r="D1139" s="1">
        <v>36632</v>
      </c>
      <c r="E1139" t="s">
        <v>13</v>
      </c>
      <c r="K1139" t="s">
        <v>2166</v>
      </c>
      <c r="L1139" t="s">
        <v>304</v>
      </c>
      <c r="M1139" s="17" t="str">
        <f>VLOOKUP(L1139,都道府県コード!$A$2:$B$48,2,FALSE)</f>
        <v>40</v>
      </c>
      <c r="N1139" s="17" t="str">
        <f>M1139&amp;L1139</f>
        <v>40福岡</v>
      </c>
      <c r="O1139" s="17" t="str">
        <f>IF((COUNTIF(K1139,"*ロゲ*"))&gt;0,"ロゲイン","フットO")</f>
        <v>フットO</v>
      </c>
      <c r="P1139" t="str">
        <f>LEFT(A1139,4)</f>
        <v>2000</v>
      </c>
      <c r="Q1139">
        <f>C1139-B1139+1</f>
        <v>1</v>
      </c>
    </row>
    <row r="1140" spans="1:17">
      <c r="A1140" t="s">
        <v>2194</v>
      </c>
      <c r="B1140">
        <v>20000521</v>
      </c>
      <c r="C1140">
        <v>20000521</v>
      </c>
      <c r="D1140" s="1">
        <v>36667</v>
      </c>
      <c r="E1140" t="s">
        <v>13</v>
      </c>
      <c r="K1140" t="s">
        <v>2195</v>
      </c>
      <c r="L1140" t="s">
        <v>304</v>
      </c>
      <c r="M1140" s="17" t="str">
        <f>VLOOKUP(L1140,都道府県コード!$A$2:$B$48,2,FALSE)</f>
        <v>40</v>
      </c>
      <c r="N1140" s="17" t="str">
        <f>M1140&amp;L1140</f>
        <v>40福岡</v>
      </c>
      <c r="O1140" s="17" t="str">
        <f>IF((COUNTIF(K1140,"*ロゲ*"))&gt;0,"ロゲイン","フットO")</f>
        <v>フットO</v>
      </c>
      <c r="P1140" t="str">
        <f>LEFT(A1140,4)</f>
        <v>2000</v>
      </c>
      <c r="Q1140">
        <f>C1140-B1140+1</f>
        <v>1</v>
      </c>
    </row>
    <row r="1141" spans="1:17">
      <c r="A1141" t="s">
        <v>2292</v>
      </c>
      <c r="B1141">
        <v>20001015</v>
      </c>
      <c r="C1141">
        <v>20001015</v>
      </c>
      <c r="D1141" s="1">
        <v>36814</v>
      </c>
      <c r="E1141" t="s">
        <v>13</v>
      </c>
      <c r="K1141" t="s">
        <v>2293</v>
      </c>
      <c r="L1141" t="s">
        <v>304</v>
      </c>
      <c r="M1141" s="17" t="str">
        <f>VLOOKUP(L1141,都道府県コード!$A$2:$B$48,2,FALSE)</f>
        <v>40</v>
      </c>
      <c r="N1141" s="17" t="str">
        <f>M1141&amp;L1141</f>
        <v>40福岡</v>
      </c>
      <c r="O1141" s="17" t="str">
        <f>IF((COUNTIF(K1141,"*ロゲ*"))&gt;0,"ロゲイン","フットO")</f>
        <v>フットO</v>
      </c>
      <c r="P1141" t="str">
        <f>LEFT(A1141,4)</f>
        <v>2000</v>
      </c>
      <c r="Q1141">
        <f>C1141-B1141+1</f>
        <v>1</v>
      </c>
    </row>
    <row r="1142" spans="1:17">
      <c r="A1142" t="s">
        <v>2315</v>
      </c>
      <c r="B1142">
        <v>20001029</v>
      </c>
      <c r="C1142">
        <v>20001029</v>
      </c>
      <c r="D1142" s="1">
        <v>36828</v>
      </c>
      <c r="E1142" t="s">
        <v>13</v>
      </c>
      <c r="K1142" t="s">
        <v>2316</v>
      </c>
      <c r="L1142" t="s">
        <v>304</v>
      </c>
      <c r="M1142" s="17" t="str">
        <f>VLOOKUP(L1142,都道府県コード!$A$2:$B$48,2,FALSE)</f>
        <v>40</v>
      </c>
      <c r="N1142" s="17" t="str">
        <f>M1142&amp;L1142</f>
        <v>40福岡</v>
      </c>
      <c r="O1142" s="17" t="str">
        <f>IF((COUNTIF(K1142,"*ロゲ*"))&gt;0,"ロゲイン","フットO")</f>
        <v>フットO</v>
      </c>
      <c r="P1142" t="str">
        <f>LEFT(A1142,4)</f>
        <v>2000</v>
      </c>
      <c r="Q1142">
        <f>C1142-B1142+1</f>
        <v>1</v>
      </c>
    </row>
    <row r="1143" spans="1:17">
      <c r="A1143" t="s">
        <v>2199</v>
      </c>
      <c r="B1143">
        <v>20000528</v>
      </c>
      <c r="C1143">
        <v>20000528</v>
      </c>
      <c r="D1143" s="1">
        <v>36674</v>
      </c>
      <c r="E1143" t="s">
        <v>13</v>
      </c>
      <c r="K1143" t="s">
        <v>2200</v>
      </c>
      <c r="L1143" t="s">
        <v>591</v>
      </c>
      <c r="M1143" s="17" t="str">
        <f>VLOOKUP(L1143,都道府県コード!$A$2:$B$48,2,FALSE)</f>
        <v>41</v>
      </c>
      <c r="N1143" s="17" t="str">
        <f>M1143&amp;L1143</f>
        <v>41佐賀</v>
      </c>
      <c r="O1143" s="17" t="str">
        <f>IF((COUNTIF(K1143,"*ロゲ*"))&gt;0,"ロゲイン","フットO")</f>
        <v>フットO</v>
      </c>
      <c r="P1143" t="str">
        <f>LEFT(A1143,4)</f>
        <v>2000</v>
      </c>
      <c r="Q1143">
        <f>C1143-B1143+1</f>
        <v>1</v>
      </c>
    </row>
    <row r="1144" spans="1:17">
      <c r="A1144" t="s">
        <v>2517</v>
      </c>
      <c r="B1144">
        <v>20010617</v>
      </c>
      <c r="C1144">
        <v>20010617</v>
      </c>
      <c r="D1144" s="1">
        <v>37059</v>
      </c>
      <c r="E1144" t="s">
        <v>13</v>
      </c>
      <c r="F1144" t="s">
        <v>1093</v>
      </c>
      <c r="G1144" t="s">
        <v>1093</v>
      </c>
      <c r="H1144" t="s">
        <v>1093</v>
      </c>
      <c r="I1144" t="s">
        <v>1093</v>
      </c>
      <c r="J1144" t="s">
        <v>1093</v>
      </c>
      <c r="K1144" t="s">
        <v>2518</v>
      </c>
      <c r="L1144" t="s">
        <v>210</v>
      </c>
      <c r="M1144" s="17" t="str">
        <f>VLOOKUP(L1144,都道府県コード!$A$2:$B$48,2,FALSE)</f>
        <v>01</v>
      </c>
      <c r="N1144" s="17" t="str">
        <f>M1144&amp;L1144</f>
        <v>01北海道</v>
      </c>
      <c r="O1144" s="17" t="str">
        <f>IF((COUNTIF(K1144,"*ロゲ*"))&gt;0,"ロゲイン","フットO")</f>
        <v>フットO</v>
      </c>
      <c r="P1144" t="str">
        <f>LEFT(A1144,4)</f>
        <v>2001</v>
      </c>
      <c r="Q1144">
        <f>C1144-B1144+1</f>
        <v>1</v>
      </c>
    </row>
    <row r="1145" spans="1:17">
      <c r="A1145" t="s">
        <v>2581</v>
      </c>
      <c r="B1145">
        <v>20010819</v>
      </c>
      <c r="C1145">
        <v>20010819</v>
      </c>
      <c r="D1145" s="1">
        <v>37122</v>
      </c>
      <c r="E1145" t="s">
        <v>13</v>
      </c>
      <c r="F1145" t="s">
        <v>1093</v>
      </c>
      <c r="G1145" t="s">
        <v>1093</v>
      </c>
      <c r="H1145" t="s">
        <v>1093</v>
      </c>
      <c r="I1145" t="s">
        <v>1093</v>
      </c>
      <c r="J1145" t="s">
        <v>1093</v>
      </c>
      <c r="K1145" t="s">
        <v>2582</v>
      </c>
      <c r="L1145" t="s">
        <v>210</v>
      </c>
      <c r="M1145" s="17" t="str">
        <f>VLOOKUP(L1145,都道府県コード!$A$2:$B$48,2,FALSE)</f>
        <v>01</v>
      </c>
      <c r="N1145" s="17" t="str">
        <f>M1145&amp;L1145</f>
        <v>01北海道</v>
      </c>
      <c r="O1145" s="17" t="str">
        <f>IF((COUNTIF(K1145,"*ロゲ*"))&gt;0,"ロゲイン","フットO")</f>
        <v>フットO</v>
      </c>
      <c r="P1145" t="str">
        <f>LEFT(A1145,4)</f>
        <v>2001</v>
      </c>
      <c r="Q1145">
        <f>C1145-B1145+1</f>
        <v>1</v>
      </c>
    </row>
    <row r="1146" spans="1:17">
      <c r="A1146" t="s">
        <v>2583</v>
      </c>
      <c r="B1146">
        <v>20010825</v>
      </c>
      <c r="C1146">
        <v>20010825</v>
      </c>
      <c r="D1146" s="1">
        <v>37128</v>
      </c>
      <c r="E1146" t="s">
        <v>13</v>
      </c>
      <c r="F1146" t="s">
        <v>1093</v>
      </c>
      <c r="G1146" t="s">
        <v>1093</v>
      </c>
      <c r="H1146" t="s">
        <v>1093</v>
      </c>
      <c r="I1146" t="s">
        <v>1093</v>
      </c>
      <c r="J1146" t="s">
        <v>1093</v>
      </c>
      <c r="K1146" t="s">
        <v>2584</v>
      </c>
      <c r="L1146" t="s">
        <v>210</v>
      </c>
      <c r="M1146" s="17" t="str">
        <f>VLOOKUP(L1146,都道府県コード!$A$2:$B$48,2,FALSE)</f>
        <v>01</v>
      </c>
      <c r="N1146" s="17" t="str">
        <f>M1146&amp;L1146</f>
        <v>01北海道</v>
      </c>
      <c r="O1146" s="17" t="str">
        <f>IF((COUNTIF(K1146,"*ロゲ*"))&gt;0,"ロゲイン","フットO")</f>
        <v>フットO</v>
      </c>
      <c r="P1146" t="str">
        <f>LEFT(A1146,4)</f>
        <v>2001</v>
      </c>
      <c r="Q1146">
        <f>C1146-B1146+1</f>
        <v>1</v>
      </c>
    </row>
    <row r="1147" spans="1:17">
      <c r="A1147" t="s">
        <v>2588</v>
      </c>
      <c r="B1147">
        <v>20010826</v>
      </c>
      <c r="C1147">
        <v>20010826</v>
      </c>
      <c r="D1147" s="1">
        <v>37129</v>
      </c>
      <c r="E1147" t="s">
        <v>13</v>
      </c>
      <c r="F1147" t="s">
        <v>1093</v>
      </c>
      <c r="G1147" t="s">
        <v>1093</v>
      </c>
      <c r="H1147" t="s">
        <v>1093</v>
      </c>
      <c r="I1147" t="s">
        <v>1093</v>
      </c>
      <c r="J1147" t="s">
        <v>1093</v>
      </c>
      <c r="K1147" t="s">
        <v>2589</v>
      </c>
      <c r="L1147" t="s">
        <v>210</v>
      </c>
      <c r="M1147" s="17" t="str">
        <f>VLOOKUP(L1147,都道府県コード!$A$2:$B$48,2,FALSE)</f>
        <v>01</v>
      </c>
      <c r="N1147" s="17" t="str">
        <f>M1147&amp;L1147</f>
        <v>01北海道</v>
      </c>
      <c r="O1147" s="17" t="str">
        <f>IF((COUNTIF(K1147,"*ロゲ*"))&gt;0,"ロゲイン","フットO")</f>
        <v>フットO</v>
      </c>
      <c r="P1147" t="str">
        <f>LEFT(A1147,4)</f>
        <v>2001</v>
      </c>
      <c r="Q1147">
        <f>C1147-B1147+1</f>
        <v>1</v>
      </c>
    </row>
    <row r="1148" spans="1:17">
      <c r="A1148" t="s">
        <v>2605</v>
      </c>
      <c r="B1148">
        <v>20010916</v>
      </c>
      <c r="C1148">
        <v>20010916</v>
      </c>
      <c r="D1148" s="1">
        <v>37150</v>
      </c>
      <c r="E1148" t="s">
        <v>13</v>
      </c>
      <c r="F1148" t="s">
        <v>1093</v>
      </c>
      <c r="G1148" t="s">
        <v>1093</v>
      </c>
      <c r="H1148" t="s">
        <v>1093</v>
      </c>
      <c r="I1148" t="s">
        <v>1093</v>
      </c>
      <c r="J1148" t="s">
        <v>1093</v>
      </c>
      <c r="K1148" t="s">
        <v>2606</v>
      </c>
      <c r="L1148" t="s">
        <v>210</v>
      </c>
      <c r="M1148" s="17" t="str">
        <f>VLOOKUP(L1148,都道府県コード!$A$2:$B$48,2,FALSE)</f>
        <v>01</v>
      </c>
      <c r="N1148" s="17" t="str">
        <f>M1148&amp;L1148</f>
        <v>01北海道</v>
      </c>
      <c r="O1148" s="17" t="str">
        <f>IF((COUNTIF(K1148,"*ロゲ*"))&gt;0,"ロゲイン","フットO")</f>
        <v>フットO</v>
      </c>
      <c r="P1148" t="str">
        <f>LEFT(A1148,4)</f>
        <v>2001</v>
      </c>
      <c r="Q1148">
        <f>C1148-B1148+1</f>
        <v>1</v>
      </c>
    </row>
    <row r="1149" spans="1:17">
      <c r="A1149" t="s">
        <v>2633</v>
      </c>
      <c r="B1149">
        <v>20011014</v>
      </c>
      <c r="C1149">
        <v>20011014</v>
      </c>
      <c r="D1149" s="1">
        <v>37178</v>
      </c>
      <c r="E1149" t="s">
        <v>13</v>
      </c>
      <c r="F1149" t="s">
        <v>1093</v>
      </c>
      <c r="G1149" t="s">
        <v>1093</v>
      </c>
      <c r="H1149" t="s">
        <v>1093</v>
      </c>
      <c r="I1149" t="s">
        <v>1093</v>
      </c>
      <c r="J1149" t="s">
        <v>1093</v>
      </c>
      <c r="K1149" t="s">
        <v>2634</v>
      </c>
      <c r="L1149" t="s">
        <v>210</v>
      </c>
      <c r="M1149" s="17" t="str">
        <f>VLOOKUP(L1149,都道府県コード!$A$2:$B$48,2,FALSE)</f>
        <v>01</v>
      </c>
      <c r="N1149" s="17" t="str">
        <f>M1149&amp;L1149</f>
        <v>01北海道</v>
      </c>
      <c r="O1149" s="17" t="str">
        <f>IF((COUNTIF(K1149,"*ロゲ*"))&gt;0,"ロゲイン","フットO")</f>
        <v>フットO</v>
      </c>
      <c r="P1149" t="str">
        <f>LEFT(A1149,4)</f>
        <v>2001</v>
      </c>
      <c r="Q1149">
        <f>C1149-B1149+1</f>
        <v>1</v>
      </c>
    </row>
    <row r="1150" spans="1:17">
      <c r="A1150" t="s">
        <v>2469</v>
      </c>
      <c r="B1150">
        <v>20010503</v>
      </c>
      <c r="C1150">
        <v>20010503</v>
      </c>
      <c r="D1150" s="1">
        <v>37014</v>
      </c>
      <c r="E1150" t="s">
        <v>13</v>
      </c>
      <c r="K1150" t="s">
        <v>2470</v>
      </c>
      <c r="L1150" t="s">
        <v>210</v>
      </c>
      <c r="M1150" s="17" t="str">
        <f>VLOOKUP(L1150,都道府県コード!$A$2:$B$48,2,FALSE)</f>
        <v>01</v>
      </c>
      <c r="N1150" s="17" t="str">
        <f>M1150&amp;L1150</f>
        <v>01北海道</v>
      </c>
      <c r="O1150" s="17" t="str">
        <f>IF((COUNTIF(K1150,"*ロゲ*"))&gt;0,"ロゲイン","フットO")</f>
        <v>フットO</v>
      </c>
      <c r="P1150" t="str">
        <f>LEFT(A1150,4)</f>
        <v>2001</v>
      </c>
      <c r="Q1150">
        <f>C1150-B1150+1</f>
        <v>1</v>
      </c>
    </row>
    <row r="1151" spans="1:17">
      <c r="A1151" t="s">
        <v>2622</v>
      </c>
      <c r="B1151">
        <v>20011007</v>
      </c>
      <c r="C1151">
        <v>20011007</v>
      </c>
      <c r="D1151" s="1">
        <v>37171</v>
      </c>
      <c r="E1151" t="s">
        <v>13</v>
      </c>
      <c r="F1151" t="s">
        <v>1093</v>
      </c>
      <c r="G1151" t="s">
        <v>1093</v>
      </c>
      <c r="H1151" t="s">
        <v>1093</v>
      </c>
      <c r="I1151" t="s">
        <v>1093</v>
      </c>
      <c r="J1151" t="s">
        <v>1093</v>
      </c>
      <c r="K1151" t="s">
        <v>2623</v>
      </c>
      <c r="L1151" t="s">
        <v>550</v>
      </c>
      <c r="M1151" s="17" t="str">
        <f>VLOOKUP(L1151,都道府県コード!$A$2:$B$48,2,FALSE)</f>
        <v>04</v>
      </c>
      <c r="N1151" s="17" t="str">
        <f>M1151&amp;L1151</f>
        <v>04宮城</v>
      </c>
      <c r="O1151" s="17" t="str">
        <f>IF((COUNTIF(K1151,"*ロゲ*"))&gt;0,"ロゲイン","フットO")</f>
        <v>フットO</v>
      </c>
      <c r="P1151" t="str">
        <f>LEFT(A1151,4)</f>
        <v>2001</v>
      </c>
      <c r="Q1151">
        <f>C1151-B1151+1</f>
        <v>1</v>
      </c>
    </row>
    <row r="1152" spans="1:17">
      <c r="A1152" t="s">
        <v>2449</v>
      </c>
      <c r="B1152">
        <v>20010325</v>
      </c>
      <c r="C1152">
        <v>20010325</v>
      </c>
      <c r="D1152" s="1">
        <v>36975</v>
      </c>
      <c r="E1152" t="s">
        <v>13</v>
      </c>
      <c r="K1152" t="s">
        <v>2450</v>
      </c>
      <c r="L1152" t="s">
        <v>550</v>
      </c>
      <c r="M1152" s="17" t="str">
        <f>VLOOKUP(L1152,都道府県コード!$A$2:$B$48,2,FALSE)</f>
        <v>04</v>
      </c>
      <c r="N1152" s="17" t="str">
        <f>M1152&amp;L1152</f>
        <v>04宮城</v>
      </c>
      <c r="O1152" s="17" t="str">
        <f>IF((COUNTIF(K1152,"*ロゲ*"))&gt;0,"ロゲイン","フットO")</f>
        <v>フットO</v>
      </c>
      <c r="P1152" t="str">
        <f>LEFT(A1152,4)</f>
        <v>2001</v>
      </c>
      <c r="Q1152">
        <f>C1152-B1152+1</f>
        <v>1</v>
      </c>
    </row>
    <row r="1153" spans="1:17">
      <c r="A1153" t="s">
        <v>2578</v>
      </c>
      <c r="B1153">
        <v>20010817</v>
      </c>
      <c r="C1153">
        <v>20010819</v>
      </c>
      <c r="D1153" t="s">
        <v>2579</v>
      </c>
      <c r="E1153" t="s">
        <v>13</v>
      </c>
      <c r="F1153" t="s">
        <v>1093</v>
      </c>
      <c r="G1153" t="s">
        <v>1093</v>
      </c>
      <c r="H1153" t="s">
        <v>1093</v>
      </c>
      <c r="I1153" t="s">
        <v>2550</v>
      </c>
      <c r="J1153" t="s">
        <v>2522</v>
      </c>
      <c r="K1153" t="s">
        <v>2580</v>
      </c>
      <c r="L1153" t="s">
        <v>911</v>
      </c>
      <c r="M1153" s="17" t="str">
        <f>VLOOKUP(L1153,都道府県コード!$A$2:$B$48,2,FALSE)</f>
        <v>05</v>
      </c>
      <c r="N1153" s="17" t="str">
        <f>M1153&amp;L1153</f>
        <v>05秋田</v>
      </c>
      <c r="O1153" s="17" t="str">
        <f>IF((COUNTIF(K1153,"*ロゲ*"))&gt;0,"ロゲイン","フットO")</f>
        <v>フットO</v>
      </c>
      <c r="P1153" t="str">
        <f>LEFT(A1153,4)</f>
        <v>2001</v>
      </c>
      <c r="Q1153">
        <f>C1153-B1153+1</f>
        <v>3</v>
      </c>
    </row>
    <row r="1154" spans="1:17">
      <c r="A1154" t="s">
        <v>2620</v>
      </c>
      <c r="B1154">
        <v>20010930</v>
      </c>
      <c r="C1154">
        <v>20010930</v>
      </c>
      <c r="D1154" s="1">
        <v>37164</v>
      </c>
      <c r="E1154" t="s">
        <v>13</v>
      </c>
      <c r="F1154" t="s">
        <v>1093</v>
      </c>
      <c r="G1154" t="s">
        <v>1093</v>
      </c>
      <c r="H1154" t="s">
        <v>1093</v>
      </c>
      <c r="I1154" t="s">
        <v>1093</v>
      </c>
      <c r="J1154" t="s">
        <v>1093</v>
      </c>
      <c r="K1154" t="s">
        <v>2621</v>
      </c>
      <c r="L1154" t="s">
        <v>1094</v>
      </c>
      <c r="M1154" s="17" t="str">
        <f>VLOOKUP(L1154,都道府県コード!$A$2:$B$48,2,FALSE)</f>
        <v>06</v>
      </c>
      <c r="N1154" s="17" t="str">
        <f>M1154&amp;L1154</f>
        <v>06山形</v>
      </c>
      <c r="O1154" s="17" t="str">
        <f>IF((COUNTIF(K1154,"*ロゲ*"))&gt;0,"ロゲイン","フットO")</f>
        <v>フットO</v>
      </c>
      <c r="P1154" t="str">
        <f>LEFT(A1154,4)</f>
        <v>2001</v>
      </c>
      <c r="Q1154">
        <f>C1154-B1154+1</f>
        <v>1</v>
      </c>
    </row>
    <row r="1155" spans="1:17">
      <c r="A1155" t="s">
        <v>2418</v>
      </c>
      <c r="B1155">
        <v>20010225</v>
      </c>
      <c r="C1155">
        <v>20010225</v>
      </c>
      <c r="D1155" s="17" t="s">
        <v>2419</v>
      </c>
      <c r="E1155" t="s">
        <v>13</v>
      </c>
      <c r="K1155" t="s">
        <v>2420</v>
      </c>
      <c r="L1155" t="s">
        <v>1094</v>
      </c>
      <c r="M1155" s="17" t="str">
        <f>VLOOKUP(L1155,都道府県コード!$A$2:$B$48,2,FALSE)</f>
        <v>06</v>
      </c>
      <c r="N1155" s="17" t="str">
        <f>M1155&amp;L1155</f>
        <v>06山形</v>
      </c>
      <c r="O1155" s="17" t="str">
        <f>IF((COUNTIF(K1155,"*ロゲ*"))&gt;0,"ロゲイン","フットO")</f>
        <v>フットO</v>
      </c>
      <c r="P1155" t="str">
        <f>LEFT(A1155,4)</f>
        <v>2001</v>
      </c>
      <c r="Q1155">
        <f>C1155-B1155+1</f>
        <v>1</v>
      </c>
    </row>
    <row r="1156" spans="1:17">
      <c r="A1156" t="s">
        <v>2471</v>
      </c>
      <c r="B1156">
        <v>20010505</v>
      </c>
      <c r="C1156">
        <v>20010505</v>
      </c>
      <c r="D1156" s="17" t="s">
        <v>2472</v>
      </c>
      <c r="E1156" t="s">
        <v>13</v>
      </c>
      <c r="K1156" t="s">
        <v>2473</v>
      </c>
      <c r="L1156" t="s">
        <v>1094</v>
      </c>
      <c r="M1156" s="17" t="str">
        <f>VLOOKUP(L1156,都道府県コード!$A$2:$B$48,2,FALSE)</f>
        <v>06</v>
      </c>
      <c r="N1156" s="17" t="str">
        <f>M1156&amp;L1156</f>
        <v>06山形</v>
      </c>
      <c r="O1156" s="17" t="str">
        <f>IF((COUNTIF(K1156,"*ロゲ*"))&gt;0,"ロゲイン","フットO")</f>
        <v>フットO</v>
      </c>
      <c r="P1156" t="str">
        <f>LEFT(A1156,4)</f>
        <v>2001</v>
      </c>
      <c r="Q1156">
        <f>C1156-B1156+1</f>
        <v>1</v>
      </c>
    </row>
    <row r="1157" spans="1:17">
      <c r="A1157" t="s">
        <v>2506</v>
      </c>
      <c r="B1157">
        <v>20010603</v>
      </c>
      <c r="C1157">
        <v>20010603</v>
      </c>
      <c r="D1157" s="1">
        <v>37045</v>
      </c>
      <c r="E1157" t="s">
        <v>13</v>
      </c>
      <c r="F1157" t="s">
        <v>1093</v>
      </c>
      <c r="G1157" t="s">
        <v>1093</v>
      </c>
      <c r="H1157" t="s">
        <v>2507</v>
      </c>
      <c r="I1157" t="s">
        <v>1093</v>
      </c>
      <c r="J1157" t="s">
        <v>1093</v>
      </c>
      <c r="K1157" t="s">
        <v>2508</v>
      </c>
      <c r="L1157" t="s">
        <v>100</v>
      </c>
      <c r="M1157" s="17" t="str">
        <f>VLOOKUP(L1157,都道府県コード!$A$2:$B$48,2,FALSE)</f>
        <v>07</v>
      </c>
      <c r="N1157" s="17" t="str">
        <f>M1157&amp;L1157</f>
        <v>07福島</v>
      </c>
      <c r="O1157" s="17" t="str">
        <f>IF((COUNTIF(K1157,"*ロゲ*"))&gt;0,"ロゲイン","フットO")</f>
        <v>フットO</v>
      </c>
      <c r="P1157" t="str">
        <f>LEFT(A1157,4)</f>
        <v>2001</v>
      </c>
      <c r="Q1157">
        <f>C1157-B1157+1</f>
        <v>1</v>
      </c>
    </row>
    <row r="1158" spans="1:17">
      <c r="A1158" t="s">
        <v>2519</v>
      </c>
      <c r="B1158">
        <v>20010617</v>
      </c>
      <c r="C1158">
        <v>20010617</v>
      </c>
      <c r="D1158" s="1">
        <v>37059</v>
      </c>
      <c r="E1158" t="s">
        <v>13</v>
      </c>
      <c r="F1158" t="s">
        <v>1093</v>
      </c>
      <c r="G1158" t="s">
        <v>1093</v>
      </c>
      <c r="H1158" t="s">
        <v>1093</v>
      </c>
      <c r="I1158" t="s">
        <v>1093</v>
      </c>
      <c r="J1158" t="s">
        <v>1093</v>
      </c>
      <c r="K1158" t="s">
        <v>2520</v>
      </c>
      <c r="L1158" t="s">
        <v>100</v>
      </c>
      <c r="M1158" s="17" t="str">
        <f>VLOOKUP(L1158,都道府県コード!$A$2:$B$48,2,FALSE)</f>
        <v>07</v>
      </c>
      <c r="N1158" s="17" t="str">
        <f>M1158&amp;L1158</f>
        <v>07福島</v>
      </c>
      <c r="O1158" s="17" t="str">
        <f>IF((COUNTIF(K1158,"*ロゲ*"))&gt;0,"ロゲイン","フットO")</f>
        <v>フットO</v>
      </c>
      <c r="P1158" t="str">
        <f>LEFT(A1158,4)</f>
        <v>2001</v>
      </c>
      <c r="Q1158">
        <f>C1158-B1158+1</f>
        <v>1</v>
      </c>
    </row>
    <row r="1159" spans="1:17">
      <c r="A1159" t="s">
        <v>2551</v>
      </c>
      <c r="B1159">
        <v>20010708</v>
      </c>
      <c r="C1159">
        <v>20010708</v>
      </c>
      <c r="D1159" s="1">
        <v>37080</v>
      </c>
      <c r="E1159" t="s">
        <v>13</v>
      </c>
      <c r="F1159" t="s">
        <v>1093</v>
      </c>
      <c r="G1159" t="s">
        <v>1093</v>
      </c>
      <c r="H1159" t="s">
        <v>2512</v>
      </c>
      <c r="I1159" t="s">
        <v>1093</v>
      </c>
      <c r="J1159" t="s">
        <v>1093</v>
      </c>
      <c r="K1159" t="s">
        <v>2552</v>
      </c>
      <c r="L1159" t="s">
        <v>100</v>
      </c>
      <c r="M1159" s="17" t="str">
        <f>VLOOKUP(L1159,都道府県コード!$A$2:$B$48,2,FALSE)</f>
        <v>07</v>
      </c>
      <c r="N1159" s="17" t="str">
        <f>M1159&amp;L1159</f>
        <v>07福島</v>
      </c>
      <c r="O1159" s="17" t="str">
        <f>IF((COUNTIF(K1159,"*ロゲ*"))&gt;0,"ロゲイン","フットO")</f>
        <v>フットO</v>
      </c>
      <c r="P1159" t="str">
        <f>LEFT(A1159,4)</f>
        <v>2001</v>
      </c>
      <c r="Q1159">
        <f>C1159-B1159+1</f>
        <v>1</v>
      </c>
    </row>
    <row r="1160" spans="1:17">
      <c r="A1160" t="s">
        <v>2560</v>
      </c>
      <c r="B1160">
        <v>20010722</v>
      </c>
      <c r="C1160">
        <v>20010722</v>
      </c>
      <c r="D1160" s="1">
        <v>37094</v>
      </c>
      <c r="E1160" t="s">
        <v>13</v>
      </c>
      <c r="F1160" t="s">
        <v>1093</v>
      </c>
      <c r="G1160" t="s">
        <v>1093</v>
      </c>
      <c r="H1160" t="s">
        <v>1093</v>
      </c>
      <c r="I1160" t="s">
        <v>1093</v>
      </c>
      <c r="J1160" t="s">
        <v>1093</v>
      </c>
      <c r="K1160" t="s">
        <v>2561</v>
      </c>
      <c r="L1160" t="s">
        <v>100</v>
      </c>
      <c r="M1160" s="17" t="str">
        <f>VLOOKUP(L1160,都道府県コード!$A$2:$B$48,2,FALSE)</f>
        <v>07</v>
      </c>
      <c r="N1160" s="17" t="str">
        <f>M1160&amp;L1160</f>
        <v>07福島</v>
      </c>
      <c r="O1160" s="17" t="str">
        <f>IF((COUNTIF(K1160,"*ロゲ*"))&gt;0,"ロゲイン","フットO")</f>
        <v>フットO</v>
      </c>
      <c r="P1160" t="str">
        <f>LEFT(A1160,4)</f>
        <v>2001</v>
      </c>
      <c r="Q1160">
        <f>C1160-B1160+1</f>
        <v>1</v>
      </c>
    </row>
    <row r="1161" spans="1:17">
      <c r="A1161" t="s">
        <v>2563</v>
      </c>
      <c r="B1161">
        <v>20010726</v>
      </c>
      <c r="C1161">
        <v>20010726</v>
      </c>
      <c r="D1161" s="17" t="s">
        <v>2564</v>
      </c>
      <c r="E1161" t="s">
        <v>13</v>
      </c>
      <c r="F1161" t="s">
        <v>1093</v>
      </c>
      <c r="G1161" t="s">
        <v>1093</v>
      </c>
      <c r="H1161" t="s">
        <v>1093</v>
      </c>
      <c r="I1161" t="s">
        <v>1093</v>
      </c>
      <c r="J1161" t="s">
        <v>1093</v>
      </c>
      <c r="K1161" t="s">
        <v>2565</v>
      </c>
      <c r="L1161" t="s">
        <v>100</v>
      </c>
      <c r="M1161" s="17" t="str">
        <f>VLOOKUP(L1161,都道府県コード!$A$2:$B$48,2,FALSE)</f>
        <v>07</v>
      </c>
      <c r="N1161" s="17" t="str">
        <f>M1161&amp;L1161</f>
        <v>07福島</v>
      </c>
      <c r="O1161" s="17" t="str">
        <f>IF((COUNTIF(K1161,"*ロゲ*"))&gt;0,"ロゲイン","フットO")</f>
        <v>フットO</v>
      </c>
      <c r="P1161" t="str">
        <f>LEFT(A1161,4)</f>
        <v>2001</v>
      </c>
      <c r="Q1161">
        <f>C1161-B1161+1</f>
        <v>1</v>
      </c>
    </row>
    <row r="1162" spans="1:17">
      <c r="A1162" t="s">
        <v>2585</v>
      </c>
      <c r="B1162">
        <v>20010825</v>
      </c>
      <c r="C1162">
        <v>20010825</v>
      </c>
      <c r="D1162" s="1">
        <v>37128</v>
      </c>
      <c r="E1162" t="s">
        <v>13</v>
      </c>
      <c r="F1162" t="s">
        <v>1093</v>
      </c>
      <c r="G1162" t="s">
        <v>1093</v>
      </c>
      <c r="H1162" t="s">
        <v>2586</v>
      </c>
      <c r="I1162" t="s">
        <v>1093</v>
      </c>
      <c r="J1162" t="s">
        <v>1093</v>
      </c>
      <c r="K1162" t="s">
        <v>2587</v>
      </c>
      <c r="L1162" t="s">
        <v>100</v>
      </c>
      <c r="M1162" s="17" t="str">
        <f>VLOOKUP(L1162,都道府県コード!$A$2:$B$48,2,FALSE)</f>
        <v>07</v>
      </c>
      <c r="N1162" s="17" t="str">
        <f>M1162&amp;L1162</f>
        <v>07福島</v>
      </c>
      <c r="O1162" s="17" t="str">
        <f>IF((COUNTIF(K1162,"*ロゲ*"))&gt;0,"ロゲイン","フットO")</f>
        <v>フットO</v>
      </c>
      <c r="P1162" t="str">
        <f>LEFT(A1162,4)</f>
        <v>2001</v>
      </c>
      <c r="Q1162">
        <f>C1162-B1162+1</f>
        <v>1</v>
      </c>
    </row>
    <row r="1163" spans="1:17">
      <c r="A1163" t="s">
        <v>2611</v>
      </c>
      <c r="B1163">
        <v>20010924</v>
      </c>
      <c r="C1163">
        <v>20010924</v>
      </c>
      <c r="D1163" s="1">
        <v>37158</v>
      </c>
      <c r="E1163" t="s">
        <v>13</v>
      </c>
      <c r="F1163" t="s">
        <v>1093</v>
      </c>
      <c r="G1163" t="s">
        <v>1093</v>
      </c>
      <c r="H1163" t="s">
        <v>1093</v>
      </c>
      <c r="I1163" t="s">
        <v>1093</v>
      </c>
      <c r="J1163" t="s">
        <v>1093</v>
      </c>
      <c r="K1163" t="s">
        <v>2612</v>
      </c>
      <c r="L1163" t="s">
        <v>100</v>
      </c>
      <c r="M1163" s="17" t="str">
        <f>VLOOKUP(L1163,都道府県コード!$A$2:$B$48,2,FALSE)</f>
        <v>07</v>
      </c>
      <c r="N1163" s="17" t="str">
        <f>M1163&amp;L1163</f>
        <v>07福島</v>
      </c>
      <c r="O1163" s="17" t="str">
        <f>IF((COUNTIF(K1163,"*ロゲ*"))&gt;0,"ロゲイン","フットO")</f>
        <v>フットO</v>
      </c>
      <c r="P1163" t="str">
        <f>LEFT(A1163,4)</f>
        <v>2001</v>
      </c>
      <c r="Q1163">
        <f>C1163-B1163+1</f>
        <v>1</v>
      </c>
    </row>
    <row r="1164" spans="1:17">
      <c r="A1164" t="s">
        <v>2635</v>
      </c>
      <c r="B1164">
        <v>20011021</v>
      </c>
      <c r="C1164">
        <v>20011021</v>
      </c>
      <c r="D1164" s="1">
        <v>37185</v>
      </c>
      <c r="E1164" t="s">
        <v>13</v>
      </c>
      <c r="F1164" t="s">
        <v>1093</v>
      </c>
      <c r="G1164" t="s">
        <v>1093</v>
      </c>
      <c r="H1164" t="s">
        <v>2507</v>
      </c>
      <c r="I1164" t="s">
        <v>1093</v>
      </c>
      <c r="J1164" t="s">
        <v>2636</v>
      </c>
      <c r="K1164" t="s">
        <v>2637</v>
      </c>
      <c r="L1164" t="s">
        <v>100</v>
      </c>
      <c r="M1164" s="17" t="str">
        <f>VLOOKUP(L1164,都道府県コード!$A$2:$B$48,2,FALSE)</f>
        <v>07</v>
      </c>
      <c r="N1164" s="17" t="str">
        <f>M1164&amp;L1164</f>
        <v>07福島</v>
      </c>
      <c r="O1164" s="17" t="str">
        <f>IF((COUNTIF(K1164,"*ロゲ*"))&gt;0,"ロゲイン","フットO")</f>
        <v>フットO</v>
      </c>
      <c r="P1164" t="str">
        <f>LEFT(A1164,4)</f>
        <v>2001</v>
      </c>
      <c r="Q1164">
        <f>C1164-B1164+1</f>
        <v>1</v>
      </c>
    </row>
    <row r="1165" spans="1:17">
      <c r="A1165" t="s">
        <v>2649</v>
      </c>
      <c r="B1165">
        <v>20011103</v>
      </c>
      <c r="C1165">
        <v>20011103</v>
      </c>
      <c r="D1165" s="1">
        <v>37198</v>
      </c>
      <c r="E1165" t="s">
        <v>13</v>
      </c>
      <c r="F1165" t="s">
        <v>1093</v>
      </c>
      <c r="G1165" t="s">
        <v>1093</v>
      </c>
      <c r="H1165" t="s">
        <v>2507</v>
      </c>
      <c r="I1165" t="s">
        <v>1093</v>
      </c>
      <c r="J1165" t="s">
        <v>2636</v>
      </c>
      <c r="K1165" t="s">
        <v>2650</v>
      </c>
      <c r="L1165" t="s">
        <v>100</v>
      </c>
      <c r="M1165" s="17" t="str">
        <f>VLOOKUP(L1165,都道府県コード!$A$2:$B$48,2,FALSE)</f>
        <v>07</v>
      </c>
      <c r="N1165" s="17" t="str">
        <f>M1165&amp;L1165</f>
        <v>07福島</v>
      </c>
      <c r="O1165" s="17" t="str">
        <f>IF((COUNTIF(K1165,"*ロゲ*"))&gt;0,"ロゲイン","フットO")</f>
        <v>フットO</v>
      </c>
      <c r="P1165" t="str">
        <f>LEFT(A1165,4)</f>
        <v>2001</v>
      </c>
      <c r="Q1165">
        <f>C1165-B1165+1</f>
        <v>1</v>
      </c>
    </row>
    <row r="1166" spans="1:17">
      <c r="A1166" t="s">
        <v>2498</v>
      </c>
      <c r="B1166">
        <v>20010527</v>
      </c>
      <c r="C1166">
        <v>20010527</v>
      </c>
      <c r="D1166" s="1">
        <v>37038</v>
      </c>
      <c r="E1166" t="s">
        <v>13</v>
      </c>
      <c r="K1166" t="s">
        <v>2499</v>
      </c>
      <c r="L1166" t="s">
        <v>100</v>
      </c>
      <c r="M1166" s="17" t="str">
        <f>VLOOKUP(L1166,都道府県コード!$A$2:$B$48,2,FALSE)</f>
        <v>07</v>
      </c>
      <c r="N1166" s="17" t="str">
        <f>M1166&amp;L1166</f>
        <v>07福島</v>
      </c>
      <c r="O1166" s="17" t="str">
        <f>IF((COUNTIF(K1166,"*ロゲ*"))&gt;0,"ロゲイン","フットO")</f>
        <v>フットO</v>
      </c>
      <c r="P1166" t="str">
        <f>LEFT(A1166,4)</f>
        <v>2001</v>
      </c>
      <c r="Q1166">
        <f>C1166-B1166+1</f>
        <v>1</v>
      </c>
    </row>
    <row r="1167" spans="1:17">
      <c r="A1167" t="s">
        <v>2663</v>
      </c>
      <c r="B1167">
        <v>20011111</v>
      </c>
      <c r="C1167">
        <v>20011111</v>
      </c>
      <c r="D1167" s="1">
        <v>37206</v>
      </c>
      <c r="E1167" t="s">
        <v>13</v>
      </c>
      <c r="F1167" t="s">
        <v>1093</v>
      </c>
      <c r="G1167" t="s">
        <v>1093</v>
      </c>
      <c r="H1167" t="s">
        <v>1093</v>
      </c>
      <c r="I1167" t="s">
        <v>1093</v>
      </c>
      <c r="J1167" t="s">
        <v>1093</v>
      </c>
      <c r="K1167" t="s">
        <v>2339</v>
      </c>
      <c r="L1167" t="s">
        <v>86</v>
      </c>
      <c r="M1167" s="17" t="str">
        <f>VLOOKUP(L1167,都道府県コード!$A$2:$B$48,2,FALSE)</f>
        <v>08</v>
      </c>
      <c r="N1167" s="17" t="str">
        <f>M1167&amp;L1167</f>
        <v>08茨城</v>
      </c>
      <c r="O1167" s="17" t="str">
        <f>IF((COUNTIF(K1167,"*ロゲ*"))&gt;0,"ロゲイン","フットO")</f>
        <v>フットO</v>
      </c>
      <c r="P1167" t="str">
        <f>LEFT(A1167,4)</f>
        <v>2001</v>
      </c>
      <c r="Q1167">
        <f>C1167-B1167+1</f>
        <v>1</v>
      </c>
    </row>
    <row r="1168" spans="1:17">
      <c r="A1168" t="s">
        <v>2680</v>
      </c>
      <c r="B1168">
        <v>20011216</v>
      </c>
      <c r="C1168">
        <v>20011216</v>
      </c>
      <c r="D1168" s="1">
        <v>37241</v>
      </c>
      <c r="E1168" t="s">
        <v>13</v>
      </c>
      <c r="F1168" t="s">
        <v>1093</v>
      </c>
      <c r="G1168" t="s">
        <v>1093</v>
      </c>
      <c r="H1168" t="s">
        <v>1093</v>
      </c>
      <c r="I1168" t="s">
        <v>1093</v>
      </c>
      <c r="J1168" t="s">
        <v>1093</v>
      </c>
      <c r="K1168" t="s">
        <v>2681</v>
      </c>
      <c r="L1168" t="s">
        <v>86</v>
      </c>
      <c r="M1168" s="17" t="str">
        <f>VLOOKUP(L1168,都道府県コード!$A$2:$B$48,2,FALSE)</f>
        <v>08</v>
      </c>
      <c r="N1168" s="17" t="str">
        <f>M1168&amp;L1168</f>
        <v>08茨城</v>
      </c>
      <c r="O1168" s="17" t="str">
        <f>IF((COUNTIF(K1168,"*ロゲ*"))&gt;0,"ロゲイン","フットO")</f>
        <v>フットO</v>
      </c>
      <c r="P1168" t="str">
        <f>LEFT(A1168,4)</f>
        <v>2001</v>
      </c>
      <c r="Q1168">
        <f>C1168-B1168+1</f>
        <v>1</v>
      </c>
    </row>
    <row r="1169" spans="1:17">
      <c r="A1169" t="s">
        <v>2416</v>
      </c>
      <c r="B1169">
        <v>20010218</v>
      </c>
      <c r="C1169">
        <v>20010218</v>
      </c>
      <c r="D1169" s="1">
        <v>36940</v>
      </c>
      <c r="E1169" t="s">
        <v>13</v>
      </c>
      <c r="K1169" t="s">
        <v>2417</v>
      </c>
      <c r="L1169" t="s">
        <v>86</v>
      </c>
      <c r="M1169" s="17" t="str">
        <f>VLOOKUP(L1169,都道府県コード!$A$2:$B$48,2,FALSE)</f>
        <v>08</v>
      </c>
      <c r="N1169" s="17" t="str">
        <f>M1169&amp;L1169</f>
        <v>08茨城</v>
      </c>
      <c r="O1169" s="17" t="str">
        <f>IF((COUNTIF(K1169,"*ロゲ*"))&gt;0,"ロゲイン","フットO")</f>
        <v>フットO</v>
      </c>
      <c r="P1169" t="str">
        <f>LEFT(A1169,4)</f>
        <v>2001</v>
      </c>
      <c r="Q1169">
        <f>C1169-B1169+1</f>
        <v>1</v>
      </c>
    </row>
    <row r="1170" spans="1:17">
      <c r="A1170" t="s">
        <v>2421</v>
      </c>
      <c r="B1170">
        <v>20010225</v>
      </c>
      <c r="C1170">
        <v>20010225</v>
      </c>
      <c r="D1170" s="1">
        <v>36947</v>
      </c>
      <c r="E1170" t="s">
        <v>13</v>
      </c>
      <c r="K1170" t="s">
        <v>2422</v>
      </c>
      <c r="L1170" t="s">
        <v>86</v>
      </c>
      <c r="M1170" s="17" t="str">
        <f>VLOOKUP(L1170,都道府県コード!$A$2:$B$48,2,FALSE)</f>
        <v>08</v>
      </c>
      <c r="N1170" s="17" t="str">
        <f>M1170&amp;L1170</f>
        <v>08茨城</v>
      </c>
      <c r="O1170" s="17" t="str">
        <f>IF((COUNTIF(K1170,"*ロゲ*"))&gt;0,"ロゲイン","フットO")</f>
        <v>フットO</v>
      </c>
      <c r="P1170" t="str">
        <f>LEFT(A1170,4)</f>
        <v>2001</v>
      </c>
      <c r="Q1170">
        <f>C1170-B1170+1</f>
        <v>1</v>
      </c>
    </row>
    <row r="1171" spans="1:17">
      <c r="A1171" t="s">
        <v>2493</v>
      </c>
      <c r="B1171">
        <v>20010526</v>
      </c>
      <c r="C1171">
        <v>20010526</v>
      </c>
      <c r="D1171" s="1">
        <v>37037</v>
      </c>
      <c r="E1171" t="s">
        <v>13</v>
      </c>
      <c r="K1171" t="s">
        <v>2494</v>
      </c>
      <c r="L1171" t="s">
        <v>86</v>
      </c>
      <c r="M1171" s="17" t="str">
        <f>VLOOKUP(L1171,都道府県コード!$A$2:$B$48,2,FALSE)</f>
        <v>08</v>
      </c>
      <c r="N1171" s="17" t="str">
        <f>M1171&amp;L1171</f>
        <v>08茨城</v>
      </c>
      <c r="O1171" s="17" t="str">
        <f>IF((COUNTIF(K1171,"*ロゲ*"))&gt;0,"ロゲイン","フットO")</f>
        <v>フットO</v>
      </c>
      <c r="P1171" t="str">
        <f>LEFT(A1171,4)</f>
        <v>2001</v>
      </c>
      <c r="Q1171">
        <f>C1171-B1171+1</f>
        <v>1</v>
      </c>
    </row>
    <row r="1172" spans="1:17">
      <c r="A1172" t="s">
        <v>2542</v>
      </c>
      <c r="B1172">
        <v>20010701</v>
      </c>
      <c r="C1172">
        <v>20010701</v>
      </c>
      <c r="D1172" s="1">
        <v>37073</v>
      </c>
      <c r="E1172" t="s">
        <v>13</v>
      </c>
      <c r="F1172" t="s">
        <v>1093</v>
      </c>
      <c r="G1172" t="s">
        <v>1093</v>
      </c>
      <c r="H1172" t="s">
        <v>1093</v>
      </c>
      <c r="I1172" t="s">
        <v>1093</v>
      </c>
      <c r="J1172" t="s">
        <v>1093</v>
      </c>
      <c r="K1172" t="s">
        <v>2543</v>
      </c>
      <c r="L1172" t="s">
        <v>62</v>
      </c>
      <c r="M1172" s="17" t="str">
        <f>VLOOKUP(L1172,都道府県コード!$A$2:$B$48,2,FALSE)</f>
        <v>09</v>
      </c>
      <c r="N1172" s="17" t="str">
        <f>M1172&amp;L1172</f>
        <v>09栃木</v>
      </c>
      <c r="O1172" s="17" t="str">
        <f>IF((COUNTIF(K1172,"*ロゲ*"))&gt;0,"ロゲイン","フットO")</f>
        <v>フットO</v>
      </c>
      <c r="P1172" t="str">
        <f>LEFT(A1172,4)</f>
        <v>2001</v>
      </c>
      <c r="Q1172">
        <f>C1172-B1172+1</f>
        <v>1</v>
      </c>
    </row>
    <row r="1173" spans="1:17">
      <c r="A1173" t="s">
        <v>2546</v>
      </c>
      <c r="B1173">
        <v>20010701</v>
      </c>
      <c r="C1173">
        <v>20010701</v>
      </c>
      <c r="D1173" s="1">
        <v>37073</v>
      </c>
      <c r="E1173" t="s">
        <v>13</v>
      </c>
      <c r="F1173" t="s">
        <v>1093</v>
      </c>
      <c r="G1173" t="s">
        <v>1093</v>
      </c>
      <c r="H1173" t="s">
        <v>1093</v>
      </c>
      <c r="I1173" t="s">
        <v>1093</v>
      </c>
      <c r="J1173" t="s">
        <v>1093</v>
      </c>
      <c r="K1173" t="s">
        <v>2547</v>
      </c>
      <c r="L1173" t="s">
        <v>62</v>
      </c>
      <c r="M1173" s="17" t="str">
        <f>VLOOKUP(L1173,都道府県コード!$A$2:$B$48,2,FALSE)</f>
        <v>09</v>
      </c>
      <c r="N1173" s="17" t="str">
        <f>M1173&amp;L1173</f>
        <v>09栃木</v>
      </c>
      <c r="O1173" s="17" t="str">
        <f>IF((COUNTIF(K1173,"*ロゲ*"))&gt;0,"ロゲイン","フットO")</f>
        <v>フットO</v>
      </c>
      <c r="P1173" t="str">
        <f>LEFT(A1173,4)</f>
        <v>2001</v>
      </c>
      <c r="Q1173">
        <f>C1173-B1173+1</f>
        <v>1</v>
      </c>
    </row>
    <row r="1174" spans="1:17">
      <c r="A1174" t="s">
        <v>2548</v>
      </c>
      <c r="B1174">
        <v>20010701</v>
      </c>
      <c r="C1174">
        <v>20010701</v>
      </c>
      <c r="D1174" s="1">
        <v>37073</v>
      </c>
      <c r="E1174" t="s">
        <v>13</v>
      </c>
      <c r="F1174" t="s">
        <v>1093</v>
      </c>
      <c r="G1174" t="s">
        <v>1093</v>
      </c>
      <c r="H1174" t="s">
        <v>1093</v>
      </c>
      <c r="I1174" t="s">
        <v>1093</v>
      </c>
      <c r="J1174" t="s">
        <v>1093</v>
      </c>
      <c r="K1174" t="s">
        <v>2549</v>
      </c>
      <c r="L1174" t="s">
        <v>62</v>
      </c>
      <c r="M1174" s="17" t="str">
        <f>VLOOKUP(L1174,都道府県コード!$A$2:$B$48,2,FALSE)</f>
        <v>09</v>
      </c>
      <c r="N1174" s="17" t="str">
        <f>M1174&amp;L1174</f>
        <v>09栃木</v>
      </c>
      <c r="O1174" s="17" t="str">
        <f>IF((COUNTIF(K1174,"*ロゲ*"))&gt;0,"ロゲイン","フットO")</f>
        <v>フットO</v>
      </c>
      <c r="P1174" t="str">
        <f>LEFT(A1174,4)</f>
        <v>2001</v>
      </c>
      <c r="Q1174">
        <f>C1174-B1174+1</f>
        <v>1</v>
      </c>
    </row>
    <row r="1175" spans="1:17">
      <c r="A1175" t="s">
        <v>2653</v>
      </c>
      <c r="B1175">
        <v>20011104</v>
      </c>
      <c r="C1175">
        <v>20011104</v>
      </c>
      <c r="D1175" s="1">
        <v>37199</v>
      </c>
      <c r="E1175" t="s">
        <v>13</v>
      </c>
      <c r="F1175" t="s">
        <v>1093</v>
      </c>
      <c r="G1175" t="s">
        <v>1093</v>
      </c>
      <c r="H1175" t="s">
        <v>1093</v>
      </c>
      <c r="I1175" t="s">
        <v>1093</v>
      </c>
      <c r="J1175" t="s">
        <v>1093</v>
      </c>
      <c r="K1175" t="s">
        <v>2654</v>
      </c>
      <c r="L1175" t="s">
        <v>62</v>
      </c>
      <c r="M1175" s="17" t="str">
        <f>VLOOKUP(L1175,都道府県コード!$A$2:$B$48,2,FALSE)</f>
        <v>09</v>
      </c>
      <c r="N1175" s="17" t="str">
        <f>M1175&amp;L1175</f>
        <v>09栃木</v>
      </c>
      <c r="O1175" s="17" t="str">
        <f>IF((COUNTIF(K1175,"*ロゲ*"))&gt;0,"ロゲイン","フットO")</f>
        <v>フットO</v>
      </c>
      <c r="P1175" t="str">
        <f>LEFT(A1175,4)</f>
        <v>2001</v>
      </c>
      <c r="Q1175">
        <f>C1175-B1175+1</f>
        <v>1</v>
      </c>
    </row>
    <row r="1176" spans="1:17">
      <c r="A1176" t="s">
        <v>2405</v>
      </c>
      <c r="B1176">
        <v>20010211</v>
      </c>
      <c r="C1176">
        <v>20010211</v>
      </c>
      <c r="D1176" s="1">
        <v>36933</v>
      </c>
      <c r="E1176" t="s">
        <v>13</v>
      </c>
      <c r="K1176" t="s">
        <v>2406</v>
      </c>
      <c r="L1176" t="s">
        <v>62</v>
      </c>
      <c r="M1176" s="17" t="str">
        <f>VLOOKUP(L1176,都道府県コード!$A$2:$B$48,2,FALSE)</f>
        <v>09</v>
      </c>
      <c r="N1176" s="17" t="str">
        <f>M1176&amp;L1176</f>
        <v>09栃木</v>
      </c>
      <c r="O1176" s="17" t="str">
        <f>IF((COUNTIF(K1176,"*ロゲ*"))&gt;0,"ロゲイン","フットO")</f>
        <v>フットO</v>
      </c>
      <c r="P1176" t="str">
        <f>LEFT(A1176,4)</f>
        <v>2001</v>
      </c>
      <c r="Q1176">
        <f>C1176-B1176+1</f>
        <v>1</v>
      </c>
    </row>
    <row r="1177" spans="1:17">
      <c r="A1177" t="s">
        <v>2407</v>
      </c>
      <c r="B1177">
        <v>20010211</v>
      </c>
      <c r="C1177">
        <v>20010211</v>
      </c>
      <c r="D1177" s="17" t="s">
        <v>2408</v>
      </c>
      <c r="E1177" t="s">
        <v>13</v>
      </c>
      <c r="K1177" t="s">
        <v>2409</v>
      </c>
      <c r="L1177" t="s">
        <v>62</v>
      </c>
      <c r="M1177" s="17" t="str">
        <f>VLOOKUP(L1177,都道府県コード!$A$2:$B$48,2,FALSE)</f>
        <v>09</v>
      </c>
      <c r="N1177" s="17" t="str">
        <f>M1177&amp;L1177</f>
        <v>09栃木</v>
      </c>
      <c r="O1177" s="17" t="str">
        <f>IF((COUNTIF(K1177,"*ロゲ*"))&gt;0,"ロゲイン","フットO")</f>
        <v>フットO</v>
      </c>
      <c r="P1177" t="str">
        <f>LEFT(A1177,4)</f>
        <v>2001</v>
      </c>
      <c r="Q1177">
        <f>C1177-B1177+1</f>
        <v>1</v>
      </c>
    </row>
    <row r="1178" spans="1:17">
      <c r="A1178" t="s">
        <v>2410</v>
      </c>
      <c r="B1178">
        <v>20010211</v>
      </c>
      <c r="C1178">
        <v>20010211</v>
      </c>
      <c r="D1178" s="17" t="s">
        <v>2408</v>
      </c>
      <c r="E1178" t="s">
        <v>13</v>
      </c>
      <c r="K1178" t="s">
        <v>2411</v>
      </c>
      <c r="L1178" t="s">
        <v>62</v>
      </c>
      <c r="M1178" s="17" t="str">
        <f>VLOOKUP(L1178,都道府県コード!$A$2:$B$48,2,FALSE)</f>
        <v>09</v>
      </c>
      <c r="N1178" s="17" t="str">
        <f>M1178&amp;L1178</f>
        <v>09栃木</v>
      </c>
      <c r="O1178" s="17" t="str">
        <f>IF((COUNTIF(K1178,"*ロゲ*"))&gt;0,"ロゲイン","フットO")</f>
        <v>フットO</v>
      </c>
      <c r="P1178" t="str">
        <f>LEFT(A1178,4)</f>
        <v>2001</v>
      </c>
      <c r="Q1178">
        <f>C1178-B1178+1</f>
        <v>1</v>
      </c>
    </row>
    <row r="1179" spans="1:17">
      <c r="A1179" t="s">
        <v>2441</v>
      </c>
      <c r="B1179">
        <v>20010318</v>
      </c>
      <c r="C1179">
        <v>20010318</v>
      </c>
      <c r="D1179" s="1">
        <v>36968</v>
      </c>
      <c r="E1179" t="s">
        <v>13</v>
      </c>
      <c r="K1179" t="s">
        <v>2442</v>
      </c>
      <c r="L1179" t="s">
        <v>62</v>
      </c>
      <c r="M1179" s="17" t="str">
        <f>VLOOKUP(L1179,都道府県コード!$A$2:$B$48,2,FALSE)</f>
        <v>09</v>
      </c>
      <c r="N1179" s="17" t="str">
        <f>M1179&amp;L1179</f>
        <v>09栃木</v>
      </c>
      <c r="O1179" s="17" t="str">
        <f>IF((COUNTIF(K1179,"*ロゲ*"))&gt;0,"ロゲイン","フットO")</f>
        <v>フットO</v>
      </c>
      <c r="P1179" t="str">
        <f>LEFT(A1179,4)</f>
        <v>2001</v>
      </c>
      <c r="Q1179">
        <f>C1179-B1179+1</f>
        <v>1</v>
      </c>
    </row>
    <row r="1180" spans="1:17">
      <c r="A1180" t="s">
        <v>2503</v>
      </c>
      <c r="B1180">
        <v>20010603</v>
      </c>
      <c r="C1180">
        <v>20010603</v>
      </c>
      <c r="D1180" s="1">
        <v>37045</v>
      </c>
      <c r="E1180" t="s">
        <v>13</v>
      </c>
      <c r="F1180" t="s">
        <v>1093</v>
      </c>
      <c r="G1180" t="s">
        <v>1093</v>
      </c>
      <c r="H1180" t="s">
        <v>1093</v>
      </c>
      <c r="I1180" t="s">
        <v>1093</v>
      </c>
      <c r="J1180" t="s">
        <v>1093</v>
      </c>
      <c r="K1180" t="s">
        <v>2504</v>
      </c>
      <c r="L1180" t="s">
        <v>297</v>
      </c>
      <c r="M1180" s="17" t="str">
        <f>VLOOKUP(L1180,都道府県コード!$A$2:$B$48,2,FALSE)</f>
        <v>10</v>
      </c>
      <c r="N1180" s="17" t="str">
        <f>M1180&amp;L1180</f>
        <v>10群馬</v>
      </c>
      <c r="O1180" s="17" t="str">
        <f>IF((COUNTIF(K1180,"*ロゲ*"))&gt;0,"ロゲイン","フットO")</f>
        <v>フットO</v>
      </c>
      <c r="P1180" t="str">
        <f>LEFT(A1180,4)</f>
        <v>2001</v>
      </c>
      <c r="Q1180">
        <f>C1180-B1180+1</f>
        <v>1</v>
      </c>
    </row>
    <row r="1181" spans="1:17">
      <c r="A1181" t="s">
        <v>2525</v>
      </c>
      <c r="B1181">
        <v>20010617</v>
      </c>
      <c r="C1181">
        <v>20010617</v>
      </c>
      <c r="D1181" s="1">
        <v>37059</v>
      </c>
      <c r="E1181" t="s">
        <v>13</v>
      </c>
      <c r="F1181" t="s">
        <v>1093</v>
      </c>
      <c r="G1181" t="s">
        <v>1093</v>
      </c>
      <c r="H1181" t="s">
        <v>1093</v>
      </c>
      <c r="I1181" t="s">
        <v>1093</v>
      </c>
      <c r="J1181" t="s">
        <v>1093</v>
      </c>
      <c r="K1181" t="s">
        <v>2526</v>
      </c>
      <c r="L1181" t="s">
        <v>297</v>
      </c>
      <c r="M1181" s="17" t="str">
        <f>VLOOKUP(L1181,都道府県コード!$A$2:$B$48,2,FALSE)</f>
        <v>10</v>
      </c>
      <c r="N1181" s="17" t="str">
        <f>M1181&amp;L1181</f>
        <v>10群馬</v>
      </c>
      <c r="O1181" s="17" t="str">
        <f>IF((COUNTIF(K1181,"*ロゲ*"))&gt;0,"ロゲイン","フットO")</f>
        <v>フットO</v>
      </c>
      <c r="P1181" t="str">
        <f>LEFT(A1181,4)</f>
        <v>2001</v>
      </c>
      <c r="Q1181">
        <f>C1181-B1181+1</f>
        <v>1</v>
      </c>
    </row>
    <row r="1182" spans="1:17">
      <c r="A1182" t="s">
        <v>2590</v>
      </c>
      <c r="B1182">
        <v>20010826</v>
      </c>
      <c r="C1182">
        <v>20010826</v>
      </c>
      <c r="D1182" s="1">
        <v>37129</v>
      </c>
      <c r="E1182" t="s">
        <v>13</v>
      </c>
      <c r="F1182" t="s">
        <v>1093</v>
      </c>
      <c r="G1182" t="s">
        <v>1093</v>
      </c>
      <c r="H1182" t="s">
        <v>1093</v>
      </c>
      <c r="I1182" t="s">
        <v>1093</v>
      </c>
      <c r="J1182" t="s">
        <v>1093</v>
      </c>
      <c r="K1182" t="s">
        <v>2591</v>
      </c>
      <c r="L1182" t="s">
        <v>297</v>
      </c>
      <c r="M1182" s="17" t="str">
        <f>VLOOKUP(L1182,都道府県コード!$A$2:$B$48,2,FALSE)</f>
        <v>10</v>
      </c>
      <c r="N1182" s="17" t="str">
        <f>M1182&amp;L1182</f>
        <v>10群馬</v>
      </c>
      <c r="O1182" s="17" t="str">
        <f>IF((COUNTIF(K1182,"*ロゲ*"))&gt;0,"ロゲイン","フットO")</f>
        <v>フットO</v>
      </c>
      <c r="P1182" t="str">
        <f>LEFT(A1182,4)</f>
        <v>2001</v>
      </c>
      <c r="Q1182">
        <f>C1182-B1182+1</f>
        <v>1</v>
      </c>
    </row>
    <row r="1183" spans="1:17">
      <c r="A1183" t="s">
        <v>2670</v>
      </c>
      <c r="B1183">
        <v>20011202</v>
      </c>
      <c r="C1183">
        <v>20011202</v>
      </c>
      <c r="D1183" s="1">
        <v>37227</v>
      </c>
      <c r="E1183" t="s">
        <v>13</v>
      </c>
      <c r="F1183" t="s">
        <v>1093</v>
      </c>
      <c r="G1183" t="s">
        <v>1093</v>
      </c>
      <c r="H1183" t="s">
        <v>1093</v>
      </c>
      <c r="I1183" t="s">
        <v>2550</v>
      </c>
      <c r="J1183" t="s">
        <v>1093</v>
      </c>
      <c r="K1183" t="s">
        <v>2671</v>
      </c>
      <c r="L1183" t="s">
        <v>297</v>
      </c>
      <c r="M1183" s="17" t="str">
        <f>VLOOKUP(L1183,都道府県コード!$A$2:$B$48,2,FALSE)</f>
        <v>10</v>
      </c>
      <c r="N1183" s="17" t="str">
        <f>M1183&amp;L1183</f>
        <v>10群馬</v>
      </c>
      <c r="O1183" s="17" t="str">
        <f>IF((COUNTIF(K1183,"*ロゲ*"))&gt;0,"ロゲイン","フットO")</f>
        <v>フットO</v>
      </c>
      <c r="P1183" t="str">
        <f>LEFT(A1183,4)</f>
        <v>2001</v>
      </c>
      <c r="Q1183">
        <f>C1183-B1183+1</f>
        <v>1</v>
      </c>
    </row>
    <row r="1184" spans="1:17">
      <c r="A1184" t="s">
        <v>2672</v>
      </c>
      <c r="B1184">
        <v>20011202</v>
      </c>
      <c r="C1184">
        <v>20011202</v>
      </c>
      <c r="D1184" s="1">
        <v>37227</v>
      </c>
      <c r="E1184" t="s">
        <v>13</v>
      </c>
      <c r="F1184" t="s">
        <v>1093</v>
      </c>
      <c r="G1184" t="s">
        <v>1093</v>
      </c>
      <c r="H1184" t="s">
        <v>1093</v>
      </c>
      <c r="I1184" t="s">
        <v>1093</v>
      </c>
      <c r="J1184" t="s">
        <v>1093</v>
      </c>
      <c r="K1184" t="s">
        <v>2673</v>
      </c>
      <c r="L1184" t="s">
        <v>297</v>
      </c>
      <c r="M1184" s="17" t="str">
        <f>VLOOKUP(L1184,都道府県コード!$A$2:$B$48,2,FALSE)</f>
        <v>10</v>
      </c>
      <c r="N1184" s="17" t="str">
        <f>M1184&amp;L1184</f>
        <v>10群馬</v>
      </c>
      <c r="O1184" s="17" t="str">
        <f>IF((COUNTIF(K1184,"*ロゲ*"))&gt;0,"ロゲイン","フットO")</f>
        <v>フットO</v>
      </c>
      <c r="P1184" t="str">
        <f>LEFT(A1184,4)</f>
        <v>2001</v>
      </c>
      <c r="Q1184">
        <f>C1184-B1184+1</f>
        <v>1</v>
      </c>
    </row>
    <row r="1185" spans="1:17">
      <c r="A1185" t="s">
        <v>2435</v>
      </c>
      <c r="B1185">
        <v>20010311</v>
      </c>
      <c r="C1185">
        <v>20010311</v>
      </c>
      <c r="D1185" s="1">
        <v>36961</v>
      </c>
      <c r="E1185" t="s">
        <v>13</v>
      </c>
      <c r="K1185" t="s">
        <v>2436</v>
      </c>
      <c r="L1185" t="s">
        <v>297</v>
      </c>
      <c r="M1185" s="17" t="str">
        <f>VLOOKUP(L1185,都道府県コード!$A$2:$B$48,2,FALSE)</f>
        <v>10</v>
      </c>
      <c r="N1185" s="17" t="str">
        <f>M1185&amp;L1185</f>
        <v>10群馬</v>
      </c>
      <c r="O1185" s="17" t="str">
        <f>IF((COUNTIF(K1185,"*ロゲ*"))&gt;0,"ロゲイン","フットO")</f>
        <v>フットO</v>
      </c>
      <c r="P1185" t="str">
        <f>LEFT(A1185,4)</f>
        <v>2001</v>
      </c>
      <c r="Q1185">
        <f>C1185-B1185+1</f>
        <v>1</v>
      </c>
    </row>
    <row r="1186" spans="1:17">
      <c r="A1186" t="s">
        <v>2489</v>
      </c>
      <c r="B1186">
        <v>20010520</v>
      </c>
      <c r="C1186">
        <v>20010520</v>
      </c>
      <c r="D1186" s="1">
        <v>37031</v>
      </c>
      <c r="E1186" t="s">
        <v>13</v>
      </c>
      <c r="K1186" t="s">
        <v>2490</v>
      </c>
      <c r="L1186" t="s">
        <v>297</v>
      </c>
      <c r="M1186" s="17" t="str">
        <f>VLOOKUP(L1186,都道府県コード!$A$2:$B$48,2,FALSE)</f>
        <v>10</v>
      </c>
      <c r="N1186" s="17" t="str">
        <f>M1186&amp;L1186</f>
        <v>10群馬</v>
      </c>
      <c r="O1186" s="17" t="str">
        <f>IF((COUNTIF(K1186,"*ロゲ*"))&gt;0,"ロゲイン","フットO")</f>
        <v>フットO</v>
      </c>
      <c r="P1186" t="str">
        <f>LEFT(A1186,4)</f>
        <v>2001</v>
      </c>
      <c r="Q1186">
        <f>C1186-B1186+1</f>
        <v>1</v>
      </c>
    </row>
    <row r="1187" spans="1:17">
      <c r="A1187" t="s">
        <v>2505</v>
      </c>
      <c r="B1187">
        <v>20010603</v>
      </c>
      <c r="C1187">
        <v>20010603</v>
      </c>
      <c r="D1187" s="1">
        <v>37045</v>
      </c>
      <c r="E1187" t="s">
        <v>13</v>
      </c>
      <c r="F1187" t="s">
        <v>1093</v>
      </c>
      <c r="G1187" t="s">
        <v>1093</v>
      </c>
      <c r="H1187" t="s">
        <v>1093</v>
      </c>
      <c r="I1187" t="s">
        <v>1093</v>
      </c>
      <c r="J1187" t="s">
        <v>1093</v>
      </c>
      <c r="K1187" t="s">
        <v>1057</v>
      </c>
      <c r="L1187" t="s">
        <v>15</v>
      </c>
      <c r="M1187" s="17" t="str">
        <f>VLOOKUP(L1187,都道府県コード!$A$2:$B$48,2,FALSE)</f>
        <v>11</v>
      </c>
      <c r="N1187" s="17" t="str">
        <f>M1187&amp;L1187</f>
        <v>11埼玉</v>
      </c>
      <c r="O1187" s="17" t="str">
        <f>IF((COUNTIF(K1187,"*ロゲ*"))&gt;0,"ロゲイン","フットO")</f>
        <v>フットO</v>
      </c>
      <c r="P1187" t="str">
        <f>LEFT(A1187,4)</f>
        <v>2001</v>
      </c>
      <c r="Q1187">
        <f>C1187-B1187+1</f>
        <v>1</v>
      </c>
    </row>
    <row r="1188" spans="1:17">
      <c r="A1188" t="s">
        <v>2509</v>
      </c>
      <c r="B1188">
        <v>20010610</v>
      </c>
      <c r="C1188">
        <v>20010610</v>
      </c>
      <c r="D1188" s="1">
        <v>37052</v>
      </c>
      <c r="E1188" t="s">
        <v>13</v>
      </c>
      <c r="F1188" t="s">
        <v>1093</v>
      </c>
      <c r="G1188" t="s">
        <v>1093</v>
      </c>
      <c r="H1188" t="s">
        <v>1093</v>
      </c>
      <c r="I1188" t="s">
        <v>1093</v>
      </c>
      <c r="J1188" t="s">
        <v>1093</v>
      </c>
      <c r="K1188" t="s">
        <v>2510</v>
      </c>
      <c r="L1188" t="s">
        <v>15</v>
      </c>
      <c r="M1188" s="17" t="str">
        <f>VLOOKUP(L1188,都道府県コード!$A$2:$B$48,2,FALSE)</f>
        <v>11</v>
      </c>
      <c r="N1188" s="17" t="str">
        <f>M1188&amp;L1188</f>
        <v>11埼玉</v>
      </c>
      <c r="O1188" s="17" t="str">
        <f>IF((COUNTIF(K1188,"*ロゲ*"))&gt;0,"ロゲイン","フットO")</f>
        <v>フットO</v>
      </c>
      <c r="P1188" t="str">
        <f>LEFT(A1188,4)</f>
        <v>2001</v>
      </c>
      <c r="Q1188">
        <f>C1188-B1188+1</f>
        <v>1</v>
      </c>
    </row>
    <row r="1189" spans="1:17">
      <c r="A1189" t="s">
        <v>2531</v>
      </c>
      <c r="B1189">
        <v>20010624</v>
      </c>
      <c r="C1189">
        <v>20010624</v>
      </c>
      <c r="D1189" s="1">
        <v>37066</v>
      </c>
      <c r="E1189" t="s">
        <v>13</v>
      </c>
      <c r="F1189" t="s">
        <v>1093</v>
      </c>
      <c r="G1189" t="s">
        <v>1093</v>
      </c>
      <c r="H1189" t="s">
        <v>1093</v>
      </c>
      <c r="I1189" t="s">
        <v>1093</v>
      </c>
      <c r="J1189" t="s">
        <v>1093</v>
      </c>
      <c r="K1189" t="s">
        <v>2532</v>
      </c>
      <c r="L1189" t="s">
        <v>15</v>
      </c>
      <c r="M1189" s="17" t="str">
        <f>VLOOKUP(L1189,都道府県コード!$A$2:$B$48,2,FALSE)</f>
        <v>11</v>
      </c>
      <c r="N1189" s="17" t="str">
        <f>M1189&amp;L1189</f>
        <v>11埼玉</v>
      </c>
      <c r="O1189" s="17" t="str">
        <f>IF((COUNTIF(K1189,"*ロゲ*"))&gt;0,"ロゲイン","フットO")</f>
        <v>フットO</v>
      </c>
      <c r="P1189" t="str">
        <f>LEFT(A1189,4)</f>
        <v>2001</v>
      </c>
      <c r="Q1189">
        <f>C1189-B1189+1</f>
        <v>1</v>
      </c>
    </row>
    <row r="1190" spans="1:17">
      <c r="A1190" t="s">
        <v>2595</v>
      </c>
      <c r="B1190">
        <v>20010902</v>
      </c>
      <c r="C1190">
        <v>20010902</v>
      </c>
      <c r="D1190" s="1">
        <v>37136</v>
      </c>
      <c r="E1190" t="s">
        <v>13</v>
      </c>
      <c r="F1190" t="s">
        <v>1093</v>
      </c>
      <c r="G1190" t="s">
        <v>1093</v>
      </c>
      <c r="H1190" t="s">
        <v>1093</v>
      </c>
      <c r="I1190" t="s">
        <v>1093</v>
      </c>
      <c r="J1190" t="s">
        <v>1093</v>
      </c>
      <c r="K1190" t="s">
        <v>2596</v>
      </c>
      <c r="L1190" t="s">
        <v>15</v>
      </c>
      <c r="M1190" s="17" t="str">
        <f>VLOOKUP(L1190,都道府県コード!$A$2:$B$48,2,FALSE)</f>
        <v>11</v>
      </c>
      <c r="N1190" s="17" t="str">
        <f>M1190&amp;L1190</f>
        <v>11埼玉</v>
      </c>
      <c r="O1190" s="17" t="str">
        <f>IF((COUNTIF(K1190,"*ロゲ*"))&gt;0,"ロゲイン","フットO")</f>
        <v>フットO</v>
      </c>
      <c r="P1190" t="str">
        <f>LEFT(A1190,4)</f>
        <v>2001</v>
      </c>
      <c r="Q1190">
        <f>C1190-B1190+1</f>
        <v>1</v>
      </c>
    </row>
    <row r="1191" spans="1:17">
      <c r="A1191" t="s">
        <v>2657</v>
      </c>
      <c r="B1191">
        <v>20011110</v>
      </c>
      <c r="C1191">
        <v>20011110</v>
      </c>
      <c r="D1191" s="1">
        <v>37205</v>
      </c>
      <c r="E1191" t="s">
        <v>13</v>
      </c>
      <c r="F1191" t="s">
        <v>1093</v>
      </c>
      <c r="G1191" t="s">
        <v>1093</v>
      </c>
      <c r="H1191" t="s">
        <v>1093</v>
      </c>
      <c r="I1191" t="s">
        <v>1093</v>
      </c>
      <c r="J1191" t="s">
        <v>1093</v>
      </c>
      <c r="K1191" t="s">
        <v>2658</v>
      </c>
      <c r="L1191" t="s">
        <v>15</v>
      </c>
      <c r="M1191" s="17" t="str">
        <f>VLOOKUP(L1191,都道府県コード!$A$2:$B$48,2,FALSE)</f>
        <v>11</v>
      </c>
      <c r="N1191" s="17" t="str">
        <f>M1191&amp;L1191</f>
        <v>11埼玉</v>
      </c>
      <c r="O1191" s="17" t="str">
        <f>IF((COUNTIF(K1191,"*ロゲ*"))&gt;0,"ロゲイン","フットO")</f>
        <v>フットO</v>
      </c>
      <c r="P1191" t="str">
        <f>LEFT(A1191,4)</f>
        <v>2001</v>
      </c>
      <c r="Q1191">
        <f>C1191-B1191+1</f>
        <v>1</v>
      </c>
    </row>
    <row r="1192" spans="1:17">
      <c r="A1192" t="s">
        <v>2659</v>
      </c>
      <c r="B1192">
        <v>20011111</v>
      </c>
      <c r="C1192">
        <v>20011111</v>
      </c>
      <c r="D1192" s="1">
        <v>37206</v>
      </c>
      <c r="E1192" t="s">
        <v>13</v>
      </c>
      <c r="F1192" t="s">
        <v>1093</v>
      </c>
      <c r="G1192" t="s">
        <v>1093</v>
      </c>
      <c r="H1192" t="s">
        <v>1093</v>
      </c>
      <c r="I1192" t="s">
        <v>1093</v>
      </c>
      <c r="J1192" t="s">
        <v>1093</v>
      </c>
      <c r="K1192" t="s">
        <v>2660</v>
      </c>
      <c r="L1192" t="s">
        <v>15</v>
      </c>
      <c r="M1192" s="17" t="str">
        <f>VLOOKUP(L1192,都道府県コード!$A$2:$B$48,2,FALSE)</f>
        <v>11</v>
      </c>
      <c r="N1192" s="17" t="str">
        <f>M1192&amp;L1192</f>
        <v>11埼玉</v>
      </c>
      <c r="O1192" s="17" t="str">
        <f>IF((COUNTIF(K1192,"*ロゲ*"))&gt;0,"ロゲイン","フットO")</f>
        <v>フットO</v>
      </c>
      <c r="P1192" t="str">
        <f>LEFT(A1192,4)</f>
        <v>2001</v>
      </c>
      <c r="Q1192">
        <f>C1192-B1192+1</f>
        <v>1</v>
      </c>
    </row>
    <row r="1193" spans="1:17">
      <c r="A1193" t="s">
        <v>2674</v>
      </c>
      <c r="B1193">
        <v>20011202</v>
      </c>
      <c r="C1193">
        <v>20011202</v>
      </c>
      <c r="D1193" s="1">
        <v>37227</v>
      </c>
      <c r="E1193" t="s">
        <v>13</v>
      </c>
      <c r="F1193" t="s">
        <v>1093</v>
      </c>
      <c r="G1193" t="s">
        <v>1093</v>
      </c>
      <c r="H1193" t="s">
        <v>1093</v>
      </c>
      <c r="I1193" t="s">
        <v>1093</v>
      </c>
      <c r="J1193" t="s">
        <v>1093</v>
      </c>
      <c r="K1193" t="s">
        <v>2675</v>
      </c>
      <c r="L1193" t="s">
        <v>15</v>
      </c>
      <c r="M1193" s="17" t="str">
        <f>VLOOKUP(L1193,都道府県コード!$A$2:$B$48,2,FALSE)</f>
        <v>11</v>
      </c>
      <c r="N1193" s="17" t="str">
        <f>M1193&amp;L1193</f>
        <v>11埼玉</v>
      </c>
      <c r="O1193" s="17" t="str">
        <f>IF((COUNTIF(K1193,"*ロゲ*"))&gt;0,"ロゲイン","フットO")</f>
        <v>フットO</v>
      </c>
      <c r="P1193" t="str">
        <f>LEFT(A1193,4)</f>
        <v>2001</v>
      </c>
      <c r="Q1193">
        <f>C1193-B1193+1</f>
        <v>1</v>
      </c>
    </row>
    <row r="1194" spans="1:17">
      <c r="A1194" t="s">
        <v>2399</v>
      </c>
      <c r="B1194">
        <v>20010128</v>
      </c>
      <c r="C1194">
        <v>20010128</v>
      </c>
      <c r="D1194" s="1">
        <v>36919</v>
      </c>
      <c r="E1194" t="s">
        <v>13</v>
      </c>
      <c r="K1194" t="s">
        <v>2400</v>
      </c>
      <c r="L1194" t="s">
        <v>15</v>
      </c>
      <c r="M1194" s="17" t="str">
        <f>VLOOKUP(L1194,都道府県コード!$A$2:$B$48,2,FALSE)</f>
        <v>11</v>
      </c>
      <c r="N1194" s="17" t="str">
        <f>M1194&amp;L1194</f>
        <v>11埼玉</v>
      </c>
      <c r="O1194" s="17" t="str">
        <f>IF((COUNTIF(K1194,"*ロゲ*"))&gt;0,"ロゲイン","フットO")</f>
        <v>フットO</v>
      </c>
      <c r="P1194" t="str">
        <f>LEFT(A1194,4)</f>
        <v>2001</v>
      </c>
      <c r="Q1194">
        <f>C1194-B1194+1</f>
        <v>1</v>
      </c>
    </row>
    <row r="1195" spans="1:17">
      <c r="A1195" t="s">
        <v>2403</v>
      </c>
      <c r="B1195">
        <v>20010204</v>
      </c>
      <c r="C1195">
        <v>20010204</v>
      </c>
      <c r="D1195" s="1">
        <v>36926</v>
      </c>
      <c r="E1195" t="s">
        <v>13</v>
      </c>
      <c r="K1195" t="s">
        <v>2404</v>
      </c>
      <c r="L1195" t="s">
        <v>15</v>
      </c>
      <c r="M1195" s="17" t="str">
        <f>VLOOKUP(L1195,都道府県コード!$A$2:$B$48,2,FALSE)</f>
        <v>11</v>
      </c>
      <c r="N1195" s="17" t="str">
        <f>M1195&amp;L1195</f>
        <v>11埼玉</v>
      </c>
      <c r="O1195" s="17" t="str">
        <f>IF((COUNTIF(K1195,"*ロゲ*"))&gt;0,"ロゲイン","フットO")</f>
        <v>フットO</v>
      </c>
      <c r="P1195" t="str">
        <f>LEFT(A1195,4)</f>
        <v>2001</v>
      </c>
      <c r="Q1195">
        <f>C1195-B1195+1</f>
        <v>1</v>
      </c>
    </row>
    <row r="1196" spans="1:17">
      <c r="A1196" t="s">
        <v>2423</v>
      </c>
      <c r="B1196">
        <v>20010225</v>
      </c>
      <c r="C1196">
        <v>20010225</v>
      </c>
      <c r="D1196" s="1">
        <v>36947</v>
      </c>
      <c r="E1196" t="s">
        <v>13</v>
      </c>
      <c r="K1196" t="s">
        <v>2424</v>
      </c>
      <c r="L1196" t="s">
        <v>15</v>
      </c>
      <c r="M1196" s="17" t="str">
        <f>VLOOKUP(L1196,都道府県コード!$A$2:$B$48,2,FALSE)</f>
        <v>11</v>
      </c>
      <c r="N1196" s="17" t="str">
        <f>M1196&amp;L1196</f>
        <v>11埼玉</v>
      </c>
      <c r="O1196" s="17" t="str">
        <f>IF((COUNTIF(K1196,"*ロゲ*"))&gt;0,"ロゲイン","フットO")</f>
        <v>フットO</v>
      </c>
      <c r="P1196" t="str">
        <f>LEFT(A1196,4)</f>
        <v>2001</v>
      </c>
      <c r="Q1196">
        <f>C1196-B1196+1</f>
        <v>1</v>
      </c>
    </row>
    <row r="1197" spans="1:17">
      <c r="A1197" t="s">
        <v>2430</v>
      </c>
      <c r="B1197">
        <v>20010304</v>
      </c>
      <c r="C1197">
        <v>20010304</v>
      </c>
      <c r="D1197" s="1">
        <v>36954</v>
      </c>
      <c r="E1197" t="s">
        <v>13</v>
      </c>
      <c r="K1197" t="s">
        <v>2431</v>
      </c>
      <c r="L1197" t="s">
        <v>15</v>
      </c>
      <c r="M1197" s="17" t="str">
        <f>VLOOKUP(L1197,都道府県コード!$A$2:$B$48,2,FALSE)</f>
        <v>11</v>
      </c>
      <c r="N1197" s="17" t="str">
        <f>M1197&amp;L1197</f>
        <v>11埼玉</v>
      </c>
      <c r="O1197" s="17" t="str">
        <f>IF((COUNTIF(K1197,"*ロゲ*"))&gt;0,"ロゲイン","フットO")</f>
        <v>フットO</v>
      </c>
      <c r="P1197" t="str">
        <f>LEFT(A1197,4)</f>
        <v>2001</v>
      </c>
      <c r="Q1197">
        <f>C1197-B1197+1</f>
        <v>1</v>
      </c>
    </row>
    <row r="1198" spans="1:17">
      <c r="A1198" t="s">
        <v>2439</v>
      </c>
      <c r="B1198">
        <v>20010317</v>
      </c>
      <c r="C1198">
        <v>20010317</v>
      </c>
      <c r="D1198" s="1">
        <v>36967</v>
      </c>
      <c r="E1198" t="s">
        <v>13</v>
      </c>
      <c r="K1198" t="s">
        <v>2440</v>
      </c>
      <c r="L1198" t="s">
        <v>15</v>
      </c>
      <c r="M1198" s="17" t="str">
        <f>VLOOKUP(L1198,都道府県コード!$A$2:$B$48,2,FALSE)</f>
        <v>11</v>
      </c>
      <c r="N1198" s="17" t="str">
        <f>M1198&amp;L1198</f>
        <v>11埼玉</v>
      </c>
      <c r="O1198" s="17" t="str">
        <f>IF((COUNTIF(K1198,"*ロゲ*"))&gt;0,"ロゲイン","フットO")</f>
        <v>フットO</v>
      </c>
      <c r="P1198" t="str">
        <f>LEFT(A1198,4)</f>
        <v>2001</v>
      </c>
      <c r="Q1198">
        <f>C1198-B1198+1</f>
        <v>1</v>
      </c>
    </row>
    <row r="1199" spans="1:17">
      <c r="A1199" t="s">
        <v>2453</v>
      </c>
      <c r="B1199">
        <v>20010401</v>
      </c>
      <c r="C1199">
        <v>20010401</v>
      </c>
      <c r="D1199" s="1">
        <v>36982</v>
      </c>
      <c r="E1199" t="s">
        <v>13</v>
      </c>
      <c r="K1199" t="s">
        <v>2454</v>
      </c>
      <c r="L1199" t="s">
        <v>15</v>
      </c>
      <c r="M1199" s="17" t="str">
        <f>VLOOKUP(L1199,都道府県コード!$A$2:$B$48,2,FALSE)</f>
        <v>11</v>
      </c>
      <c r="N1199" s="17" t="str">
        <f>M1199&amp;L1199</f>
        <v>11埼玉</v>
      </c>
      <c r="O1199" s="17" t="str">
        <f>IF((COUNTIF(K1199,"*ロゲ*"))&gt;0,"ロゲイン","フットO")</f>
        <v>フットO</v>
      </c>
      <c r="P1199" t="str">
        <f>LEFT(A1199,4)</f>
        <v>2001</v>
      </c>
      <c r="Q1199">
        <f>C1199-B1199+1</f>
        <v>1</v>
      </c>
    </row>
    <row r="1200" spans="1:17">
      <c r="A1200" t="s">
        <v>2483</v>
      </c>
      <c r="B1200">
        <v>20010519</v>
      </c>
      <c r="C1200">
        <v>20010519</v>
      </c>
      <c r="D1200" s="1">
        <v>37030</v>
      </c>
      <c r="E1200" t="s">
        <v>13</v>
      </c>
      <c r="K1200" t="s">
        <v>2484</v>
      </c>
      <c r="L1200" t="s">
        <v>15</v>
      </c>
      <c r="M1200" s="17" t="str">
        <f>VLOOKUP(L1200,都道府県コード!$A$2:$B$48,2,FALSE)</f>
        <v>11</v>
      </c>
      <c r="N1200" s="17" t="str">
        <f>M1200&amp;L1200</f>
        <v>11埼玉</v>
      </c>
      <c r="O1200" s="17" t="str">
        <f>IF((COUNTIF(K1200,"*ロゲ*"))&gt;0,"ロゲイン","フットO")</f>
        <v>フットO</v>
      </c>
      <c r="P1200" t="str">
        <f>LEFT(A1200,4)</f>
        <v>2001</v>
      </c>
      <c r="Q1200">
        <f>C1200-B1200+1</f>
        <v>1</v>
      </c>
    </row>
    <row r="1201" spans="1:17">
      <c r="A1201" t="s">
        <v>2412</v>
      </c>
      <c r="B1201">
        <v>20010217</v>
      </c>
      <c r="C1201">
        <v>20010217</v>
      </c>
      <c r="D1201" s="1">
        <v>36939</v>
      </c>
      <c r="E1201" t="s">
        <v>13</v>
      </c>
      <c r="K1201" t="s">
        <v>2413</v>
      </c>
      <c r="L1201" t="s">
        <v>57</v>
      </c>
      <c r="M1201" s="17" t="str">
        <f>VLOOKUP(L1201,都道府県コード!$A$2:$B$48,2,FALSE)</f>
        <v>12</v>
      </c>
      <c r="N1201" s="17" t="str">
        <f>M1201&amp;L1201</f>
        <v>12千葉</v>
      </c>
      <c r="O1201" s="17" t="str">
        <f>IF((COUNTIF(K1201,"*ロゲ*"))&gt;0,"ロゲイン","フットO")</f>
        <v>フットO</v>
      </c>
      <c r="P1201" t="str">
        <f>LEFT(A1201,4)</f>
        <v>2001</v>
      </c>
      <c r="Q1201">
        <f>C1201-B1201+1</f>
        <v>1</v>
      </c>
    </row>
    <row r="1202" spans="1:17">
      <c r="A1202" t="s">
        <v>2414</v>
      </c>
      <c r="B1202">
        <v>20010218</v>
      </c>
      <c r="C1202">
        <v>20010218</v>
      </c>
      <c r="D1202" s="1">
        <v>36940</v>
      </c>
      <c r="E1202" t="s">
        <v>13</v>
      </c>
      <c r="K1202" t="s">
        <v>2415</v>
      </c>
      <c r="L1202" t="s">
        <v>57</v>
      </c>
      <c r="M1202" s="17" t="str">
        <f>VLOOKUP(L1202,都道府県コード!$A$2:$B$48,2,FALSE)</f>
        <v>12</v>
      </c>
      <c r="N1202" s="17" t="str">
        <f>M1202&amp;L1202</f>
        <v>12千葉</v>
      </c>
      <c r="O1202" s="17" t="str">
        <f>IF((COUNTIF(K1202,"*ロゲ*"))&gt;0,"ロゲイン","フットO")</f>
        <v>フットO</v>
      </c>
      <c r="P1202" t="str">
        <f>LEFT(A1202,4)</f>
        <v>2001</v>
      </c>
      <c r="Q1202">
        <f>C1202-B1202+1</f>
        <v>1</v>
      </c>
    </row>
    <row r="1203" spans="1:17">
      <c r="A1203" t="s">
        <v>2447</v>
      </c>
      <c r="B1203">
        <v>20010318</v>
      </c>
      <c r="C1203">
        <v>20010318</v>
      </c>
      <c r="D1203" s="1">
        <v>36968</v>
      </c>
      <c r="E1203" t="s">
        <v>13</v>
      </c>
      <c r="K1203" t="s">
        <v>2448</v>
      </c>
      <c r="L1203" t="s">
        <v>57</v>
      </c>
      <c r="M1203" s="17" t="str">
        <f>VLOOKUP(L1203,都道府県コード!$A$2:$B$48,2,FALSE)</f>
        <v>12</v>
      </c>
      <c r="N1203" s="17" t="str">
        <f>M1203&amp;L1203</f>
        <v>12千葉</v>
      </c>
      <c r="O1203" s="17" t="str">
        <f>IF((COUNTIF(K1203,"*ロゲ*"))&gt;0,"ロゲイン","フットO")</f>
        <v>フットO</v>
      </c>
      <c r="P1203" t="str">
        <f>LEFT(A1203,4)</f>
        <v>2001</v>
      </c>
      <c r="Q1203">
        <f>C1203-B1203+1</f>
        <v>1</v>
      </c>
    </row>
    <row r="1204" spans="1:17">
      <c r="A1204" t="s">
        <v>2481</v>
      </c>
      <c r="B1204">
        <v>20010513</v>
      </c>
      <c r="C1204">
        <v>20010513</v>
      </c>
      <c r="D1204" s="1">
        <v>37024</v>
      </c>
      <c r="E1204" t="s">
        <v>13</v>
      </c>
      <c r="K1204" t="s">
        <v>2482</v>
      </c>
      <c r="L1204" t="s">
        <v>57</v>
      </c>
      <c r="M1204" s="17" t="str">
        <f>VLOOKUP(L1204,都道府県コード!$A$2:$B$48,2,FALSE)</f>
        <v>12</v>
      </c>
      <c r="N1204" s="17" t="str">
        <f>M1204&amp;L1204</f>
        <v>12千葉</v>
      </c>
      <c r="O1204" s="17" t="str">
        <f>IF((COUNTIF(K1204,"*ロゲ*"))&gt;0,"ロゲイン","フットO")</f>
        <v>フットO</v>
      </c>
      <c r="P1204" t="str">
        <f>LEFT(A1204,4)</f>
        <v>2001</v>
      </c>
      <c r="Q1204">
        <f>C1204-B1204+1</f>
        <v>1</v>
      </c>
    </row>
    <row r="1205" spans="1:17">
      <c r="A1205" t="s">
        <v>2495</v>
      </c>
      <c r="B1205">
        <v>20010527</v>
      </c>
      <c r="C1205">
        <v>20010527</v>
      </c>
      <c r="D1205" s="1">
        <v>37038</v>
      </c>
      <c r="E1205" t="s">
        <v>13</v>
      </c>
      <c r="K1205" t="s">
        <v>2496</v>
      </c>
      <c r="L1205" t="s">
        <v>57</v>
      </c>
      <c r="M1205" s="17" t="str">
        <f>VLOOKUP(L1205,都道府県コード!$A$2:$B$48,2,FALSE)</f>
        <v>12</v>
      </c>
      <c r="N1205" s="17" t="str">
        <f>M1205&amp;L1205</f>
        <v>12千葉</v>
      </c>
      <c r="O1205" s="17" t="str">
        <f>IF((COUNTIF(K1205,"*ロゲ*"))&gt;0,"ロゲイン","フットO")</f>
        <v>フットO</v>
      </c>
      <c r="P1205" t="str">
        <f>LEFT(A1205,4)</f>
        <v>2001</v>
      </c>
      <c r="Q1205">
        <f>C1205-B1205+1</f>
        <v>1</v>
      </c>
    </row>
    <row r="1206" spans="1:17">
      <c r="A1206" t="s">
        <v>2536</v>
      </c>
      <c r="B1206">
        <v>20010624</v>
      </c>
      <c r="C1206">
        <v>20010624</v>
      </c>
      <c r="D1206" s="1">
        <v>37066</v>
      </c>
      <c r="E1206" t="s">
        <v>13</v>
      </c>
      <c r="F1206" t="s">
        <v>1093</v>
      </c>
      <c r="G1206" t="s">
        <v>1093</v>
      </c>
      <c r="H1206" t="s">
        <v>1093</v>
      </c>
      <c r="I1206" t="s">
        <v>1093</v>
      </c>
      <c r="J1206" t="s">
        <v>1093</v>
      </c>
      <c r="K1206" t="s">
        <v>2537</v>
      </c>
      <c r="L1206" t="s">
        <v>51</v>
      </c>
      <c r="M1206" s="17" t="str">
        <f>VLOOKUP(L1206,都道府県コード!$A$2:$B$48,2,FALSE)</f>
        <v>13</v>
      </c>
      <c r="N1206" s="17" t="str">
        <f>M1206&amp;L1206</f>
        <v>13東京</v>
      </c>
      <c r="O1206" s="17" t="str">
        <f>IF((COUNTIF(K1206,"*ロゲ*"))&gt;0,"ロゲイン","フットO")</f>
        <v>フットO</v>
      </c>
      <c r="P1206" t="str">
        <f>LEFT(A1206,4)</f>
        <v>2001</v>
      </c>
      <c r="Q1206">
        <f>C1206-B1206+1</f>
        <v>1</v>
      </c>
    </row>
    <row r="1207" spans="1:17">
      <c r="A1207" t="s">
        <v>2616</v>
      </c>
      <c r="B1207">
        <v>20010930</v>
      </c>
      <c r="C1207">
        <v>20010930</v>
      </c>
      <c r="D1207" s="1">
        <v>37164</v>
      </c>
      <c r="E1207" t="s">
        <v>13</v>
      </c>
      <c r="F1207" t="s">
        <v>1093</v>
      </c>
      <c r="G1207" t="s">
        <v>1093</v>
      </c>
      <c r="H1207" t="s">
        <v>1093</v>
      </c>
      <c r="I1207" t="s">
        <v>1093</v>
      </c>
      <c r="J1207" t="s">
        <v>1093</v>
      </c>
      <c r="K1207" t="s">
        <v>2617</v>
      </c>
      <c r="L1207" t="s">
        <v>51</v>
      </c>
      <c r="M1207" s="17" t="str">
        <f>VLOOKUP(L1207,都道府県コード!$A$2:$B$48,2,FALSE)</f>
        <v>13</v>
      </c>
      <c r="N1207" s="17" t="str">
        <f>M1207&amp;L1207</f>
        <v>13東京</v>
      </c>
      <c r="O1207" s="17" t="str">
        <f>IF((COUNTIF(K1207,"*ロゲ*"))&gt;0,"ロゲイン","フットO")</f>
        <v>フットO</v>
      </c>
      <c r="P1207" t="str">
        <f>LEFT(A1207,4)</f>
        <v>2001</v>
      </c>
      <c r="Q1207">
        <f>C1207-B1207+1</f>
        <v>1</v>
      </c>
    </row>
    <row r="1208" spans="1:17">
      <c r="A1208" t="s">
        <v>2371</v>
      </c>
      <c r="B1208">
        <v>20010102</v>
      </c>
      <c r="C1208">
        <v>20010102</v>
      </c>
      <c r="D1208" s="1">
        <v>36893</v>
      </c>
      <c r="E1208" t="s">
        <v>13</v>
      </c>
      <c r="K1208" t="s">
        <v>2372</v>
      </c>
      <c r="L1208" t="s">
        <v>51</v>
      </c>
      <c r="M1208" s="17" t="str">
        <f>VLOOKUP(L1208,都道府県コード!$A$2:$B$48,2,FALSE)</f>
        <v>13</v>
      </c>
      <c r="N1208" s="17" t="str">
        <f>M1208&amp;L1208</f>
        <v>13東京</v>
      </c>
      <c r="O1208" s="17" t="str">
        <f>IF((COUNTIF(K1208,"*ロゲ*"))&gt;0,"ロゲイン","フットO")</f>
        <v>フットO</v>
      </c>
      <c r="P1208" t="str">
        <f>LEFT(A1208,4)</f>
        <v>2001</v>
      </c>
      <c r="Q1208">
        <f>C1208-B1208+1</f>
        <v>1</v>
      </c>
    </row>
    <row r="1209" spans="1:17">
      <c r="A1209" t="s">
        <v>2375</v>
      </c>
      <c r="B1209">
        <v>20010103</v>
      </c>
      <c r="C1209">
        <v>20010103</v>
      </c>
      <c r="D1209" s="1">
        <v>36894</v>
      </c>
      <c r="E1209" t="s">
        <v>13</v>
      </c>
      <c r="K1209" t="s">
        <v>892</v>
      </c>
      <c r="L1209" t="s">
        <v>51</v>
      </c>
      <c r="M1209" s="17" t="str">
        <f>VLOOKUP(L1209,都道府県コード!$A$2:$B$48,2,FALSE)</f>
        <v>13</v>
      </c>
      <c r="N1209" s="17" t="str">
        <f>M1209&amp;L1209</f>
        <v>13東京</v>
      </c>
      <c r="O1209" s="17" t="str">
        <f>IF((COUNTIF(K1209,"*ロゲ*"))&gt;0,"ロゲイン","フットO")</f>
        <v>フットO</v>
      </c>
      <c r="P1209" t="str">
        <f>LEFT(A1209,4)</f>
        <v>2001</v>
      </c>
      <c r="Q1209">
        <f>C1209-B1209+1</f>
        <v>1</v>
      </c>
    </row>
    <row r="1210" spans="1:17">
      <c r="A1210" t="s">
        <v>2391</v>
      </c>
      <c r="B1210">
        <v>20010121</v>
      </c>
      <c r="C1210">
        <v>20010121</v>
      </c>
      <c r="D1210" s="1">
        <v>36912</v>
      </c>
      <c r="E1210" t="s">
        <v>13</v>
      </c>
      <c r="K1210" t="s">
        <v>2392</v>
      </c>
      <c r="L1210" t="s">
        <v>51</v>
      </c>
      <c r="M1210" s="17" t="str">
        <f>VLOOKUP(L1210,都道府県コード!$A$2:$B$48,2,FALSE)</f>
        <v>13</v>
      </c>
      <c r="N1210" s="17" t="str">
        <f>M1210&amp;L1210</f>
        <v>13東京</v>
      </c>
      <c r="O1210" s="17" t="str">
        <f>IF((COUNTIF(K1210,"*ロゲ*"))&gt;0,"ロゲイン","フットO")</f>
        <v>フットO</v>
      </c>
      <c r="P1210" t="str">
        <f>LEFT(A1210,4)</f>
        <v>2001</v>
      </c>
      <c r="Q1210">
        <f>C1210-B1210+1</f>
        <v>1</v>
      </c>
    </row>
    <row r="1211" spans="1:17">
      <c r="A1211" t="s">
        <v>2538</v>
      </c>
      <c r="B1211">
        <v>20010624</v>
      </c>
      <c r="C1211">
        <v>20010624</v>
      </c>
      <c r="D1211" s="1">
        <v>37066</v>
      </c>
      <c r="E1211" t="s">
        <v>13</v>
      </c>
      <c r="F1211" t="s">
        <v>1093</v>
      </c>
      <c r="G1211" t="s">
        <v>1093</v>
      </c>
      <c r="H1211" t="s">
        <v>1093</v>
      </c>
      <c r="I1211" t="s">
        <v>1093</v>
      </c>
      <c r="J1211" t="s">
        <v>1093</v>
      </c>
      <c r="K1211" t="s">
        <v>2539</v>
      </c>
      <c r="L1211" t="s">
        <v>21</v>
      </c>
      <c r="M1211" s="17" t="str">
        <f>VLOOKUP(L1211,都道府県コード!$A$2:$B$48,2,FALSE)</f>
        <v>14</v>
      </c>
      <c r="N1211" s="17" t="str">
        <f>M1211&amp;L1211</f>
        <v>14神奈川</v>
      </c>
      <c r="O1211" s="17" t="str">
        <f>IF((COUNTIF(K1211,"*ロゲ*"))&gt;0,"ロゲイン","フットO")</f>
        <v>フットO</v>
      </c>
      <c r="P1211" t="str">
        <f>LEFT(A1211,4)</f>
        <v>2001</v>
      </c>
      <c r="Q1211">
        <f>C1211-B1211+1</f>
        <v>1</v>
      </c>
    </row>
    <row r="1212" spans="1:17">
      <c r="A1212" t="s">
        <v>2555</v>
      </c>
      <c r="B1212">
        <v>20010708</v>
      </c>
      <c r="C1212">
        <v>20010708</v>
      </c>
      <c r="D1212" s="1">
        <v>37080</v>
      </c>
      <c r="E1212" t="s">
        <v>13</v>
      </c>
      <c r="F1212" t="s">
        <v>1093</v>
      </c>
      <c r="G1212" t="s">
        <v>1093</v>
      </c>
      <c r="H1212" t="s">
        <v>2507</v>
      </c>
      <c r="I1212" t="s">
        <v>1093</v>
      </c>
      <c r="J1212" t="s">
        <v>1093</v>
      </c>
      <c r="K1212" t="s">
        <v>2556</v>
      </c>
      <c r="L1212" t="s">
        <v>21</v>
      </c>
      <c r="M1212" s="17" t="str">
        <f>VLOOKUP(L1212,都道府県コード!$A$2:$B$48,2,FALSE)</f>
        <v>14</v>
      </c>
      <c r="N1212" s="17" t="str">
        <f>M1212&amp;L1212</f>
        <v>14神奈川</v>
      </c>
      <c r="O1212" s="17" t="str">
        <f>IF((COUNTIF(K1212,"*ロゲ*"))&gt;0,"ロゲイン","フットO")</f>
        <v>フットO</v>
      </c>
      <c r="P1212" t="str">
        <f>LEFT(A1212,4)</f>
        <v>2001</v>
      </c>
      <c r="Q1212">
        <f>C1212-B1212+1</f>
        <v>1</v>
      </c>
    </row>
    <row r="1213" spans="1:17">
      <c r="A1213" t="s">
        <v>2631</v>
      </c>
      <c r="B1213">
        <v>20011014</v>
      </c>
      <c r="C1213">
        <v>20011014</v>
      </c>
      <c r="D1213" s="1">
        <v>37178</v>
      </c>
      <c r="E1213" t="s">
        <v>13</v>
      </c>
      <c r="F1213" t="s">
        <v>1093</v>
      </c>
      <c r="G1213" t="s">
        <v>1093</v>
      </c>
      <c r="H1213" t="s">
        <v>1093</v>
      </c>
      <c r="I1213" t="s">
        <v>1093</v>
      </c>
      <c r="J1213" t="s">
        <v>1093</v>
      </c>
      <c r="K1213" t="s">
        <v>2632</v>
      </c>
      <c r="L1213" t="s">
        <v>21</v>
      </c>
      <c r="M1213" s="17" t="str">
        <f>VLOOKUP(L1213,都道府県コード!$A$2:$B$48,2,FALSE)</f>
        <v>14</v>
      </c>
      <c r="N1213" s="17" t="str">
        <f>M1213&amp;L1213</f>
        <v>14神奈川</v>
      </c>
      <c r="O1213" s="17" t="str">
        <f>IF((COUNTIF(K1213,"*ロゲ*"))&gt;0,"ロゲイン","フットO")</f>
        <v>フットO</v>
      </c>
      <c r="P1213" t="str">
        <f>LEFT(A1213,4)</f>
        <v>2001</v>
      </c>
      <c r="Q1213">
        <f>C1213-B1213+1</f>
        <v>1</v>
      </c>
    </row>
    <row r="1214" spans="1:17">
      <c r="A1214" t="s">
        <v>2661</v>
      </c>
      <c r="B1214">
        <v>20011110</v>
      </c>
      <c r="C1214">
        <v>20011110</v>
      </c>
      <c r="D1214" s="1">
        <v>37205</v>
      </c>
      <c r="E1214" t="s">
        <v>13</v>
      </c>
      <c r="F1214" t="s">
        <v>1093</v>
      </c>
      <c r="G1214" t="s">
        <v>1093</v>
      </c>
      <c r="H1214" t="s">
        <v>1093</v>
      </c>
      <c r="I1214" t="s">
        <v>1093</v>
      </c>
      <c r="J1214" t="s">
        <v>1093</v>
      </c>
      <c r="K1214" t="s">
        <v>2662</v>
      </c>
      <c r="L1214" t="s">
        <v>21</v>
      </c>
      <c r="M1214" s="17" t="str">
        <f>VLOOKUP(L1214,都道府県コード!$A$2:$B$48,2,FALSE)</f>
        <v>14</v>
      </c>
      <c r="N1214" s="17" t="str">
        <f>M1214&amp;L1214</f>
        <v>14神奈川</v>
      </c>
      <c r="O1214" s="17" t="str">
        <f>IF((COUNTIF(K1214,"*ロゲ*"))&gt;0,"ロゲイン","フットO")</f>
        <v>フットO</v>
      </c>
      <c r="P1214" t="str">
        <f>LEFT(A1214,4)</f>
        <v>2001</v>
      </c>
      <c r="Q1214">
        <f>C1214-B1214+1</f>
        <v>1</v>
      </c>
    </row>
    <row r="1215" spans="1:17">
      <c r="A1215" t="s">
        <v>2682</v>
      </c>
      <c r="B1215">
        <v>20011216</v>
      </c>
      <c r="C1215">
        <v>20011216</v>
      </c>
      <c r="D1215" s="1">
        <v>37241</v>
      </c>
      <c r="E1215" t="s">
        <v>13</v>
      </c>
      <c r="F1215" t="s">
        <v>1093</v>
      </c>
      <c r="G1215" t="s">
        <v>1093</v>
      </c>
      <c r="H1215" t="s">
        <v>1093</v>
      </c>
      <c r="I1215" t="s">
        <v>1093</v>
      </c>
      <c r="J1215" t="s">
        <v>1093</v>
      </c>
      <c r="K1215" t="s">
        <v>2683</v>
      </c>
      <c r="L1215" t="s">
        <v>21</v>
      </c>
      <c r="M1215" s="17" t="str">
        <f>VLOOKUP(L1215,都道府県コード!$A$2:$B$48,2,FALSE)</f>
        <v>14</v>
      </c>
      <c r="N1215" s="17" t="str">
        <f>M1215&amp;L1215</f>
        <v>14神奈川</v>
      </c>
      <c r="O1215" s="17" t="str">
        <f>IF((COUNTIF(K1215,"*ロゲ*"))&gt;0,"ロゲイン","フットO")</f>
        <v>フットO</v>
      </c>
      <c r="P1215" t="str">
        <f>LEFT(A1215,4)</f>
        <v>2001</v>
      </c>
      <c r="Q1215">
        <f>C1215-B1215+1</f>
        <v>1</v>
      </c>
    </row>
    <row r="1216" spans="1:17">
      <c r="A1216" t="s">
        <v>2366</v>
      </c>
      <c r="B1216">
        <v>20010101</v>
      </c>
      <c r="C1216">
        <v>20010101</v>
      </c>
      <c r="D1216" s="1">
        <v>36892</v>
      </c>
      <c r="E1216" t="s">
        <v>13</v>
      </c>
      <c r="K1216" t="s">
        <v>2367</v>
      </c>
      <c r="L1216" t="s">
        <v>21</v>
      </c>
      <c r="M1216" s="17" t="str">
        <f>VLOOKUP(L1216,都道府県コード!$A$2:$B$48,2,FALSE)</f>
        <v>14</v>
      </c>
      <c r="N1216" s="17" t="str">
        <f>M1216&amp;L1216</f>
        <v>14神奈川</v>
      </c>
      <c r="O1216" s="17" t="str">
        <f>IF((COUNTIF(K1216,"*ロゲ*"))&gt;0,"ロゲイン","フットO")</f>
        <v>フットO</v>
      </c>
      <c r="P1216" t="str">
        <f>LEFT(A1216,4)</f>
        <v>2001</v>
      </c>
      <c r="Q1216">
        <f>C1216-B1216+1</f>
        <v>1</v>
      </c>
    </row>
    <row r="1217" spans="1:17">
      <c r="A1217" t="s">
        <v>2487</v>
      </c>
      <c r="B1217">
        <v>20010520</v>
      </c>
      <c r="C1217">
        <v>20010520</v>
      </c>
      <c r="D1217" s="1">
        <v>37031</v>
      </c>
      <c r="E1217" t="s">
        <v>13</v>
      </c>
      <c r="K1217" t="s">
        <v>2488</v>
      </c>
      <c r="L1217" t="s">
        <v>21</v>
      </c>
      <c r="M1217" s="17" t="str">
        <f>VLOOKUP(L1217,都道府県コード!$A$2:$B$48,2,FALSE)</f>
        <v>14</v>
      </c>
      <c r="N1217" s="17" t="str">
        <f>M1217&amp;L1217</f>
        <v>14神奈川</v>
      </c>
      <c r="O1217" s="17" t="str">
        <f>IF((COUNTIF(K1217,"*ロゲ*"))&gt;0,"ロゲイン","フットO")</f>
        <v>フットO</v>
      </c>
      <c r="P1217" t="str">
        <f>LEFT(A1217,4)</f>
        <v>2001</v>
      </c>
      <c r="Q1217">
        <f>C1217-B1217+1</f>
        <v>1</v>
      </c>
    </row>
    <row r="1218" spans="1:17">
      <c r="A1218" t="s">
        <v>2513</v>
      </c>
      <c r="B1218">
        <v>20010610</v>
      </c>
      <c r="C1218">
        <v>20010610</v>
      </c>
      <c r="D1218" s="1">
        <v>37052</v>
      </c>
      <c r="E1218" t="s">
        <v>13</v>
      </c>
      <c r="F1218" t="s">
        <v>1093</v>
      </c>
      <c r="G1218" t="s">
        <v>1093</v>
      </c>
      <c r="H1218" t="s">
        <v>1093</v>
      </c>
      <c r="I1218" t="s">
        <v>1093</v>
      </c>
      <c r="J1218" t="s">
        <v>1093</v>
      </c>
      <c r="K1218" t="s">
        <v>2514</v>
      </c>
      <c r="L1218" t="s">
        <v>363</v>
      </c>
      <c r="M1218" s="17" t="str">
        <f>VLOOKUP(L1218,都道府県コード!$A$2:$B$48,2,FALSE)</f>
        <v>15</v>
      </c>
      <c r="N1218" s="17" t="str">
        <f>M1218&amp;L1218</f>
        <v>15新潟</v>
      </c>
      <c r="O1218" s="17" t="str">
        <f>IF((COUNTIF(K1218,"*ロゲ*"))&gt;0,"ロゲイン","フットO")</f>
        <v>フットO</v>
      </c>
      <c r="P1218" t="str">
        <f>LEFT(A1218,4)</f>
        <v>2001</v>
      </c>
      <c r="Q1218">
        <f>C1218-B1218+1</f>
        <v>1</v>
      </c>
    </row>
    <row r="1219" spans="1:17">
      <c r="A1219" t="s">
        <v>2601</v>
      </c>
      <c r="B1219">
        <v>20010909</v>
      </c>
      <c r="C1219">
        <v>20010909</v>
      </c>
      <c r="D1219" s="1">
        <v>37143</v>
      </c>
      <c r="E1219" t="s">
        <v>13</v>
      </c>
      <c r="F1219" t="s">
        <v>1093</v>
      </c>
      <c r="G1219" t="s">
        <v>1093</v>
      </c>
      <c r="H1219" t="s">
        <v>1093</v>
      </c>
      <c r="I1219" t="s">
        <v>1093</v>
      </c>
      <c r="J1219" t="s">
        <v>1093</v>
      </c>
      <c r="K1219" t="s">
        <v>2602</v>
      </c>
      <c r="L1219" t="s">
        <v>363</v>
      </c>
      <c r="M1219" s="17" t="str">
        <f>VLOOKUP(L1219,都道府県コード!$A$2:$B$48,2,FALSE)</f>
        <v>15</v>
      </c>
      <c r="N1219" s="17" t="str">
        <f>M1219&amp;L1219</f>
        <v>15新潟</v>
      </c>
      <c r="O1219" s="17" t="str">
        <f>IF((COUNTIF(K1219,"*ロゲ*"))&gt;0,"ロゲイン","フットO")</f>
        <v>フットO</v>
      </c>
      <c r="P1219" t="str">
        <f>LEFT(A1219,4)</f>
        <v>2001</v>
      </c>
      <c r="Q1219">
        <f>C1219-B1219+1</f>
        <v>1</v>
      </c>
    </row>
    <row r="1220" spans="1:17">
      <c r="A1220" t="s">
        <v>2624</v>
      </c>
      <c r="B1220">
        <v>20011007</v>
      </c>
      <c r="C1220">
        <v>20011007</v>
      </c>
      <c r="D1220" s="1">
        <v>37171</v>
      </c>
      <c r="E1220" t="s">
        <v>13</v>
      </c>
      <c r="F1220" t="s">
        <v>1093</v>
      </c>
      <c r="G1220" t="s">
        <v>1093</v>
      </c>
      <c r="H1220" t="s">
        <v>1093</v>
      </c>
      <c r="I1220" t="s">
        <v>1093</v>
      </c>
      <c r="J1220" t="s">
        <v>1093</v>
      </c>
      <c r="K1220" t="s">
        <v>2625</v>
      </c>
      <c r="L1220" t="s">
        <v>363</v>
      </c>
      <c r="M1220" s="17" t="str">
        <f>VLOOKUP(L1220,都道府県コード!$A$2:$B$48,2,FALSE)</f>
        <v>15</v>
      </c>
      <c r="N1220" s="17" t="str">
        <f>M1220&amp;L1220</f>
        <v>15新潟</v>
      </c>
      <c r="O1220" s="17" t="str">
        <f>IF((COUNTIF(K1220,"*ロゲ*"))&gt;0,"ロゲイン","フットO")</f>
        <v>フットO</v>
      </c>
      <c r="P1220" t="str">
        <f>LEFT(A1220,4)</f>
        <v>2001</v>
      </c>
      <c r="Q1220">
        <f>C1220-B1220+1</f>
        <v>1</v>
      </c>
    </row>
    <row r="1221" spans="1:17">
      <c r="A1221" t="s">
        <v>2627</v>
      </c>
      <c r="B1221">
        <v>20011013</v>
      </c>
      <c r="C1221">
        <v>20011013</v>
      </c>
      <c r="D1221" s="1">
        <v>37177</v>
      </c>
      <c r="E1221" t="s">
        <v>13</v>
      </c>
      <c r="F1221" t="s">
        <v>1093</v>
      </c>
      <c r="G1221" t="s">
        <v>1093</v>
      </c>
      <c r="H1221" t="s">
        <v>1093</v>
      </c>
      <c r="I1221" t="s">
        <v>1093</v>
      </c>
      <c r="J1221" t="s">
        <v>1093</v>
      </c>
      <c r="K1221" t="s">
        <v>2628</v>
      </c>
      <c r="L1221" t="s">
        <v>363</v>
      </c>
      <c r="M1221" s="17" t="str">
        <f>VLOOKUP(L1221,都道府県コード!$A$2:$B$48,2,FALSE)</f>
        <v>15</v>
      </c>
      <c r="N1221" s="17" t="str">
        <f>M1221&amp;L1221</f>
        <v>15新潟</v>
      </c>
      <c r="O1221" s="17" t="str">
        <f>IF((COUNTIF(K1221,"*ロゲ*"))&gt;0,"ロゲイン","フットO")</f>
        <v>フットO</v>
      </c>
      <c r="P1221" t="str">
        <f>LEFT(A1221,4)</f>
        <v>2001</v>
      </c>
      <c r="Q1221">
        <f>C1221-B1221+1</f>
        <v>1</v>
      </c>
    </row>
    <row r="1222" spans="1:17">
      <c r="A1222" t="s">
        <v>2459</v>
      </c>
      <c r="B1222">
        <v>20010415</v>
      </c>
      <c r="C1222">
        <v>20010415</v>
      </c>
      <c r="D1222" s="1">
        <v>36996</v>
      </c>
      <c r="E1222" t="s">
        <v>13</v>
      </c>
      <c r="K1222" t="s">
        <v>2460</v>
      </c>
      <c r="L1222" t="s">
        <v>363</v>
      </c>
      <c r="M1222" s="17" t="str">
        <f>VLOOKUP(L1222,都道府県コード!$A$2:$B$48,2,FALSE)</f>
        <v>15</v>
      </c>
      <c r="N1222" s="17" t="str">
        <f>M1222&amp;L1222</f>
        <v>15新潟</v>
      </c>
      <c r="O1222" s="17" t="str">
        <f>IF((COUNTIF(K1222,"*ロゲ*"))&gt;0,"ロゲイン","フットO")</f>
        <v>フットO</v>
      </c>
      <c r="P1222" t="str">
        <f>LEFT(A1222,4)</f>
        <v>2001</v>
      </c>
      <c r="Q1222">
        <f>C1222-B1222+1</f>
        <v>1</v>
      </c>
    </row>
    <row r="1223" spans="1:17">
      <c r="A1223" t="s">
        <v>2491</v>
      </c>
      <c r="B1223">
        <v>20010520</v>
      </c>
      <c r="C1223">
        <v>20010520</v>
      </c>
      <c r="D1223" s="1">
        <v>37031</v>
      </c>
      <c r="E1223" t="s">
        <v>13</v>
      </c>
      <c r="K1223" t="s">
        <v>2492</v>
      </c>
      <c r="L1223" t="s">
        <v>363</v>
      </c>
      <c r="M1223" s="17" t="str">
        <f>VLOOKUP(L1223,都道府県コード!$A$2:$B$48,2,FALSE)</f>
        <v>15</v>
      </c>
      <c r="N1223" s="17" t="str">
        <f>M1223&amp;L1223</f>
        <v>15新潟</v>
      </c>
      <c r="O1223" s="17" t="str">
        <f>IF((COUNTIF(K1223,"*ロゲ*"))&gt;0,"ロゲイン","フットO")</f>
        <v>フットO</v>
      </c>
      <c r="P1223" t="str">
        <f>LEFT(A1223,4)</f>
        <v>2001</v>
      </c>
      <c r="Q1223">
        <f>C1223-B1223+1</f>
        <v>1</v>
      </c>
    </row>
    <row r="1224" spans="1:17">
      <c r="A1224" t="s">
        <v>2515</v>
      </c>
      <c r="B1224">
        <v>20010610</v>
      </c>
      <c r="C1224">
        <v>20010610</v>
      </c>
      <c r="D1224" s="1">
        <v>37052</v>
      </c>
      <c r="E1224" t="s">
        <v>13</v>
      </c>
      <c r="F1224" t="s">
        <v>1093</v>
      </c>
      <c r="G1224" t="s">
        <v>1093</v>
      </c>
      <c r="H1224" t="s">
        <v>1093</v>
      </c>
      <c r="I1224" t="s">
        <v>1093</v>
      </c>
      <c r="J1224" t="s">
        <v>1093</v>
      </c>
      <c r="K1224" t="s">
        <v>2516</v>
      </c>
      <c r="L1224" t="s">
        <v>1139</v>
      </c>
      <c r="M1224" s="17" t="str">
        <f>VLOOKUP(L1224,都道府県コード!$A$2:$B$48,2,FALSE)</f>
        <v>16</v>
      </c>
      <c r="N1224" s="17" t="str">
        <f>M1224&amp;L1224</f>
        <v>16富山</v>
      </c>
      <c r="O1224" s="17" t="str">
        <f>IF((COUNTIF(K1224,"*ロゲ*"))&gt;0,"ロゲイン","フットO")</f>
        <v>フットO</v>
      </c>
      <c r="P1224" t="str">
        <f>LEFT(A1224,4)</f>
        <v>2001</v>
      </c>
      <c r="Q1224">
        <f>C1224-B1224+1</f>
        <v>1</v>
      </c>
    </row>
    <row r="1225" spans="1:17">
      <c r="A1225" t="s">
        <v>2529</v>
      </c>
      <c r="B1225">
        <v>20010624</v>
      </c>
      <c r="C1225">
        <v>20010624</v>
      </c>
      <c r="D1225" s="1">
        <v>37066</v>
      </c>
      <c r="E1225" t="s">
        <v>13</v>
      </c>
      <c r="F1225" t="s">
        <v>1093</v>
      </c>
      <c r="G1225" t="s">
        <v>1093</v>
      </c>
      <c r="H1225" t="s">
        <v>1093</v>
      </c>
      <c r="I1225" t="s">
        <v>1093</v>
      </c>
      <c r="J1225" t="s">
        <v>1093</v>
      </c>
      <c r="K1225" t="s">
        <v>2530</v>
      </c>
      <c r="L1225" t="s">
        <v>127</v>
      </c>
      <c r="M1225" s="17" t="str">
        <f>VLOOKUP(L1225,都道府県コード!$A$2:$B$48,2,FALSE)</f>
        <v>17</v>
      </c>
      <c r="N1225" s="17" t="str">
        <f>M1225&amp;L1225</f>
        <v>17石川</v>
      </c>
      <c r="O1225" s="17" t="str">
        <f>IF((COUNTIF(K1225,"*ロゲ*"))&gt;0,"ロゲイン","フットO")</f>
        <v>フットO</v>
      </c>
      <c r="P1225" t="str">
        <f>LEFT(A1225,4)</f>
        <v>2001</v>
      </c>
      <c r="Q1225">
        <f>C1225-B1225+1</f>
        <v>1</v>
      </c>
    </row>
    <row r="1226" spans="1:17">
      <c r="A1226" t="s">
        <v>2544</v>
      </c>
      <c r="B1226">
        <v>20010701</v>
      </c>
      <c r="C1226">
        <v>20010701</v>
      </c>
      <c r="D1226" s="1">
        <v>37073</v>
      </c>
      <c r="E1226" t="s">
        <v>13</v>
      </c>
      <c r="F1226" t="s">
        <v>1093</v>
      </c>
      <c r="G1226" t="s">
        <v>1093</v>
      </c>
      <c r="H1226" t="s">
        <v>1093</v>
      </c>
      <c r="I1226" t="s">
        <v>1093</v>
      </c>
      <c r="J1226" t="s">
        <v>1093</v>
      </c>
      <c r="K1226" t="s">
        <v>2545</v>
      </c>
      <c r="L1226" t="s">
        <v>127</v>
      </c>
      <c r="M1226" s="17" t="str">
        <f>VLOOKUP(L1226,都道府県コード!$A$2:$B$48,2,FALSE)</f>
        <v>17</v>
      </c>
      <c r="N1226" s="17" t="str">
        <f>M1226&amp;L1226</f>
        <v>17石川</v>
      </c>
      <c r="O1226" s="17" t="str">
        <f>IF((COUNTIF(K1226,"*ロゲ*"))&gt;0,"ロゲイン","フットO")</f>
        <v>フットO</v>
      </c>
      <c r="P1226" t="str">
        <f>LEFT(A1226,4)</f>
        <v>2001</v>
      </c>
      <c r="Q1226">
        <f>C1226-B1226+1</f>
        <v>1</v>
      </c>
    </row>
    <row r="1227" spans="1:17">
      <c r="A1227" t="s">
        <v>2576</v>
      </c>
      <c r="B1227">
        <v>20010812</v>
      </c>
      <c r="C1227">
        <v>20010812</v>
      </c>
      <c r="D1227" s="1">
        <v>37115</v>
      </c>
      <c r="E1227" t="s">
        <v>13</v>
      </c>
      <c r="F1227" t="s">
        <v>1093</v>
      </c>
      <c r="G1227" t="s">
        <v>1093</v>
      </c>
      <c r="H1227" t="s">
        <v>1093</v>
      </c>
      <c r="I1227" t="s">
        <v>1093</v>
      </c>
      <c r="J1227" t="s">
        <v>1093</v>
      </c>
      <c r="K1227" t="s">
        <v>2577</v>
      </c>
      <c r="L1227" t="s">
        <v>127</v>
      </c>
      <c r="M1227" s="17" t="str">
        <f>VLOOKUP(L1227,都道府県コード!$A$2:$B$48,2,FALSE)</f>
        <v>17</v>
      </c>
      <c r="N1227" s="17" t="str">
        <f>M1227&amp;L1227</f>
        <v>17石川</v>
      </c>
      <c r="O1227" s="17" t="str">
        <f>IF((COUNTIF(K1227,"*ロゲ*"))&gt;0,"ロゲイン","フットO")</f>
        <v>フットO</v>
      </c>
      <c r="P1227" t="str">
        <f>LEFT(A1227,4)</f>
        <v>2001</v>
      </c>
      <c r="Q1227">
        <f>C1227-B1227+1</f>
        <v>1</v>
      </c>
    </row>
    <row r="1228" spans="1:17">
      <c r="A1228" t="s">
        <v>2603</v>
      </c>
      <c r="B1228">
        <v>20010909</v>
      </c>
      <c r="C1228">
        <v>20010909</v>
      </c>
      <c r="D1228" s="1">
        <v>37143</v>
      </c>
      <c r="E1228" t="s">
        <v>13</v>
      </c>
      <c r="F1228" t="s">
        <v>1093</v>
      </c>
      <c r="G1228" t="s">
        <v>1093</v>
      </c>
      <c r="H1228" t="s">
        <v>1093</v>
      </c>
      <c r="I1228" t="s">
        <v>1093</v>
      </c>
      <c r="J1228" t="s">
        <v>1093</v>
      </c>
      <c r="K1228" t="s">
        <v>2604</v>
      </c>
      <c r="L1228" t="s">
        <v>127</v>
      </c>
      <c r="M1228" s="17" t="str">
        <f>VLOOKUP(L1228,都道府県コード!$A$2:$B$48,2,FALSE)</f>
        <v>17</v>
      </c>
      <c r="N1228" s="17" t="str">
        <f>M1228&amp;L1228</f>
        <v>17石川</v>
      </c>
      <c r="O1228" s="17" t="str">
        <f>IF((COUNTIF(K1228,"*ロゲ*"))&gt;0,"ロゲイン","フットO")</f>
        <v>フットO</v>
      </c>
      <c r="P1228" t="str">
        <f>LEFT(A1228,4)</f>
        <v>2001</v>
      </c>
      <c r="Q1228">
        <f>C1228-B1228+1</f>
        <v>1</v>
      </c>
    </row>
    <row r="1229" spans="1:17">
      <c r="A1229" t="s">
        <v>2613</v>
      </c>
      <c r="B1229">
        <v>20010924</v>
      </c>
      <c r="C1229">
        <v>20010924</v>
      </c>
      <c r="D1229" s="1">
        <v>37158</v>
      </c>
      <c r="E1229" t="s">
        <v>13</v>
      </c>
      <c r="F1229" t="s">
        <v>1093</v>
      </c>
      <c r="G1229" t="s">
        <v>1093</v>
      </c>
      <c r="H1229" t="s">
        <v>1093</v>
      </c>
      <c r="I1229" t="s">
        <v>1093</v>
      </c>
      <c r="J1229" t="s">
        <v>1093</v>
      </c>
      <c r="K1229" t="s">
        <v>2614</v>
      </c>
      <c r="L1229" t="s">
        <v>127</v>
      </c>
      <c r="M1229" s="17" t="str">
        <f>VLOOKUP(L1229,都道府県コード!$A$2:$B$48,2,FALSE)</f>
        <v>17</v>
      </c>
      <c r="N1229" s="17" t="str">
        <f>M1229&amp;L1229</f>
        <v>17石川</v>
      </c>
      <c r="O1229" s="17" t="str">
        <f>IF((COUNTIF(K1229,"*ロゲ*"))&gt;0,"ロゲイン","フットO")</f>
        <v>フットO</v>
      </c>
      <c r="P1229" t="str">
        <f>LEFT(A1229,4)</f>
        <v>2001</v>
      </c>
      <c r="Q1229">
        <f>C1229-B1229+1</f>
        <v>1</v>
      </c>
    </row>
    <row r="1230" spans="1:17">
      <c r="A1230" t="s">
        <v>2638</v>
      </c>
      <c r="B1230">
        <v>20011021</v>
      </c>
      <c r="C1230">
        <v>20011021</v>
      </c>
      <c r="D1230" s="1">
        <v>37185</v>
      </c>
      <c r="E1230" t="s">
        <v>13</v>
      </c>
      <c r="F1230" t="s">
        <v>1093</v>
      </c>
      <c r="G1230" t="s">
        <v>1093</v>
      </c>
      <c r="H1230" t="s">
        <v>1093</v>
      </c>
      <c r="I1230" t="s">
        <v>1093</v>
      </c>
      <c r="J1230" t="s">
        <v>1093</v>
      </c>
      <c r="K1230" t="s">
        <v>2639</v>
      </c>
      <c r="L1230" t="s">
        <v>127</v>
      </c>
      <c r="M1230" s="17" t="str">
        <f>VLOOKUP(L1230,都道府県コード!$A$2:$B$48,2,FALSE)</f>
        <v>17</v>
      </c>
      <c r="N1230" s="17" t="str">
        <f>M1230&amp;L1230</f>
        <v>17石川</v>
      </c>
      <c r="O1230" s="17" t="str">
        <f>IF((COUNTIF(K1230,"*ロゲ*"))&gt;0,"ロゲイン","フットO")</f>
        <v>フットO</v>
      </c>
      <c r="P1230" t="str">
        <f>LEFT(A1230,4)</f>
        <v>2001</v>
      </c>
      <c r="Q1230">
        <f>C1230-B1230+1</f>
        <v>1</v>
      </c>
    </row>
    <row r="1231" spans="1:17">
      <c r="A1231" t="s">
        <v>2666</v>
      </c>
      <c r="B1231">
        <v>20011123</v>
      </c>
      <c r="C1231">
        <v>20011124</v>
      </c>
      <c r="D1231" s="17" t="s">
        <v>2667</v>
      </c>
      <c r="E1231" t="s">
        <v>13</v>
      </c>
      <c r="F1231" t="s">
        <v>1093</v>
      </c>
      <c r="G1231" t="s">
        <v>1093</v>
      </c>
      <c r="H1231" t="s">
        <v>1093</v>
      </c>
      <c r="I1231" t="s">
        <v>2550</v>
      </c>
      <c r="J1231" t="s">
        <v>1093</v>
      </c>
      <c r="K1231" t="s">
        <v>2335</v>
      </c>
      <c r="L1231" t="s">
        <v>127</v>
      </c>
      <c r="M1231" s="17" t="str">
        <f>VLOOKUP(L1231,都道府県コード!$A$2:$B$48,2,FALSE)</f>
        <v>17</v>
      </c>
      <c r="N1231" s="17" t="str">
        <f>M1231&amp;L1231</f>
        <v>17石川</v>
      </c>
      <c r="O1231" s="17" t="str">
        <f>IF((COUNTIF(K1231,"*ロゲ*"))&gt;0,"ロゲイン","フットO")</f>
        <v>フットO</v>
      </c>
      <c r="P1231" t="str">
        <f>LEFT(A1231,4)</f>
        <v>2001</v>
      </c>
      <c r="Q1231">
        <f>C1231-B1231+1</f>
        <v>2</v>
      </c>
    </row>
    <row r="1232" spans="1:17">
      <c r="A1232" t="s">
        <v>2451</v>
      </c>
      <c r="B1232">
        <v>20010401</v>
      </c>
      <c r="C1232">
        <v>20010401</v>
      </c>
      <c r="D1232" s="1">
        <v>36982</v>
      </c>
      <c r="E1232" t="s">
        <v>13</v>
      </c>
      <c r="K1232" t="s">
        <v>2452</v>
      </c>
      <c r="L1232" t="s">
        <v>127</v>
      </c>
      <c r="M1232" s="17" t="str">
        <f>VLOOKUP(L1232,都道府県コード!$A$2:$B$48,2,FALSE)</f>
        <v>17</v>
      </c>
      <c r="N1232" s="17" t="str">
        <f>M1232&amp;L1232</f>
        <v>17石川</v>
      </c>
      <c r="O1232" s="17" t="str">
        <f>IF((COUNTIF(K1232,"*ロゲ*"))&gt;0,"ロゲイン","フットO")</f>
        <v>フットO</v>
      </c>
      <c r="P1232" t="str">
        <f>LEFT(A1232,4)</f>
        <v>2001</v>
      </c>
      <c r="Q1232">
        <f>C1232-B1232+1</f>
        <v>1</v>
      </c>
    </row>
    <row r="1233" spans="1:17">
      <c r="A1233" t="s">
        <v>2527</v>
      </c>
      <c r="B1233">
        <v>20010624</v>
      </c>
      <c r="C1233">
        <v>20010624</v>
      </c>
      <c r="D1233" s="1">
        <v>37066</v>
      </c>
      <c r="E1233" t="s">
        <v>13</v>
      </c>
      <c r="F1233" t="s">
        <v>1093</v>
      </c>
      <c r="G1233" t="s">
        <v>1093</v>
      </c>
      <c r="H1233" t="s">
        <v>1093</v>
      </c>
      <c r="I1233" t="s">
        <v>1093</v>
      </c>
      <c r="J1233" t="s">
        <v>1093</v>
      </c>
      <c r="K1233" t="s">
        <v>2528</v>
      </c>
      <c r="L1233" t="s">
        <v>97</v>
      </c>
      <c r="M1233" s="17" t="str">
        <f>VLOOKUP(L1233,都道府県コード!$A$2:$B$48,2,FALSE)</f>
        <v>18</v>
      </c>
      <c r="N1233" s="17" t="str">
        <f>M1233&amp;L1233</f>
        <v>18福井</v>
      </c>
      <c r="O1233" s="17" t="str">
        <f>IF((COUNTIF(K1233,"*ロゲ*"))&gt;0,"ロゲイン","フットO")</f>
        <v>フットO</v>
      </c>
      <c r="P1233" t="str">
        <f>LEFT(A1233,4)</f>
        <v>2001</v>
      </c>
      <c r="Q1233">
        <f>C1233-B1233+1</f>
        <v>1</v>
      </c>
    </row>
    <row r="1234" spans="1:17">
      <c r="A1234" t="s">
        <v>2553</v>
      </c>
      <c r="B1234">
        <v>20010708</v>
      </c>
      <c r="C1234">
        <v>20010708</v>
      </c>
      <c r="D1234" s="1">
        <v>37080</v>
      </c>
      <c r="E1234" t="s">
        <v>13</v>
      </c>
      <c r="F1234" t="s">
        <v>1093</v>
      </c>
      <c r="G1234" t="s">
        <v>1093</v>
      </c>
      <c r="H1234" t="s">
        <v>1093</v>
      </c>
      <c r="I1234" t="s">
        <v>1093</v>
      </c>
      <c r="J1234" t="s">
        <v>1093</v>
      </c>
      <c r="K1234" t="s">
        <v>2554</v>
      </c>
      <c r="L1234" t="s">
        <v>97</v>
      </c>
      <c r="M1234" s="17" t="str">
        <f>VLOOKUP(L1234,都道府県コード!$A$2:$B$48,2,FALSE)</f>
        <v>18</v>
      </c>
      <c r="N1234" s="17" t="str">
        <f>M1234&amp;L1234</f>
        <v>18福井</v>
      </c>
      <c r="O1234" s="17" t="str">
        <f>IF((COUNTIF(K1234,"*ロゲ*"))&gt;0,"ロゲイン","フットO")</f>
        <v>フットO</v>
      </c>
      <c r="P1234" t="str">
        <f>LEFT(A1234,4)</f>
        <v>2001</v>
      </c>
      <c r="Q1234">
        <f>C1234-B1234+1</f>
        <v>1</v>
      </c>
    </row>
    <row r="1235" spans="1:17">
      <c r="A1235" t="s">
        <v>2618</v>
      </c>
      <c r="B1235">
        <v>20010930</v>
      </c>
      <c r="C1235">
        <v>20010930</v>
      </c>
      <c r="D1235" s="1">
        <v>37164</v>
      </c>
      <c r="E1235" t="s">
        <v>13</v>
      </c>
      <c r="F1235" t="s">
        <v>1093</v>
      </c>
      <c r="G1235" t="s">
        <v>1093</v>
      </c>
      <c r="H1235" t="s">
        <v>1093</v>
      </c>
      <c r="I1235" t="s">
        <v>1093</v>
      </c>
      <c r="J1235" t="s">
        <v>1093</v>
      </c>
      <c r="K1235" t="s">
        <v>2619</v>
      </c>
      <c r="L1235" t="s">
        <v>97</v>
      </c>
      <c r="M1235" s="17" t="str">
        <f>VLOOKUP(L1235,都道府県コード!$A$2:$B$48,2,FALSE)</f>
        <v>18</v>
      </c>
      <c r="N1235" s="17" t="str">
        <f>M1235&amp;L1235</f>
        <v>18福井</v>
      </c>
      <c r="O1235" s="17" t="str">
        <f>IF((COUNTIF(K1235,"*ロゲ*"))&gt;0,"ロゲイン","フットO")</f>
        <v>フットO</v>
      </c>
      <c r="P1235" t="str">
        <f>LEFT(A1235,4)</f>
        <v>2001</v>
      </c>
      <c r="Q1235">
        <f>C1235-B1235+1</f>
        <v>1</v>
      </c>
    </row>
    <row r="1236" spans="1:17">
      <c r="A1236" t="s">
        <v>2640</v>
      </c>
      <c r="B1236">
        <v>20011021</v>
      </c>
      <c r="C1236">
        <v>20011021</v>
      </c>
      <c r="D1236" s="1">
        <v>37185</v>
      </c>
      <c r="E1236" t="s">
        <v>13</v>
      </c>
      <c r="F1236" t="s">
        <v>1093</v>
      </c>
      <c r="G1236" t="s">
        <v>1093</v>
      </c>
      <c r="H1236" t="s">
        <v>1093</v>
      </c>
      <c r="I1236" t="s">
        <v>1093</v>
      </c>
      <c r="J1236" t="s">
        <v>1093</v>
      </c>
      <c r="K1236" t="s">
        <v>2641</v>
      </c>
      <c r="L1236" t="s">
        <v>97</v>
      </c>
      <c r="M1236" s="17" t="str">
        <f>VLOOKUP(L1236,都道府県コード!$A$2:$B$48,2,FALSE)</f>
        <v>18</v>
      </c>
      <c r="N1236" s="17" t="str">
        <f>M1236&amp;L1236</f>
        <v>18福井</v>
      </c>
      <c r="O1236" s="17" t="str">
        <f>IF((COUNTIF(K1236,"*ロゲ*"))&gt;0,"ロゲイン","フットO")</f>
        <v>フットO</v>
      </c>
      <c r="P1236" t="str">
        <f>LEFT(A1236,4)</f>
        <v>2001</v>
      </c>
      <c r="Q1236">
        <f>C1236-B1236+1</f>
        <v>1</v>
      </c>
    </row>
    <row r="1237" spans="1:17">
      <c r="A1237" t="s">
        <v>2668</v>
      </c>
      <c r="B1237">
        <v>20011125</v>
      </c>
      <c r="C1237">
        <v>20011125</v>
      </c>
      <c r="D1237" s="1">
        <v>37220</v>
      </c>
      <c r="E1237" t="s">
        <v>13</v>
      </c>
      <c r="F1237" t="s">
        <v>1093</v>
      </c>
      <c r="G1237" t="s">
        <v>1093</v>
      </c>
      <c r="H1237" t="s">
        <v>1093</v>
      </c>
      <c r="I1237" t="s">
        <v>1093</v>
      </c>
      <c r="J1237" t="s">
        <v>1093</v>
      </c>
      <c r="K1237" t="s">
        <v>2669</v>
      </c>
      <c r="L1237" t="s">
        <v>97</v>
      </c>
      <c r="M1237" s="17" t="str">
        <f>VLOOKUP(L1237,都道府県コード!$A$2:$B$48,2,FALSE)</f>
        <v>18</v>
      </c>
      <c r="N1237" s="17" t="str">
        <f>M1237&amp;L1237</f>
        <v>18福井</v>
      </c>
      <c r="O1237" s="17" t="str">
        <f>IF((COUNTIF(K1237,"*ロゲ*"))&gt;0,"ロゲイン","フットO")</f>
        <v>フットO</v>
      </c>
      <c r="P1237" t="str">
        <f>LEFT(A1237,4)</f>
        <v>2001</v>
      </c>
      <c r="Q1237">
        <f>C1237-B1237+1</f>
        <v>1</v>
      </c>
    </row>
    <row r="1238" spans="1:17">
      <c r="A1238" t="s">
        <v>2463</v>
      </c>
      <c r="B1238">
        <v>20010422</v>
      </c>
      <c r="C1238">
        <v>20010422</v>
      </c>
      <c r="D1238" s="1">
        <v>37003</v>
      </c>
      <c r="E1238" t="s">
        <v>13</v>
      </c>
      <c r="K1238" t="s">
        <v>2464</v>
      </c>
      <c r="L1238" t="s">
        <v>97</v>
      </c>
      <c r="M1238" s="17" t="str">
        <f>VLOOKUP(L1238,都道府県コード!$A$2:$B$48,2,FALSE)</f>
        <v>18</v>
      </c>
      <c r="N1238" s="17" t="str">
        <f>M1238&amp;L1238</f>
        <v>18福井</v>
      </c>
      <c r="O1238" s="17" t="str">
        <f>IF((COUNTIF(K1238,"*ロゲ*"))&gt;0,"ロゲイン","フットO")</f>
        <v>フットO</v>
      </c>
      <c r="P1238" t="str">
        <f>LEFT(A1238,4)</f>
        <v>2001</v>
      </c>
      <c r="Q1238">
        <f>C1238-B1238+1</f>
        <v>1</v>
      </c>
    </row>
    <row r="1239" spans="1:17">
      <c r="A1239" t="s">
        <v>2570</v>
      </c>
      <c r="B1239">
        <v>20010811</v>
      </c>
      <c r="C1239">
        <v>20010811</v>
      </c>
      <c r="D1239" s="1">
        <v>37114</v>
      </c>
      <c r="E1239" t="s">
        <v>13</v>
      </c>
      <c r="F1239" t="s">
        <v>1093</v>
      </c>
      <c r="G1239" t="s">
        <v>1093</v>
      </c>
      <c r="H1239" t="s">
        <v>1093</v>
      </c>
      <c r="I1239" t="s">
        <v>2550</v>
      </c>
      <c r="J1239" t="s">
        <v>1093</v>
      </c>
      <c r="K1239" t="s">
        <v>2571</v>
      </c>
      <c r="L1239" t="s">
        <v>154</v>
      </c>
      <c r="M1239" s="17" t="str">
        <f>VLOOKUP(L1239,都道府県コード!$A$2:$B$48,2,FALSE)</f>
        <v>19</v>
      </c>
      <c r="N1239" s="17" t="str">
        <f>M1239&amp;L1239</f>
        <v>19山梨</v>
      </c>
      <c r="O1239" s="17" t="str">
        <f>IF((COUNTIF(K1239,"*ロゲ*"))&gt;0,"ロゲイン","フットO")</f>
        <v>フットO</v>
      </c>
      <c r="P1239" t="str">
        <f>LEFT(A1239,4)</f>
        <v>2001</v>
      </c>
      <c r="Q1239">
        <f>C1239-B1239+1</f>
        <v>1</v>
      </c>
    </row>
    <row r="1240" spans="1:17">
      <c r="A1240" t="s">
        <v>2533</v>
      </c>
      <c r="B1240">
        <v>20010624</v>
      </c>
      <c r="C1240">
        <v>20010624</v>
      </c>
      <c r="D1240" s="1">
        <v>37066</v>
      </c>
      <c r="E1240" t="s">
        <v>13</v>
      </c>
      <c r="F1240" t="s">
        <v>1093</v>
      </c>
      <c r="G1240" t="s">
        <v>1093</v>
      </c>
      <c r="H1240" t="s">
        <v>2534</v>
      </c>
      <c r="I1240" t="s">
        <v>1093</v>
      </c>
      <c r="J1240" t="s">
        <v>1093</v>
      </c>
      <c r="K1240" t="s">
        <v>2535</v>
      </c>
      <c r="L1240" t="s">
        <v>203</v>
      </c>
      <c r="M1240" s="17" t="str">
        <f>VLOOKUP(L1240,都道府県コード!$A$2:$B$48,2,FALSE)</f>
        <v>20</v>
      </c>
      <c r="N1240" s="17" t="str">
        <f>M1240&amp;L1240</f>
        <v>20長野</v>
      </c>
      <c r="O1240" s="17" t="str">
        <f>IF((COUNTIF(K1240,"*ロゲ*"))&gt;0,"ロゲイン","フットO")</f>
        <v>フットO</v>
      </c>
      <c r="P1240" t="str">
        <f>LEFT(A1240,4)</f>
        <v>2001</v>
      </c>
      <c r="Q1240">
        <f>C1240-B1240+1</f>
        <v>1</v>
      </c>
    </row>
    <row r="1241" spans="1:17">
      <c r="A1241" t="s">
        <v>2597</v>
      </c>
      <c r="B1241">
        <v>20010908</v>
      </c>
      <c r="C1241">
        <v>20010908</v>
      </c>
      <c r="D1241" s="1">
        <v>37142</v>
      </c>
      <c r="E1241" t="s">
        <v>13</v>
      </c>
      <c r="F1241" t="s">
        <v>1093</v>
      </c>
      <c r="G1241" t="s">
        <v>1093</v>
      </c>
      <c r="H1241" t="s">
        <v>1093</v>
      </c>
      <c r="I1241" t="s">
        <v>1093</v>
      </c>
      <c r="J1241" t="s">
        <v>1093</v>
      </c>
      <c r="K1241" t="s">
        <v>2598</v>
      </c>
      <c r="L1241" t="s">
        <v>203</v>
      </c>
      <c r="M1241" s="17" t="str">
        <f>VLOOKUP(L1241,都道府県コード!$A$2:$B$48,2,FALSE)</f>
        <v>20</v>
      </c>
      <c r="N1241" s="17" t="str">
        <f>M1241&amp;L1241</f>
        <v>20長野</v>
      </c>
      <c r="O1241" s="17" t="str">
        <f>IF((COUNTIF(K1241,"*ロゲ*"))&gt;0,"ロゲイン","フットO")</f>
        <v>フットO</v>
      </c>
      <c r="P1241" t="str">
        <f>LEFT(A1241,4)</f>
        <v>2001</v>
      </c>
      <c r="Q1241">
        <f>C1241-B1241+1</f>
        <v>1</v>
      </c>
    </row>
    <row r="1242" spans="1:17">
      <c r="A1242" t="s">
        <v>2599</v>
      </c>
      <c r="B1242">
        <v>20010909</v>
      </c>
      <c r="C1242">
        <v>20010909</v>
      </c>
      <c r="D1242" s="1">
        <v>37143</v>
      </c>
      <c r="E1242" t="s">
        <v>13</v>
      </c>
      <c r="F1242" t="s">
        <v>1093</v>
      </c>
      <c r="G1242" t="s">
        <v>1093</v>
      </c>
      <c r="H1242" t="s">
        <v>2512</v>
      </c>
      <c r="I1242" t="s">
        <v>1093</v>
      </c>
      <c r="J1242" t="s">
        <v>2522</v>
      </c>
      <c r="K1242" t="s">
        <v>2600</v>
      </c>
      <c r="L1242" t="s">
        <v>203</v>
      </c>
      <c r="M1242" s="17" t="str">
        <f>VLOOKUP(L1242,都道府県コード!$A$2:$B$48,2,FALSE)</f>
        <v>20</v>
      </c>
      <c r="N1242" s="17" t="str">
        <f>M1242&amp;L1242</f>
        <v>20長野</v>
      </c>
      <c r="O1242" s="17" t="str">
        <f>IF((COUNTIF(K1242,"*ロゲ*"))&gt;0,"ロゲイン","フットO")</f>
        <v>フットO</v>
      </c>
      <c r="P1242" t="str">
        <f>LEFT(A1242,4)</f>
        <v>2001</v>
      </c>
      <c r="Q1242">
        <f>C1242-B1242+1</f>
        <v>1</v>
      </c>
    </row>
    <row r="1243" spans="1:17">
      <c r="A1243" t="s">
        <v>2443</v>
      </c>
      <c r="B1243">
        <v>20010318</v>
      </c>
      <c r="C1243">
        <v>20010318</v>
      </c>
      <c r="D1243" s="17" t="s">
        <v>2444</v>
      </c>
      <c r="E1243" t="s">
        <v>13</v>
      </c>
      <c r="K1243" t="s">
        <v>2445</v>
      </c>
      <c r="L1243" t="s">
        <v>203</v>
      </c>
      <c r="M1243" s="17" t="str">
        <f>VLOOKUP(L1243,都道府県コード!$A$2:$B$48,2,FALSE)</f>
        <v>20</v>
      </c>
      <c r="N1243" s="17" t="str">
        <f>M1243&amp;L1243</f>
        <v>20長野</v>
      </c>
      <c r="O1243" s="17" t="str">
        <f>IF((COUNTIF(K1243,"*ロゲ*"))&gt;0,"ロゲイン","フットO")</f>
        <v>フットO</v>
      </c>
      <c r="P1243" t="str">
        <f>LEFT(A1243,4)</f>
        <v>2001</v>
      </c>
      <c r="Q1243">
        <f>C1243-B1243+1</f>
        <v>1</v>
      </c>
    </row>
    <row r="1244" spans="1:17">
      <c r="A1244" t="s">
        <v>2647</v>
      </c>
      <c r="B1244">
        <v>20011028</v>
      </c>
      <c r="C1244">
        <v>20011028</v>
      </c>
      <c r="D1244" s="1">
        <v>37192</v>
      </c>
      <c r="E1244" t="s">
        <v>13</v>
      </c>
      <c r="F1244" t="s">
        <v>1093</v>
      </c>
      <c r="G1244" t="s">
        <v>1093</v>
      </c>
      <c r="H1244" t="s">
        <v>2512</v>
      </c>
      <c r="I1244" t="s">
        <v>1093</v>
      </c>
      <c r="J1244" t="s">
        <v>1093</v>
      </c>
      <c r="K1244" t="s">
        <v>2648</v>
      </c>
      <c r="L1244" t="s">
        <v>119</v>
      </c>
      <c r="M1244" s="17" t="str">
        <f>VLOOKUP(L1244,都道府県コード!$A$2:$B$48,2,FALSE)</f>
        <v>21</v>
      </c>
      <c r="N1244" s="17" t="str">
        <f>M1244&amp;L1244</f>
        <v>21岐阜</v>
      </c>
      <c r="O1244" s="17" t="str">
        <f>IF((COUNTIF(K1244,"*ロゲ*"))&gt;0,"ロゲイン","フットO")</f>
        <v>フットO</v>
      </c>
      <c r="P1244" t="str">
        <f>LEFT(A1244,4)</f>
        <v>2001</v>
      </c>
      <c r="Q1244">
        <f>C1244-B1244+1</f>
        <v>1</v>
      </c>
    </row>
    <row r="1245" spans="1:17">
      <c r="A1245" t="s">
        <v>2474</v>
      </c>
      <c r="B1245">
        <v>20010505</v>
      </c>
      <c r="C1245">
        <v>20010505</v>
      </c>
      <c r="D1245" s="17" t="s">
        <v>2475</v>
      </c>
      <c r="E1245" t="s">
        <v>13</v>
      </c>
      <c r="K1245" t="s">
        <v>2476</v>
      </c>
      <c r="L1245" t="s">
        <v>119</v>
      </c>
      <c r="M1245" s="17" t="str">
        <f>VLOOKUP(L1245,都道府県コード!$A$2:$B$48,2,FALSE)</f>
        <v>21</v>
      </c>
      <c r="N1245" s="17" t="str">
        <f>M1245&amp;L1245</f>
        <v>21岐阜</v>
      </c>
      <c r="O1245" s="17" t="str">
        <f>IF((COUNTIF(K1245,"*ロゲ*"))&gt;0,"ロゲイン","フットO")</f>
        <v>フットO</v>
      </c>
      <c r="P1245" t="str">
        <f>LEFT(A1245,4)</f>
        <v>2001</v>
      </c>
      <c r="Q1245">
        <f>C1245-B1245+1</f>
        <v>1</v>
      </c>
    </row>
    <row r="1246" spans="1:17">
      <c r="A1246" t="s">
        <v>2477</v>
      </c>
      <c r="B1246">
        <v>20010506</v>
      </c>
      <c r="C1246">
        <v>20010506</v>
      </c>
      <c r="D1246" s="1">
        <v>37017</v>
      </c>
      <c r="E1246" t="s">
        <v>13</v>
      </c>
      <c r="K1246" t="s">
        <v>2478</v>
      </c>
      <c r="L1246" t="s">
        <v>119</v>
      </c>
      <c r="M1246" s="17" t="str">
        <f>VLOOKUP(L1246,都道府県コード!$A$2:$B$48,2,FALSE)</f>
        <v>21</v>
      </c>
      <c r="N1246" s="17" t="str">
        <f>M1246&amp;L1246</f>
        <v>21岐阜</v>
      </c>
      <c r="O1246" s="17" t="str">
        <f>IF((COUNTIF(K1246,"*ロゲ*"))&gt;0,"ロゲイン","フットO")</f>
        <v>フットO</v>
      </c>
      <c r="P1246" t="str">
        <f>LEFT(A1246,4)</f>
        <v>2001</v>
      </c>
      <c r="Q1246">
        <f>C1246-B1246+1</f>
        <v>1</v>
      </c>
    </row>
    <row r="1247" spans="1:17">
      <c r="A1247" t="s">
        <v>2568</v>
      </c>
      <c r="B1247">
        <v>20010805</v>
      </c>
      <c r="C1247">
        <v>20010805</v>
      </c>
      <c r="D1247" s="1">
        <v>37108</v>
      </c>
      <c r="E1247" t="s">
        <v>2502</v>
      </c>
      <c r="F1247" t="s">
        <v>1093</v>
      </c>
      <c r="G1247" t="s">
        <v>1093</v>
      </c>
      <c r="H1247" t="s">
        <v>1093</v>
      </c>
      <c r="I1247" t="s">
        <v>1093</v>
      </c>
      <c r="J1247" t="s">
        <v>1093</v>
      </c>
      <c r="K1247" t="s">
        <v>2569</v>
      </c>
      <c r="L1247" t="s">
        <v>254</v>
      </c>
      <c r="M1247" s="17" t="str">
        <f>VLOOKUP(L1247,都道府県コード!$A$2:$B$48,2,FALSE)</f>
        <v>22</v>
      </c>
      <c r="N1247" s="17" t="str">
        <f>M1247&amp;L1247</f>
        <v>22静岡</v>
      </c>
      <c r="O1247" s="17" t="str">
        <f>IF((COUNTIF(K1247,"*ロゲ*"))&gt;0,"ロゲイン","フットO")</f>
        <v>フットO</v>
      </c>
      <c r="P1247" t="str">
        <f>LEFT(A1247,4)</f>
        <v>2001</v>
      </c>
      <c r="Q1247">
        <f>C1247-B1247+1</f>
        <v>1</v>
      </c>
    </row>
    <row r="1248" spans="1:17">
      <c r="A1248" t="s">
        <v>2572</v>
      </c>
      <c r="B1248">
        <v>20010812</v>
      </c>
      <c r="C1248">
        <v>20010812</v>
      </c>
      <c r="D1248" s="1">
        <v>37115</v>
      </c>
      <c r="E1248" t="s">
        <v>13</v>
      </c>
      <c r="F1248" t="s">
        <v>1093</v>
      </c>
      <c r="G1248" t="s">
        <v>1093</v>
      </c>
      <c r="H1248" t="s">
        <v>1093</v>
      </c>
      <c r="I1248" t="s">
        <v>2550</v>
      </c>
      <c r="J1248" t="s">
        <v>1093</v>
      </c>
      <c r="K1248" t="s">
        <v>2573</v>
      </c>
      <c r="L1248" t="s">
        <v>254</v>
      </c>
      <c r="M1248" s="17" t="str">
        <f>VLOOKUP(L1248,都道府県コード!$A$2:$B$48,2,FALSE)</f>
        <v>22</v>
      </c>
      <c r="N1248" s="17" t="str">
        <f>M1248&amp;L1248</f>
        <v>22静岡</v>
      </c>
      <c r="O1248" s="17" t="str">
        <f>IF((COUNTIF(K1248,"*ロゲ*"))&gt;0,"ロゲイン","フットO")</f>
        <v>フットO</v>
      </c>
      <c r="P1248" t="str">
        <f>LEFT(A1248,4)</f>
        <v>2001</v>
      </c>
      <c r="Q1248">
        <f>C1248-B1248+1</f>
        <v>1</v>
      </c>
    </row>
    <row r="1249" spans="1:17">
      <c r="A1249" t="s">
        <v>2574</v>
      </c>
      <c r="B1249">
        <v>20010812</v>
      </c>
      <c r="C1249">
        <v>20010812</v>
      </c>
      <c r="D1249" s="1">
        <v>37115</v>
      </c>
      <c r="E1249" t="s">
        <v>13</v>
      </c>
      <c r="F1249" t="s">
        <v>1093</v>
      </c>
      <c r="G1249" t="s">
        <v>1093</v>
      </c>
      <c r="H1249" t="s">
        <v>1093</v>
      </c>
      <c r="I1249" t="s">
        <v>1093</v>
      </c>
      <c r="J1249" t="s">
        <v>1093</v>
      </c>
      <c r="K1249" t="s">
        <v>2575</v>
      </c>
      <c r="L1249" t="s">
        <v>254</v>
      </c>
      <c r="M1249" s="17" t="str">
        <f>VLOOKUP(L1249,都道府県コード!$A$2:$B$48,2,FALSE)</f>
        <v>22</v>
      </c>
      <c r="N1249" s="17" t="str">
        <f>M1249&amp;L1249</f>
        <v>22静岡</v>
      </c>
      <c r="O1249" s="17" t="str">
        <f>IF((COUNTIF(K1249,"*ロゲ*"))&gt;0,"ロゲイン","フットO")</f>
        <v>フットO</v>
      </c>
      <c r="P1249" t="str">
        <f>LEFT(A1249,4)</f>
        <v>2001</v>
      </c>
      <c r="Q1249">
        <f>C1249-B1249+1</f>
        <v>1</v>
      </c>
    </row>
    <row r="1250" spans="1:17">
      <c r="A1250" t="s">
        <v>2368</v>
      </c>
      <c r="B1250">
        <v>20010101</v>
      </c>
      <c r="C1250">
        <v>20010101</v>
      </c>
      <c r="D1250" s="17" t="s">
        <v>2369</v>
      </c>
      <c r="E1250" t="s">
        <v>13</v>
      </c>
      <c r="K1250" t="s">
        <v>2370</v>
      </c>
      <c r="L1250" t="s">
        <v>254</v>
      </c>
      <c r="M1250" s="17" t="str">
        <f>VLOOKUP(L1250,都道府県コード!$A$2:$B$48,2,FALSE)</f>
        <v>22</v>
      </c>
      <c r="N1250" s="17" t="str">
        <f>M1250&amp;L1250</f>
        <v>22静岡</v>
      </c>
      <c r="O1250" s="17" t="str">
        <f>IF((COUNTIF(K1250,"*ロゲ*"))&gt;0,"ロゲイン","フットO")</f>
        <v>フットO</v>
      </c>
      <c r="P1250" t="str">
        <f>LEFT(A1250,4)</f>
        <v>2001</v>
      </c>
      <c r="Q1250">
        <f>C1250-B1250+1</f>
        <v>1</v>
      </c>
    </row>
    <row r="1251" spans="1:17">
      <c r="A1251" t="s">
        <v>2427</v>
      </c>
      <c r="B1251">
        <v>20010304</v>
      </c>
      <c r="C1251">
        <v>20010304</v>
      </c>
      <c r="D1251" t="s">
        <v>2428</v>
      </c>
      <c r="E1251" t="s">
        <v>13</v>
      </c>
      <c r="K1251" t="s">
        <v>2429</v>
      </c>
      <c r="L1251" t="s">
        <v>254</v>
      </c>
      <c r="M1251" s="17" t="str">
        <f>VLOOKUP(L1251,都道府県コード!$A$2:$B$48,2,FALSE)</f>
        <v>22</v>
      </c>
      <c r="N1251" s="17" t="str">
        <f>M1251&amp;L1251</f>
        <v>22静岡</v>
      </c>
      <c r="O1251" s="17" t="str">
        <f>IF((COUNTIF(K1251,"*ロゲ*"))&gt;0,"ロゲイン","フットO")</f>
        <v>フットO</v>
      </c>
      <c r="P1251" t="str">
        <f>LEFT(A1251,4)</f>
        <v>2001</v>
      </c>
      <c r="Q1251">
        <f>C1251-B1251+1</f>
        <v>1</v>
      </c>
    </row>
    <row r="1252" spans="1:17">
      <c r="A1252" t="s">
        <v>2465</v>
      </c>
      <c r="B1252">
        <v>20010430</v>
      </c>
      <c r="C1252">
        <v>20010430</v>
      </c>
      <c r="D1252" s="1">
        <v>37011</v>
      </c>
      <c r="E1252" t="s">
        <v>13</v>
      </c>
      <c r="K1252" t="s">
        <v>2466</v>
      </c>
      <c r="L1252" t="s">
        <v>254</v>
      </c>
      <c r="M1252" s="17" t="str">
        <f>VLOOKUP(L1252,都道府県コード!$A$2:$B$48,2,FALSE)</f>
        <v>22</v>
      </c>
      <c r="N1252" s="17" t="str">
        <f>M1252&amp;L1252</f>
        <v>22静岡</v>
      </c>
      <c r="O1252" s="17" t="str">
        <f>IF((COUNTIF(K1252,"*ロゲ*"))&gt;0,"ロゲイン","フットO")</f>
        <v>フットO</v>
      </c>
      <c r="P1252" t="str">
        <f>LEFT(A1252,4)</f>
        <v>2001</v>
      </c>
      <c r="Q1252">
        <f>C1252-B1252+1</f>
        <v>1</v>
      </c>
    </row>
    <row r="1253" spans="1:17">
      <c r="A1253" t="s">
        <v>2642</v>
      </c>
      <c r="B1253">
        <v>20011021</v>
      </c>
      <c r="C1253">
        <v>20011021</v>
      </c>
      <c r="D1253" s="1">
        <v>37185</v>
      </c>
      <c r="E1253" t="s">
        <v>13</v>
      </c>
      <c r="F1253" t="s">
        <v>1093</v>
      </c>
      <c r="G1253" t="s">
        <v>1093</v>
      </c>
      <c r="H1253" t="s">
        <v>1093</v>
      </c>
      <c r="I1253" t="s">
        <v>1093</v>
      </c>
      <c r="J1253" t="s">
        <v>1093</v>
      </c>
      <c r="K1253" t="s">
        <v>2120</v>
      </c>
      <c r="L1253" t="s">
        <v>69</v>
      </c>
      <c r="M1253" s="17" t="str">
        <f>VLOOKUP(L1253,都道府県コード!$A$2:$B$48,2,FALSE)</f>
        <v>23</v>
      </c>
      <c r="N1253" s="17" t="str">
        <f>M1253&amp;L1253</f>
        <v>23愛知</v>
      </c>
      <c r="O1253" s="17" t="str">
        <f>IF((COUNTIF(K1253,"*ロゲ*"))&gt;0,"ロゲイン","フットO")</f>
        <v>フットO</v>
      </c>
      <c r="P1253" t="str">
        <f>LEFT(A1253,4)</f>
        <v>2001</v>
      </c>
      <c r="Q1253">
        <f>C1253-B1253+1</f>
        <v>1</v>
      </c>
    </row>
    <row r="1254" spans="1:17">
      <c r="A1254" t="s">
        <v>2643</v>
      </c>
      <c r="B1254">
        <v>20011027</v>
      </c>
      <c r="C1254">
        <v>20011027</v>
      </c>
      <c r="D1254" s="1">
        <v>37191</v>
      </c>
      <c r="E1254" t="s">
        <v>13</v>
      </c>
      <c r="F1254" t="s">
        <v>1093</v>
      </c>
      <c r="G1254" t="s">
        <v>1093</v>
      </c>
      <c r="H1254" t="s">
        <v>1093</v>
      </c>
      <c r="I1254" t="s">
        <v>1093</v>
      </c>
      <c r="J1254" t="s">
        <v>1093</v>
      </c>
      <c r="K1254" t="s">
        <v>2644</v>
      </c>
      <c r="L1254" t="s">
        <v>69</v>
      </c>
      <c r="M1254" s="17" t="str">
        <f>VLOOKUP(L1254,都道府県コード!$A$2:$B$48,2,FALSE)</f>
        <v>23</v>
      </c>
      <c r="N1254" s="17" t="str">
        <f>M1254&amp;L1254</f>
        <v>23愛知</v>
      </c>
      <c r="O1254" s="17" t="str">
        <f>IF((COUNTIF(K1254,"*ロゲ*"))&gt;0,"ロゲイン","フットO")</f>
        <v>フットO</v>
      </c>
      <c r="P1254" t="str">
        <f>LEFT(A1254,4)</f>
        <v>2001</v>
      </c>
      <c r="Q1254">
        <f>C1254-B1254+1</f>
        <v>1</v>
      </c>
    </row>
    <row r="1255" spans="1:17">
      <c r="A1255" t="s">
        <v>2684</v>
      </c>
      <c r="B1255">
        <v>20011216</v>
      </c>
      <c r="C1255">
        <v>20011216</v>
      </c>
      <c r="D1255" s="1">
        <v>37241</v>
      </c>
      <c r="E1255" t="s">
        <v>13</v>
      </c>
      <c r="F1255" t="s">
        <v>1093</v>
      </c>
      <c r="G1255" t="s">
        <v>1093</v>
      </c>
      <c r="H1255" t="s">
        <v>1093</v>
      </c>
      <c r="I1255" t="s">
        <v>1093</v>
      </c>
      <c r="J1255" t="s">
        <v>1093</v>
      </c>
      <c r="K1255" t="s">
        <v>2685</v>
      </c>
      <c r="L1255" t="s">
        <v>69</v>
      </c>
      <c r="M1255" s="17" t="str">
        <f>VLOOKUP(L1255,都道府県コード!$A$2:$B$48,2,FALSE)</f>
        <v>23</v>
      </c>
      <c r="N1255" s="17" t="str">
        <f>M1255&amp;L1255</f>
        <v>23愛知</v>
      </c>
      <c r="O1255" s="17" t="str">
        <f>IF((COUNTIF(K1255,"*ロゲ*"))&gt;0,"ロゲイン","フットO")</f>
        <v>フットO</v>
      </c>
      <c r="P1255" t="str">
        <f>LEFT(A1255,4)</f>
        <v>2001</v>
      </c>
      <c r="Q1255">
        <f>C1255-B1255+1</f>
        <v>1</v>
      </c>
    </row>
    <row r="1256" spans="1:17">
      <c r="A1256" t="s">
        <v>2376</v>
      </c>
      <c r="B1256">
        <v>20010103</v>
      </c>
      <c r="C1256">
        <v>20010103</v>
      </c>
      <c r="D1256" s="1">
        <v>36894</v>
      </c>
      <c r="E1256" t="s">
        <v>13</v>
      </c>
      <c r="K1256" t="s">
        <v>2377</v>
      </c>
      <c r="L1256" t="s">
        <v>69</v>
      </c>
      <c r="M1256" s="17" t="str">
        <f>VLOOKUP(L1256,都道府県コード!$A$2:$B$48,2,FALSE)</f>
        <v>23</v>
      </c>
      <c r="N1256" s="17" t="str">
        <f>M1256&amp;L1256</f>
        <v>23愛知</v>
      </c>
      <c r="O1256" s="17" t="str">
        <f>IF((COUNTIF(K1256,"*ロゲ*"))&gt;0,"ロゲイン","フットO")</f>
        <v>フットO</v>
      </c>
      <c r="P1256" t="str">
        <f>LEFT(A1256,4)</f>
        <v>2001</v>
      </c>
      <c r="Q1256">
        <f>C1256-B1256+1</f>
        <v>1</v>
      </c>
    </row>
    <row r="1257" spans="1:17">
      <c r="A1257" t="s">
        <v>2383</v>
      </c>
      <c r="B1257">
        <v>20010107</v>
      </c>
      <c r="C1257">
        <v>20010107</v>
      </c>
      <c r="D1257" s="1">
        <v>36898</v>
      </c>
      <c r="E1257" t="s">
        <v>13</v>
      </c>
      <c r="K1257" t="s">
        <v>2384</v>
      </c>
      <c r="L1257" t="s">
        <v>69</v>
      </c>
      <c r="M1257" s="17" t="str">
        <f>VLOOKUP(L1257,都道府県コード!$A$2:$B$48,2,FALSE)</f>
        <v>23</v>
      </c>
      <c r="N1257" s="17" t="str">
        <f>M1257&amp;L1257</f>
        <v>23愛知</v>
      </c>
      <c r="O1257" s="17" t="str">
        <f>IF((COUNTIF(K1257,"*ロゲ*"))&gt;0,"ロゲイン","フットO")</f>
        <v>フットO</v>
      </c>
      <c r="P1257" t="str">
        <f>LEFT(A1257,4)</f>
        <v>2001</v>
      </c>
      <c r="Q1257">
        <f>C1257-B1257+1</f>
        <v>1</v>
      </c>
    </row>
    <row r="1258" spans="1:17">
      <c r="A1258" t="s">
        <v>2387</v>
      </c>
      <c r="B1258">
        <v>20010108</v>
      </c>
      <c r="C1258">
        <v>20010108</v>
      </c>
      <c r="D1258" s="17" t="s">
        <v>2388</v>
      </c>
      <c r="E1258" t="s">
        <v>13</v>
      </c>
      <c r="K1258" t="s">
        <v>2389</v>
      </c>
      <c r="L1258" t="s">
        <v>69</v>
      </c>
      <c r="M1258" s="17" t="str">
        <f>VLOOKUP(L1258,都道府県コード!$A$2:$B$48,2,FALSE)</f>
        <v>23</v>
      </c>
      <c r="N1258" s="17" t="str">
        <f>M1258&amp;L1258</f>
        <v>23愛知</v>
      </c>
      <c r="O1258" s="17" t="str">
        <f>IF((COUNTIF(K1258,"*ロゲ*"))&gt;0,"ロゲイン","フットO")</f>
        <v>フットO</v>
      </c>
      <c r="P1258" t="str">
        <f>LEFT(A1258,4)</f>
        <v>2001</v>
      </c>
      <c r="Q1258">
        <f>C1258-B1258+1</f>
        <v>1</v>
      </c>
    </row>
    <row r="1259" spans="1:17">
      <c r="A1259" t="s">
        <v>2394</v>
      </c>
      <c r="B1259">
        <v>20010121</v>
      </c>
      <c r="C1259">
        <v>20010121</v>
      </c>
      <c r="D1259" s="1">
        <v>36912</v>
      </c>
      <c r="E1259" t="s">
        <v>13</v>
      </c>
      <c r="K1259" t="s">
        <v>2395</v>
      </c>
      <c r="L1259" t="s">
        <v>69</v>
      </c>
      <c r="M1259" s="17" t="str">
        <f>VLOOKUP(L1259,都道府県コード!$A$2:$B$48,2,FALSE)</f>
        <v>23</v>
      </c>
      <c r="N1259" s="17" t="str">
        <f>M1259&amp;L1259</f>
        <v>23愛知</v>
      </c>
      <c r="O1259" s="17" t="str">
        <f>IF((COUNTIF(K1259,"*ロゲ*"))&gt;0,"ロゲイン","フットO")</f>
        <v>フットO</v>
      </c>
      <c r="P1259" t="str">
        <f>LEFT(A1259,4)</f>
        <v>2001</v>
      </c>
      <c r="Q1259">
        <f>C1259-B1259+1</f>
        <v>1</v>
      </c>
    </row>
    <row r="1260" spans="1:17">
      <c r="A1260" t="s">
        <v>2396</v>
      </c>
      <c r="B1260">
        <v>20010121</v>
      </c>
      <c r="C1260">
        <v>20010121</v>
      </c>
      <c r="D1260" s="17" t="s">
        <v>2397</v>
      </c>
      <c r="E1260" t="s">
        <v>13</v>
      </c>
      <c r="K1260" t="s">
        <v>2398</v>
      </c>
      <c r="L1260" t="s">
        <v>69</v>
      </c>
      <c r="M1260" s="17" t="str">
        <f>VLOOKUP(L1260,都道府県コード!$A$2:$B$48,2,FALSE)</f>
        <v>23</v>
      </c>
      <c r="N1260" s="17" t="str">
        <f>M1260&amp;L1260</f>
        <v>23愛知</v>
      </c>
      <c r="O1260" s="17" t="str">
        <f>IF((COUNTIF(K1260,"*ロゲ*"))&gt;0,"ロゲイン","フットO")</f>
        <v>フットO</v>
      </c>
      <c r="P1260" t="str">
        <f>LEFT(A1260,4)</f>
        <v>2001</v>
      </c>
      <c r="Q1260">
        <f>C1260-B1260+1</f>
        <v>1</v>
      </c>
    </row>
    <row r="1261" spans="1:17">
      <c r="A1261" t="s">
        <v>2401</v>
      </c>
      <c r="B1261">
        <v>20010128</v>
      </c>
      <c r="C1261">
        <v>20010128</v>
      </c>
      <c r="D1261" s="1">
        <v>36919</v>
      </c>
      <c r="E1261" t="s">
        <v>13</v>
      </c>
      <c r="K1261" t="s">
        <v>2402</v>
      </c>
      <c r="L1261" t="s">
        <v>69</v>
      </c>
      <c r="M1261" s="17" t="str">
        <f>VLOOKUP(L1261,都道府県コード!$A$2:$B$48,2,FALSE)</f>
        <v>23</v>
      </c>
      <c r="N1261" s="17" t="str">
        <f>M1261&amp;L1261</f>
        <v>23愛知</v>
      </c>
      <c r="O1261" s="17" t="str">
        <f>IF((COUNTIF(K1261,"*ロゲ*"))&gt;0,"ロゲイン","フットO")</f>
        <v>フットO</v>
      </c>
      <c r="P1261" t="str">
        <f>LEFT(A1261,4)</f>
        <v>2001</v>
      </c>
      <c r="Q1261">
        <f>C1261-B1261+1</f>
        <v>1</v>
      </c>
    </row>
    <row r="1262" spans="1:17">
      <c r="A1262" t="s">
        <v>2432</v>
      </c>
      <c r="B1262">
        <v>20010311</v>
      </c>
      <c r="C1262">
        <v>20010311</v>
      </c>
      <c r="D1262" s="17" t="s">
        <v>2433</v>
      </c>
      <c r="E1262" t="s">
        <v>13</v>
      </c>
      <c r="K1262" t="s">
        <v>2434</v>
      </c>
      <c r="L1262" t="s">
        <v>69</v>
      </c>
      <c r="M1262" s="17" t="str">
        <f>VLOOKUP(L1262,都道府県コード!$A$2:$B$48,2,FALSE)</f>
        <v>23</v>
      </c>
      <c r="N1262" s="17" t="str">
        <f>M1262&amp;L1262</f>
        <v>23愛知</v>
      </c>
      <c r="O1262" s="17" t="str">
        <f>IF((COUNTIF(K1262,"*ロゲ*"))&gt;0,"ロゲイン","フットO")</f>
        <v>フットO</v>
      </c>
      <c r="P1262" t="str">
        <f>LEFT(A1262,4)</f>
        <v>2001</v>
      </c>
      <c r="Q1262">
        <f>C1262-B1262+1</f>
        <v>1</v>
      </c>
    </row>
    <row r="1263" spans="1:17">
      <c r="A1263" t="s">
        <v>2437</v>
      </c>
      <c r="B1263">
        <v>20010311</v>
      </c>
      <c r="C1263">
        <v>20010311</v>
      </c>
      <c r="D1263" s="1">
        <v>36961</v>
      </c>
      <c r="E1263" t="s">
        <v>13</v>
      </c>
      <c r="K1263" t="s">
        <v>2438</v>
      </c>
      <c r="L1263" t="s">
        <v>69</v>
      </c>
      <c r="M1263" s="17" t="str">
        <f>VLOOKUP(L1263,都道府県コード!$A$2:$B$48,2,FALSE)</f>
        <v>23</v>
      </c>
      <c r="N1263" s="17" t="str">
        <f>M1263&amp;L1263</f>
        <v>23愛知</v>
      </c>
      <c r="O1263" s="17" t="str">
        <f>IF((COUNTIF(K1263,"*ロゲ*"))&gt;0,"ロゲイン","フットO")</f>
        <v>フットO</v>
      </c>
      <c r="P1263" t="str">
        <f>LEFT(A1263,4)</f>
        <v>2001</v>
      </c>
      <c r="Q1263">
        <f>C1263-B1263+1</f>
        <v>1</v>
      </c>
    </row>
    <row r="1264" spans="1:17">
      <c r="A1264" t="s">
        <v>2457</v>
      </c>
      <c r="B1264">
        <v>20010408</v>
      </c>
      <c r="C1264">
        <v>20010408</v>
      </c>
      <c r="D1264" s="1">
        <v>36989</v>
      </c>
      <c r="E1264" t="s">
        <v>13</v>
      </c>
      <c r="K1264" t="s">
        <v>2458</v>
      </c>
      <c r="L1264" t="s">
        <v>69</v>
      </c>
      <c r="M1264" s="17" t="str">
        <f>VLOOKUP(L1264,都道府県コード!$A$2:$B$48,2,FALSE)</f>
        <v>23</v>
      </c>
      <c r="N1264" s="17" t="str">
        <f>M1264&amp;L1264</f>
        <v>23愛知</v>
      </c>
      <c r="O1264" s="17" t="str">
        <f>IF((COUNTIF(K1264,"*ロゲ*"))&gt;0,"ロゲイン","フットO")</f>
        <v>フットO</v>
      </c>
      <c r="P1264" t="str">
        <f>LEFT(A1264,4)</f>
        <v>2001</v>
      </c>
      <c r="Q1264">
        <f>C1264-B1264+1</f>
        <v>1</v>
      </c>
    </row>
    <row r="1265" spans="1:17">
      <c r="A1265" t="s">
        <v>2467</v>
      </c>
      <c r="B1265">
        <v>20010502</v>
      </c>
      <c r="C1265">
        <v>20010502</v>
      </c>
      <c r="D1265" s="1">
        <v>37013</v>
      </c>
      <c r="E1265" t="s">
        <v>13</v>
      </c>
      <c r="K1265" t="s">
        <v>2468</v>
      </c>
      <c r="L1265" t="s">
        <v>69</v>
      </c>
      <c r="M1265" s="17" t="str">
        <f>VLOOKUP(L1265,都道府県コード!$A$2:$B$48,2,FALSE)</f>
        <v>23</v>
      </c>
      <c r="N1265" s="17" t="str">
        <f>M1265&amp;L1265</f>
        <v>23愛知</v>
      </c>
      <c r="O1265" s="17" t="str">
        <f>IF((COUNTIF(K1265,"*ロゲ*"))&gt;0,"ロゲイン","フットO")</f>
        <v>フットO</v>
      </c>
      <c r="P1265" t="str">
        <f>LEFT(A1265,4)</f>
        <v>2001</v>
      </c>
      <c r="Q1265">
        <f>C1265-B1265+1</f>
        <v>1</v>
      </c>
    </row>
    <row r="1266" spans="1:17">
      <c r="A1266" t="s">
        <v>2626</v>
      </c>
      <c r="B1266">
        <v>20011007</v>
      </c>
      <c r="C1266">
        <v>20011007</v>
      </c>
      <c r="D1266" s="1">
        <v>37171</v>
      </c>
      <c r="E1266" t="s">
        <v>13</v>
      </c>
      <c r="F1266" t="s">
        <v>1093</v>
      </c>
      <c r="G1266" t="s">
        <v>1093</v>
      </c>
      <c r="H1266" t="s">
        <v>1093</v>
      </c>
      <c r="I1266" t="s">
        <v>1093</v>
      </c>
      <c r="J1266" t="s">
        <v>1093</v>
      </c>
      <c r="K1266" t="s">
        <v>1487</v>
      </c>
      <c r="L1266" t="s">
        <v>358</v>
      </c>
      <c r="M1266" s="17" t="str">
        <f>VLOOKUP(L1266,都道府県コード!$A$2:$B$48,2,FALSE)</f>
        <v>25</v>
      </c>
      <c r="N1266" s="17" t="str">
        <f>M1266&amp;L1266</f>
        <v>25滋賀</v>
      </c>
      <c r="O1266" s="17" t="str">
        <f>IF((COUNTIF(K1266,"*ロゲ*"))&gt;0,"ロゲイン","フットO")</f>
        <v>フットO</v>
      </c>
      <c r="P1266" t="str">
        <f>LEFT(A1266,4)</f>
        <v>2001</v>
      </c>
      <c r="Q1266">
        <f>C1266-B1266+1</f>
        <v>1</v>
      </c>
    </row>
    <row r="1267" spans="1:17">
      <c r="A1267" t="s">
        <v>2664</v>
      </c>
      <c r="B1267">
        <v>20011118</v>
      </c>
      <c r="C1267">
        <v>20011118</v>
      </c>
      <c r="D1267" s="1">
        <v>37213</v>
      </c>
      <c r="E1267" t="s">
        <v>13</v>
      </c>
      <c r="F1267" t="s">
        <v>1093</v>
      </c>
      <c r="G1267" t="s">
        <v>1093</v>
      </c>
      <c r="H1267" t="s">
        <v>1093</v>
      </c>
      <c r="I1267" t="s">
        <v>1093</v>
      </c>
      <c r="J1267" t="s">
        <v>1093</v>
      </c>
      <c r="K1267" t="s">
        <v>2665</v>
      </c>
      <c r="L1267" t="s">
        <v>358</v>
      </c>
      <c r="M1267" s="17" t="str">
        <f>VLOOKUP(L1267,都道府県コード!$A$2:$B$48,2,FALSE)</f>
        <v>25</v>
      </c>
      <c r="N1267" s="17" t="str">
        <f>M1267&amp;L1267</f>
        <v>25滋賀</v>
      </c>
      <c r="O1267" s="17" t="str">
        <f>IF((COUNTIF(K1267,"*ロゲ*"))&gt;0,"ロゲイン","フットO")</f>
        <v>フットO</v>
      </c>
      <c r="P1267" t="str">
        <f>LEFT(A1267,4)</f>
        <v>2001</v>
      </c>
      <c r="Q1267">
        <f>C1267-B1267+1</f>
        <v>1</v>
      </c>
    </row>
    <row r="1268" spans="1:17">
      <c r="A1268" t="s">
        <v>2462</v>
      </c>
      <c r="B1268">
        <v>20010422</v>
      </c>
      <c r="C1268">
        <v>20010422</v>
      </c>
      <c r="D1268" s="1">
        <v>37003</v>
      </c>
      <c r="E1268" t="s">
        <v>13</v>
      </c>
      <c r="K1268" t="s">
        <v>1366</v>
      </c>
      <c r="L1268" t="s">
        <v>358</v>
      </c>
      <c r="M1268" s="17" t="str">
        <f>VLOOKUP(L1268,都道府県コード!$A$2:$B$48,2,FALSE)</f>
        <v>25</v>
      </c>
      <c r="N1268" s="17" t="str">
        <f>M1268&amp;L1268</f>
        <v>25滋賀</v>
      </c>
      <c r="O1268" s="17" t="str">
        <f>IF((COUNTIF(K1268,"*ロゲ*"))&gt;0,"ロゲイン","フットO")</f>
        <v>フットO</v>
      </c>
      <c r="P1268" t="str">
        <f>LEFT(A1268,4)</f>
        <v>2001</v>
      </c>
      <c r="Q1268">
        <f>C1268-B1268+1</f>
        <v>1</v>
      </c>
    </row>
    <row r="1269" spans="1:17">
      <c r="A1269" t="s">
        <v>2479</v>
      </c>
      <c r="B1269">
        <v>20010513</v>
      </c>
      <c r="C1269">
        <v>20010513</v>
      </c>
      <c r="D1269" s="1">
        <v>37024</v>
      </c>
      <c r="E1269" t="s">
        <v>13</v>
      </c>
      <c r="K1269" t="s">
        <v>2480</v>
      </c>
      <c r="L1269" t="s">
        <v>358</v>
      </c>
      <c r="M1269" s="17" t="str">
        <f>VLOOKUP(L1269,都道府県コード!$A$2:$B$48,2,FALSE)</f>
        <v>25</v>
      </c>
      <c r="N1269" s="17" t="str">
        <f>M1269&amp;L1269</f>
        <v>25滋賀</v>
      </c>
      <c r="O1269" s="17" t="str">
        <f>IF((COUNTIF(K1269,"*ロゲ*"))&gt;0,"ロゲイン","フットO")</f>
        <v>フットO</v>
      </c>
      <c r="P1269" t="str">
        <f>LEFT(A1269,4)</f>
        <v>2001</v>
      </c>
      <c r="Q1269">
        <f>C1269-B1269+1</f>
        <v>1</v>
      </c>
    </row>
    <row r="1270" spans="1:17">
      <c r="A1270" t="s">
        <v>2521</v>
      </c>
      <c r="B1270">
        <v>20010617</v>
      </c>
      <c r="C1270">
        <v>20010617</v>
      </c>
      <c r="D1270" s="1">
        <v>37059</v>
      </c>
      <c r="E1270" t="s">
        <v>13</v>
      </c>
      <c r="F1270" t="s">
        <v>1093</v>
      </c>
      <c r="G1270" t="s">
        <v>1093</v>
      </c>
      <c r="H1270" t="s">
        <v>1093</v>
      </c>
      <c r="I1270" t="s">
        <v>1093</v>
      </c>
      <c r="J1270" t="s">
        <v>1093</v>
      </c>
      <c r="K1270" t="s">
        <v>2168</v>
      </c>
      <c r="L1270" t="s">
        <v>259</v>
      </c>
      <c r="M1270" s="17" t="str">
        <f>VLOOKUP(L1270,都道府県コード!$A$2:$B$48,2,FALSE)</f>
        <v>26</v>
      </c>
      <c r="N1270" s="17" t="str">
        <f>M1270&amp;L1270</f>
        <v>26京都</v>
      </c>
      <c r="O1270" s="17" t="str">
        <f>IF((COUNTIF(K1270,"*ロゲ*"))&gt;0,"ロゲイン","フットO")</f>
        <v>フットO</v>
      </c>
      <c r="P1270" t="str">
        <f>LEFT(A1270,4)</f>
        <v>2001</v>
      </c>
      <c r="Q1270">
        <f>C1270-B1270+1</f>
        <v>1</v>
      </c>
    </row>
    <row r="1271" spans="1:17">
      <c r="A1271" t="s">
        <v>2380</v>
      </c>
      <c r="B1271">
        <v>20010107</v>
      </c>
      <c r="C1271">
        <v>20010107</v>
      </c>
      <c r="D1271" s="1">
        <v>36898</v>
      </c>
      <c r="E1271" t="s">
        <v>13</v>
      </c>
      <c r="K1271" t="s">
        <v>1487</v>
      </c>
      <c r="L1271" t="s">
        <v>259</v>
      </c>
      <c r="M1271" s="17" t="str">
        <f>VLOOKUP(L1271,都道府県コード!$A$2:$B$48,2,FALSE)</f>
        <v>26</v>
      </c>
      <c r="N1271" s="17" t="str">
        <f>M1271&amp;L1271</f>
        <v>26京都</v>
      </c>
      <c r="O1271" s="17" t="str">
        <f>IF((COUNTIF(K1271,"*ロゲ*"))&gt;0,"ロゲイン","フットO")</f>
        <v>フットO</v>
      </c>
      <c r="P1271" t="str">
        <f>LEFT(A1271,4)</f>
        <v>2001</v>
      </c>
      <c r="Q1271">
        <f>C1271-B1271+1</f>
        <v>1</v>
      </c>
    </row>
    <row r="1272" spans="1:17">
      <c r="A1272" t="s">
        <v>2446</v>
      </c>
      <c r="B1272">
        <v>20010318</v>
      </c>
      <c r="C1272">
        <v>20010318</v>
      </c>
      <c r="D1272" s="1">
        <v>36968</v>
      </c>
      <c r="E1272" t="s">
        <v>13</v>
      </c>
      <c r="K1272" t="s">
        <v>1248</v>
      </c>
      <c r="L1272" t="s">
        <v>259</v>
      </c>
      <c r="M1272" s="17" t="str">
        <f>VLOOKUP(L1272,都道府県コード!$A$2:$B$48,2,FALSE)</f>
        <v>26</v>
      </c>
      <c r="N1272" s="17" t="str">
        <f>M1272&amp;L1272</f>
        <v>26京都</v>
      </c>
      <c r="O1272" s="17" t="str">
        <f>IF((COUNTIF(K1272,"*ロゲ*"))&gt;0,"ロゲイン","フットO")</f>
        <v>フットO</v>
      </c>
      <c r="P1272" t="str">
        <f>LEFT(A1272,4)</f>
        <v>2001</v>
      </c>
      <c r="Q1272">
        <f>C1272-B1272+1</f>
        <v>1</v>
      </c>
    </row>
    <row r="1273" spans="1:17">
      <c r="A1273" t="s">
        <v>2497</v>
      </c>
      <c r="B1273">
        <v>20010527</v>
      </c>
      <c r="C1273">
        <v>20010527</v>
      </c>
      <c r="D1273" s="1">
        <v>37038</v>
      </c>
      <c r="E1273" t="s">
        <v>13</v>
      </c>
      <c r="K1273" t="s">
        <v>1396</v>
      </c>
      <c r="L1273" t="s">
        <v>259</v>
      </c>
      <c r="M1273" s="17" t="str">
        <f>VLOOKUP(L1273,都道府県コード!$A$2:$B$48,2,FALSE)</f>
        <v>26</v>
      </c>
      <c r="N1273" s="17" t="str">
        <f>M1273&amp;L1273</f>
        <v>26京都</v>
      </c>
      <c r="O1273" s="17" t="str">
        <f>IF((COUNTIF(K1273,"*ロゲ*"))&gt;0,"ロゲイン","フットO")</f>
        <v>フットO</v>
      </c>
      <c r="P1273" t="str">
        <f>LEFT(A1273,4)</f>
        <v>2001</v>
      </c>
      <c r="Q1273">
        <f>C1273-B1273+1</f>
        <v>1</v>
      </c>
    </row>
    <row r="1274" spans="1:17">
      <c r="A1274" t="s">
        <v>2566</v>
      </c>
      <c r="B1274">
        <v>20010804</v>
      </c>
      <c r="C1274">
        <v>20010804</v>
      </c>
      <c r="D1274" s="1">
        <v>37107</v>
      </c>
      <c r="E1274" t="s">
        <v>13</v>
      </c>
      <c r="F1274" t="s">
        <v>1093</v>
      </c>
      <c r="G1274" t="s">
        <v>1093</v>
      </c>
      <c r="H1274" t="s">
        <v>1093</v>
      </c>
      <c r="I1274" t="s">
        <v>1093</v>
      </c>
      <c r="J1274" t="s">
        <v>1093</v>
      </c>
      <c r="K1274" t="s">
        <v>2567</v>
      </c>
      <c r="L1274" t="s">
        <v>262</v>
      </c>
      <c r="M1274" s="17" t="str">
        <f>VLOOKUP(L1274,都道府県コード!$A$2:$B$48,2,FALSE)</f>
        <v>27</v>
      </c>
      <c r="N1274" s="17" t="str">
        <f>M1274&amp;L1274</f>
        <v>27大阪</v>
      </c>
      <c r="O1274" s="17" t="str">
        <f>IF((COUNTIF(K1274,"*ロゲ*"))&gt;0,"ロゲイン","フットO")</f>
        <v>フットO</v>
      </c>
      <c r="P1274" t="str">
        <f>LEFT(A1274,4)</f>
        <v>2001</v>
      </c>
      <c r="Q1274">
        <f>C1274-B1274+1</f>
        <v>1</v>
      </c>
    </row>
    <row r="1275" spans="1:17">
      <c r="A1275" t="s">
        <v>2651</v>
      </c>
      <c r="B1275">
        <v>20011103</v>
      </c>
      <c r="C1275">
        <v>20011103</v>
      </c>
      <c r="D1275" s="1">
        <v>37198</v>
      </c>
      <c r="E1275" t="s">
        <v>13</v>
      </c>
      <c r="F1275" t="s">
        <v>1093</v>
      </c>
      <c r="G1275" t="s">
        <v>1093</v>
      </c>
      <c r="H1275" t="s">
        <v>1093</v>
      </c>
      <c r="I1275" t="s">
        <v>1093</v>
      </c>
      <c r="J1275" t="s">
        <v>1093</v>
      </c>
      <c r="K1275" t="s">
        <v>2652</v>
      </c>
      <c r="L1275" t="s">
        <v>262</v>
      </c>
      <c r="M1275" s="17" t="str">
        <f>VLOOKUP(L1275,都道府県コード!$A$2:$B$48,2,FALSE)</f>
        <v>27</v>
      </c>
      <c r="N1275" s="17" t="str">
        <f>M1275&amp;L1275</f>
        <v>27大阪</v>
      </c>
      <c r="O1275" s="17" t="str">
        <f>IF((COUNTIF(K1275,"*ロゲ*"))&gt;0,"ロゲイン","フットO")</f>
        <v>フットO</v>
      </c>
      <c r="P1275" t="str">
        <f>LEFT(A1275,4)</f>
        <v>2001</v>
      </c>
      <c r="Q1275">
        <f>C1275-B1275+1</f>
        <v>1</v>
      </c>
    </row>
    <row r="1276" spans="1:17">
      <c r="A1276" t="s">
        <v>2373</v>
      </c>
      <c r="B1276">
        <v>20010103</v>
      </c>
      <c r="C1276">
        <v>20010103</v>
      </c>
      <c r="D1276" s="1">
        <v>36894</v>
      </c>
      <c r="E1276" t="s">
        <v>13</v>
      </c>
      <c r="K1276" t="s">
        <v>2374</v>
      </c>
      <c r="L1276" t="s">
        <v>262</v>
      </c>
      <c r="M1276" s="17" t="str">
        <f>VLOOKUP(L1276,都道府県コード!$A$2:$B$48,2,FALSE)</f>
        <v>27</v>
      </c>
      <c r="N1276" s="17" t="str">
        <f>M1276&amp;L1276</f>
        <v>27大阪</v>
      </c>
      <c r="O1276" s="17" t="str">
        <f>IF((COUNTIF(K1276,"*ロゲ*"))&gt;0,"ロゲイン","フットO")</f>
        <v>フットO</v>
      </c>
      <c r="P1276" t="str">
        <f>LEFT(A1276,4)</f>
        <v>2001</v>
      </c>
      <c r="Q1276">
        <f>C1276-B1276+1</f>
        <v>1</v>
      </c>
    </row>
    <row r="1277" spans="1:17">
      <c r="A1277" t="s">
        <v>2455</v>
      </c>
      <c r="B1277">
        <v>20010408</v>
      </c>
      <c r="C1277">
        <v>20010408</v>
      </c>
      <c r="D1277" s="1">
        <v>36989</v>
      </c>
      <c r="E1277" t="s">
        <v>13</v>
      </c>
      <c r="K1277" t="s">
        <v>2456</v>
      </c>
      <c r="L1277" t="s">
        <v>262</v>
      </c>
      <c r="M1277" s="17" t="str">
        <f>VLOOKUP(L1277,都道府県コード!$A$2:$B$48,2,FALSE)</f>
        <v>27</v>
      </c>
      <c r="N1277" s="17" t="str">
        <f>M1277&amp;L1277</f>
        <v>27大阪</v>
      </c>
      <c r="O1277" s="17" t="str">
        <f>IF((COUNTIF(K1277,"*ロゲ*"))&gt;0,"ロゲイン","フットO")</f>
        <v>フットO</v>
      </c>
      <c r="P1277" t="str">
        <f>LEFT(A1277,4)</f>
        <v>2001</v>
      </c>
      <c r="Q1277">
        <f>C1277-B1277+1</f>
        <v>1</v>
      </c>
    </row>
    <row r="1278" spans="1:17">
      <c r="A1278" t="s">
        <v>2688</v>
      </c>
      <c r="B1278">
        <v>20011222</v>
      </c>
      <c r="C1278">
        <v>20011222</v>
      </c>
      <c r="D1278" s="1">
        <v>37247</v>
      </c>
      <c r="E1278" t="s">
        <v>13</v>
      </c>
      <c r="F1278" t="s">
        <v>1093</v>
      </c>
      <c r="G1278" t="s">
        <v>1093</v>
      </c>
      <c r="H1278" t="s">
        <v>2507</v>
      </c>
      <c r="I1278" t="s">
        <v>1093</v>
      </c>
      <c r="J1278" t="s">
        <v>1093</v>
      </c>
      <c r="K1278" t="s">
        <v>2689</v>
      </c>
      <c r="L1278" t="s">
        <v>616</v>
      </c>
      <c r="M1278" s="17" t="str">
        <f>VLOOKUP(L1278,都道府県コード!$A$2:$B$48,2,FALSE)</f>
        <v>28</v>
      </c>
      <c r="N1278" s="17" t="str">
        <f>M1278&amp;L1278</f>
        <v>28兵庫</v>
      </c>
      <c r="O1278" s="17" t="str">
        <f>IF((COUNTIF(K1278,"*ロゲ*"))&gt;0,"ロゲイン","フットO")</f>
        <v>フットO</v>
      </c>
      <c r="P1278" t="str">
        <f>LEFT(A1278,4)</f>
        <v>2001</v>
      </c>
      <c r="Q1278">
        <f>C1278-B1278+1</f>
        <v>1</v>
      </c>
    </row>
    <row r="1279" spans="1:17">
      <c r="A1279" t="s">
        <v>2690</v>
      </c>
      <c r="B1279">
        <v>20011223</v>
      </c>
      <c r="C1279">
        <v>20011223</v>
      </c>
      <c r="D1279" s="1">
        <v>37248</v>
      </c>
      <c r="E1279" t="s">
        <v>13</v>
      </c>
      <c r="F1279" t="s">
        <v>1093</v>
      </c>
      <c r="G1279" t="s">
        <v>1093</v>
      </c>
      <c r="H1279" t="s">
        <v>2512</v>
      </c>
      <c r="I1279" t="s">
        <v>1093</v>
      </c>
      <c r="J1279" t="s">
        <v>1093</v>
      </c>
      <c r="K1279" t="s">
        <v>2691</v>
      </c>
      <c r="L1279" t="s">
        <v>616</v>
      </c>
      <c r="M1279" s="17" t="str">
        <f>VLOOKUP(L1279,都道府県コード!$A$2:$B$48,2,FALSE)</f>
        <v>28</v>
      </c>
      <c r="N1279" s="17" t="str">
        <f>M1279&amp;L1279</f>
        <v>28兵庫</v>
      </c>
      <c r="O1279" s="17" t="str">
        <f>IF((COUNTIF(K1279,"*ロゲ*"))&gt;0,"ロゲイン","フットO")</f>
        <v>フットO</v>
      </c>
      <c r="P1279" t="str">
        <f>LEFT(A1279,4)</f>
        <v>2001</v>
      </c>
      <c r="Q1279">
        <f>C1279-B1279+1</f>
        <v>1</v>
      </c>
    </row>
    <row r="1280" spans="1:17">
      <c r="A1280" t="s">
        <v>2629</v>
      </c>
      <c r="B1280">
        <v>20011014</v>
      </c>
      <c r="C1280">
        <v>20011014</v>
      </c>
      <c r="D1280" s="1">
        <v>37178</v>
      </c>
      <c r="E1280" t="s">
        <v>13</v>
      </c>
      <c r="F1280" t="s">
        <v>1093</v>
      </c>
      <c r="G1280" t="s">
        <v>1093</v>
      </c>
      <c r="H1280" t="s">
        <v>1093</v>
      </c>
      <c r="I1280" t="s">
        <v>1093</v>
      </c>
      <c r="J1280" t="s">
        <v>1093</v>
      </c>
      <c r="K1280" t="s">
        <v>2630</v>
      </c>
      <c r="L1280" t="s">
        <v>227</v>
      </c>
      <c r="M1280" s="17" t="str">
        <f>VLOOKUP(L1280,都道府県コード!$A$2:$B$48,2,FALSE)</f>
        <v>29</v>
      </c>
      <c r="N1280" s="17" t="str">
        <f>M1280&amp;L1280</f>
        <v>29奈良</v>
      </c>
      <c r="O1280" s="17" t="str">
        <f>IF((COUNTIF(K1280,"*ロゲ*"))&gt;0,"ロゲイン","フットO")</f>
        <v>フットO</v>
      </c>
      <c r="P1280" t="str">
        <f>LEFT(A1280,4)</f>
        <v>2001</v>
      </c>
      <c r="Q1280">
        <f>C1280-B1280+1</f>
        <v>1</v>
      </c>
    </row>
    <row r="1281" spans="1:17">
      <c r="A1281" t="s">
        <v>2390</v>
      </c>
      <c r="B1281">
        <v>20010114</v>
      </c>
      <c r="C1281">
        <v>20010114</v>
      </c>
      <c r="D1281" s="1">
        <v>36905</v>
      </c>
      <c r="E1281" t="s">
        <v>13</v>
      </c>
      <c r="K1281" t="s">
        <v>1543</v>
      </c>
      <c r="L1281" t="s">
        <v>227</v>
      </c>
      <c r="M1281" s="17" t="str">
        <f>VLOOKUP(L1281,都道府県コード!$A$2:$B$48,2,FALSE)</f>
        <v>29</v>
      </c>
      <c r="N1281" s="17" t="str">
        <f>M1281&amp;L1281</f>
        <v>29奈良</v>
      </c>
      <c r="O1281" s="17" t="str">
        <f>IF((COUNTIF(K1281,"*ロゲ*"))&gt;0,"ロゲイン","フットO")</f>
        <v>フットO</v>
      </c>
      <c r="P1281" t="str">
        <f>LEFT(A1281,4)</f>
        <v>2001</v>
      </c>
      <c r="Q1281">
        <f>C1281-B1281+1</f>
        <v>1</v>
      </c>
    </row>
    <row r="1282" spans="1:17">
      <c r="A1282" t="s">
        <v>2557</v>
      </c>
      <c r="B1282">
        <v>20010708</v>
      </c>
      <c r="C1282">
        <v>20010708</v>
      </c>
      <c r="D1282" s="1">
        <v>37080</v>
      </c>
      <c r="E1282" t="s">
        <v>13</v>
      </c>
      <c r="F1282" t="s">
        <v>1093</v>
      </c>
      <c r="G1282" t="s">
        <v>1093</v>
      </c>
      <c r="H1282" t="s">
        <v>1093</v>
      </c>
      <c r="I1282" t="s">
        <v>1093</v>
      </c>
      <c r="J1282" t="s">
        <v>1093</v>
      </c>
      <c r="K1282" t="s">
        <v>2558</v>
      </c>
      <c r="L1282" t="s">
        <v>54</v>
      </c>
      <c r="M1282" s="17" t="str">
        <f>VLOOKUP(L1282,都道府県コード!$A$2:$B$48,2,FALSE)</f>
        <v>32</v>
      </c>
      <c r="N1282" s="17" t="str">
        <f>M1282&amp;L1282</f>
        <v>32島根</v>
      </c>
      <c r="O1282" s="17" t="str">
        <f>IF((COUNTIF(K1282,"*ロゲ*"))&gt;0,"ロゲイン","フットO")</f>
        <v>フットO</v>
      </c>
      <c r="P1282" t="str">
        <f>LEFT(A1282,4)</f>
        <v>2001</v>
      </c>
      <c r="Q1282">
        <f>C1282-B1282+1</f>
        <v>1</v>
      </c>
    </row>
    <row r="1283" spans="1:17">
      <c r="A1283" t="s">
        <v>2686</v>
      </c>
      <c r="B1283">
        <v>20011216</v>
      </c>
      <c r="C1283">
        <v>20011216</v>
      </c>
      <c r="D1283" s="1">
        <v>37241</v>
      </c>
      <c r="E1283" t="s">
        <v>13</v>
      </c>
      <c r="F1283" t="s">
        <v>1093</v>
      </c>
      <c r="G1283" t="s">
        <v>1093</v>
      </c>
      <c r="H1283" t="s">
        <v>1093</v>
      </c>
      <c r="I1283" t="s">
        <v>1093</v>
      </c>
      <c r="J1283" t="s">
        <v>1093</v>
      </c>
      <c r="K1283" t="s">
        <v>2687</v>
      </c>
      <c r="L1283" t="s">
        <v>174</v>
      </c>
      <c r="M1283" s="17" t="str">
        <f>VLOOKUP(L1283,都道府県コード!$A$2:$B$48,2,FALSE)</f>
        <v>33</v>
      </c>
      <c r="N1283" s="17" t="str">
        <f>M1283&amp;L1283</f>
        <v>33岡山</v>
      </c>
      <c r="O1283" s="17" t="str">
        <f>IF((COUNTIF(K1283,"*ロゲ*"))&gt;0,"ロゲイン","フットO")</f>
        <v>フットO</v>
      </c>
      <c r="P1283" t="str">
        <f>LEFT(A1283,4)</f>
        <v>2001</v>
      </c>
      <c r="Q1283">
        <f>C1283-B1283+1</f>
        <v>1</v>
      </c>
    </row>
    <row r="1284" spans="1:17">
      <c r="A1284" t="s">
        <v>2523</v>
      </c>
      <c r="B1284">
        <v>20010617</v>
      </c>
      <c r="C1284">
        <v>20010617</v>
      </c>
      <c r="D1284" s="1">
        <v>37059</v>
      </c>
      <c r="E1284" t="s">
        <v>13</v>
      </c>
      <c r="F1284" t="s">
        <v>1093</v>
      </c>
      <c r="G1284" t="s">
        <v>1093</v>
      </c>
      <c r="H1284" t="s">
        <v>1093</v>
      </c>
      <c r="I1284" t="s">
        <v>1093</v>
      </c>
      <c r="J1284" t="s">
        <v>1093</v>
      </c>
      <c r="K1284" t="s">
        <v>2524</v>
      </c>
      <c r="L1284" t="s">
        <v>44</v>
      </c>
      <c r="M1284" s="17" t="str">
        <f>VLOOKUP(L1284,都道府県コード!$A$2:$B$48,2,FALSE)</f>
        <v>34</v>
      </c>
      <c r="N1284" s="17" t="str">
        <f>M1284&amp;L1284</f>
        <v>34広島</v>
      </c>
      <c r="O1284" s="17" t="str">
        <f>IF((COUNTIF(K1284,"*ロゲ*"))&gt;0,"ロゲイン","フットO")</f>
        <v>フットO</v>
      </c>
      <c r="P1284" t="str">
        <f>LEFT(A1284,4)</f>
        <v>2001</v>
      </c>
      <c r="Q1284">
        <f>C1284-B1284+1</f>
        <v>1</v>
      </c>
    </row>
    <row r="1285" spans="1:17">
      <c r="A1285" t="s">
        <v>2676</v>
      </c>
      <c r="B1285">
        <v>20011208</v>
      </c>
      <c r="C1285">
        <v>20011208</v>
      </c>
      <c r="D1285" s="1">
        <v>37233</v>
      </c>
      <c r="E1285" t="s">
        <v>13</v>
      </c>
      <c r="F1285" t="s">
        <v>1093</v>
      </c>
      <c r="G1285" t="s">
        <v>1093</v>
      </c>
      <c r="H1285" t="s">
        <v>1093</v>
      </c>
      <c r="I1285" t="s">
        <v>1093</v>
      </c>
      <c r="J1285" t="s">
        <v>1093</v>
      </c>
      <c r="K1285" t="s">
        <v>2677</v>
      </c>
      <c r="L1285" t="s">
        <v>44</v>
      </c>
      <c r="M1285" s="17" t="str">
        <f>VLOOKUP(L1285,都道府県コード!$A$2:$B$48,2,FALSE)</f>
        <v>34</v>
      </c>
      <c r="N1285" s="17" t="str">
        <f>M1285&amp;L1285</f>
        <v>34広島</v>
      </c>
      <c r="O1285" s="17" t="str">
        <f>IF((COUNTIF(K1285,"*ロゲ*"))&gt;0,"ロゲイン","フットO")</f>
        <v>フットO</v>
      </c>
      <c r="P1285" t="str">
        <f>LEFT(A1285,4)</f>
        <v>2001</v>
      </c>
      <c r="Q1285">
        <f>C1285-B1285+1</f>
        <v>1</v>
      </c>
    </row>
    <row r="1286" spans="1:17">
      <c r="A1286" t="s">
        <v>2678</v>
      </c>
      <c r="B1286">
        <v>20011209</v>
      </c>
      <c r="C1286">
        <v>20011209</v>
      </c>
      <c r="D1286" s="1">
        <v>37234</v>
      </c>
      <c r="E1286" t="s">
        <v>13</v>
      </c>
      <c r="F1286" t="s">
        <v>1093</v>
      </c>
      <c r="G1286" t="s">
        <v>1093</v>
      </c>
      <c r="H1286" t="s">
        <v>1093</v>
      </c>
      <c r="I1286" t="s">
        <v>1093</v>
      </c>
      <c r="J1286" t="s">
        <v>1093</v>
      </c>
      <c r="K1286" t="s">
        <v>2679</v>
      </c>
      <c r="L1286" t="s">
        <v>44</v>
      </c>
      <c r="M1286" s="17" t="str">
        <f>VLOOKUP(L1286,都道府県コード!$A$2:$B$48,2,FALSE)</f>
        <v>34</v>
      </c>
      <c r="N1286" s="17" t="str">
        <f>M1286&amp;L1286</f>
        <v>34広島</v>
      </c>
      <c r="O1286" s="17" t="str">
        <f>IF((COUNTIF(K1286,"*ロゲ*"))&gt;0,"ロゲイン","フットO")</f>
        <v>フットO</v>
      </c>
      <c r="P1286" t="str">
        <f>LEFT(A1286,4)</f>
        <v>2001</v>
      </c>
      <c r="Q1286">
        <f>C1286-B1286+1</f>
        <v>1</v>
      </c>
    </row>
    <row r="1287" spans="1:17">
      <c r="A1287" t="s">
        <v>2381</v>
      </c>
      <c r="B1287">
        <v>20010107</v>
      </c>
      <c r="C1287">
        <v>20010107</v>
      </c>
      <c r="D1287" s="1">
        <v>36898</v>
      </c>
      <c r="E1287" t="s">
        <v>13</v>
      </c>
      <c r="K1287" t="s">
        <v>2382</v>
      </c>
      <c r="L1287" t="s">
        <v>44</v>
      </c>
      <c r="M1287" s="17" t="str">
        <f>VLOOKUP(L1287,都道府県コード!$A$2:$B$48,2,FALSE)</f>
        <v>34</v>
      </c>
      <c r="N1287" s="17" t="str">
        <f>M1287&amp;L1287</f>
        <v>34広島</v>
      </c>
      <c r="O1287" s="17" t="str">
        <f>IF((COUNTIF(K1287,"*ロゲ*"))&gt;0,"ロゲイン","フットO")</f>
        <v>フットO</v>
      </c>
      <c r="P1287" t="str">
        <f>LEFT(A1287,4)</f>
        <v>2001</v>
      </c>
      <c r="Q1287">
        <f>C1287-B1287+1</f>
        <v>1</v>
      </c>
    </row>
    <row r="1288" spans="1:17">
      <c r="A1288" t="s">
        <v>2540</v>
      </c>
      <c r="B1288">
        <v>20010624</v>
      </c>
      <c r="C1288">
        <v>20010624</v>
      </c>
      <c r="D1288" s="1">
        <v>37066</v>
      </c>
      <c r="E1288" t="s">
        <v>13</v>
      </c>
      <c r="F1288" t="s">
        <v>1093</v>
      </c>
      <c r="G1288" t="s">
        <v>1093</v>
      </c>
      <c r="H1288" t="s">
        <v>1093</v>
      </c>
      <c r="I1288" t="s">
        <v>1093</v>
      </c>
      <c r="J1288" t="s">
        <v>1093</v>
      </c>
      <c r="K1288" t="s">
        <v>2541</v>
      </c>
      <c r="L1288" t="s">
        <v>18</v>
      </c>
      <c r="M1288" s="17" t="str">
        <f>VLOOKUP(L1288,都道府県コード!$A$2:$B$48,2,FALSE)</f>
        <v>35</v>
      </c>
      <c r="N1288" s="17" t="str">
        <f>M1288&amp;L1288</f>
        <v>35山口</v>
      </c>
      <c r="O1288" s="17" t="str">
        <f>IF((COUNTIF(K1288,"*ロゲ*"))&gt;0,"ロゲイン","フットO")</f>
        <v>フットO</v>
      </c>
      <c r="P1288" t="str">
        <f>LEFT(A1288,4)</f>
        <v>2001</v>
      </c>
      <c r="Q1288">
        <f>C1288-B1288+1</f>
        <v>1</v>
      </c>
    </row>
    <row r="1289" spans="1:17">
      <c r="A1289" t="s">
        <v>2592</v>
      </c>
      <c r="B1289">
        <v>20010901</v>
      </c>
      <c r="C1289">
        <v>20010902</v>
      </c>
      <c r="D1289" s="17" t="s">
        <v>2593</v>
      </c>
      <c r="E1289" t="s">
        <v>13</v>
      </c>
      <c r="F1289" t="s">
        <v>1093</v>
      </c>
      <c r="G1289" t="s">
        <v>1093</v>
      </c>
      <c r="H1289" t="s">
        <v>1093</v>
      </c>
      <c r="I1289" t="s">
        <v>1093</v>
      </c>
      <c r="J1289" t="s">
        <v>1093</v>
      </c>
      <c r="K1289" t="s">
        <v>2594</v>
      </c>
      <c r="L1289" t="s">
        <v>18</v>
      </c>
      <c r="M1289" s="17" t="str">
        <f>VLOOKUP(L1289,都道府県コード!$A$2:$B$48,2,FALSE)</f>
        <v>35</v>
      </c>
      <c r="N1289" s="17" t="str">
        <f>M1289&amp;L1289</f>
        <v>35山口</v>
      </c>
      <c r="O1289" s="17" t="str">
        <f>IF((COUNTIF(K1289,"*ロゲ*"))&gt;0,"ロゲイン","フットO")</f>
        <v>フットO</v>
      </c>
      <c r="P1289" t="str">
        <f>LEFT(A1289,4)</f>
        <v>2001</v>
      </c>
      <c r="Q1289">
        <f>C1289-B1289+1</f>
        <v>2</v>
      </c>
    </row>
    <row r="1290" spans="1:17">
      <c r="A1290" t="s">
        <v>2378</v>
      </c>
      <c r="B1290">
        <v>20010106</v>
      </c>
      <c r="C1290">
        <v>20010106</v>
      </c>
      <c r="D1290" s="1">
        <v>36897</v>
      </c>
      <c r="E1290" t="s">
        <v>13</v>
      </c>
      <c r="K1290" t="s">
        <v>2379</v>
      </c>
      <c r="L1290" t="s">
        <v>18</v>
      </c>
      <c r="M1290" s="17" t="str">
        <f>VLOOKUP(L1290,都道府県コード!$A$2:$B$48,2,FALSE)</f>
        <v>35</v>
      </c>
      <c r="N1290" s="17" t="str">
        <f>M1290&amp;L1290</f>
        <v>35山口</v>
      </c>
      <c r="O1290" s="17" t="str">
        <f>IF((COUNTIF(K1290,"*ロゲ*"))&gt;0,"ロゲイン","フットO")</f>
        <v>フットO</v>
      </c>
      <c r="P1290" t="str">
        <f>LEFT(A1290,4)</f>
        <v>2001</v>
      </c>
      <c r="Q1290">
        <f>C1290-B1290+1</f>
        <v>1</v>
      </c>
    </row>
    <row r="1291" spans="1:17">
      <c r="A1291" t="s">
        <v>2655</v>
      </c>
      <c r="B1291">
        <v>20011104</v>
      </c>
      <c r="C1291">
        <v>20011104</v>
      </c>
      <c r="D1291" s="1">
        <v>37199</v>
      </c>
      <c r="E1291" t="s">
        <v>13</v>
      </c>
      <c r="F1291" t="s">
        <v>1093</v>
      </c>
      <c r="G1291" t="s">
        <v>1093</v>
      </c>
      <c r="H1291" t="s">
        <v>2507</v>
      </c>
      <c r="I1291" t="s">
        <v>1093</v>
      </c>
      <c r="J1291" t="s">
        <v>2636</v>
      </c>
      <c r="K1291" t="s">
        <v>2656</v>
      </c>
      <c r="L1291" t="s">
        <v>2027</v>
      </c>
      <c r="M1291" s="17" t="str">
        <f>VLOOKUP(L1291,都道府県コード!$A$2:$B$48,2,FALSE)</f>
        <v>38</v>
      </c>
      <c r="N1291" s="17" t="str">
        <f>M1291&amp;L1291</f>
        <v>38愛媛</v>
      </c>
      <c r="O1291" s="17" t="str">
        <f>IF((COUNTIF(K1291,"*ロゲ*"))&gt;0,"ロゲイン","フットO")</f>
        <v>フットO</v>
      </c>
      <c r="P1291" t="str">
        <f>LEFT(A1291,4)</f>
        <v>2001</v>
      </c>
      <c r="Q1291">
        <f>C1291-B1291+1</f>
        <v>1</v>
      </c>
    </row>
    <row r="1292" spans="1:17">
      <c r="A1292" t="s">
        <v>2385</v>
      </c>
      <c r="B1292">
        <v>20010108</v>
      </c>
      <c r="C1292">
        <v>20010108</v>
      </c>
      <c r="D1292" s="1">
        <v>36899</v>
      </c>
      <c r="E1292" t="s">
        <v>13</v>
      </c>
      <c r="K1292" t="s">
        <v>2386</v>
      </c>
      <c r="L1292" t="s">
        <v>2027</v>
      </c>
      <c r="M1292" s="17" t="str">
        <f>VLOOKUP(L1292,都道府県コード!$A$2:$B$48,2,FALSE)</f>
        <v>38</v>
      </c>
      <c r="N1292" s="17" t="str">
        <f>M1292&amp;L1292</f>
        <v>38愛媛</v>
      </c>
      <c r="O1292" s="17" t="str">
        <f>IF((COUNTIF(K1292,"*ロゲ*"))&gt;0,"ロゲイン","フットO")</f>
        <v>フットO</v>
      </c>
      <c r="P1292" t="str">
        <f>LEFT(A1292,4)</f>
        <v>2001</v>
      </c>
      <c r="Q1292">
        <f>C1292-B1292+1</f>
        <v>1</v>
      </c>
    </row>
    <row r="1293" spans="1:17">
      <c r="A1293" t="s">
        <v>2607</v>
      </c>
      <c r="B1293">
        <v>20010922</v>
      </c>
      <c r="C1293">
        <v>20010922</v>
      </c>
      <c r="D1293" s="1">
        <v>37156</v>
      </c>
      <c r="E1293" t="s">
        <v>13</v>
      </c>
      <c r="F1293" t="s">
        <v>1093</v>
      </c>
      <c r="G1293" t="s">
        <v>1093</v>
      </c>
      <c r="H1293" t="s">
        <v>1093</v>
      </c>
      <c r="I1293" t="s">
        <v>1093</v>
      </c>
      <c r="J1293" t="s">
        <v>1093</v>
      </c>
      <c r="K1293" t="s">
        <v>2608</v>
      </c>
      <c r="L1293" t="s">
        <v>304</v>
      </c>
      <c r="M1293" s="17" t="str">
        <f>VLOOKUP(L1293,都道府県コード!$A$2:$B$48,2,FALSE)</f>
        <v>40</v>
      </c>
      <c r="N1293" s="17" t="str">
        <f>M1293&amp;L1293</f>
        <v>40福岡</v>
      </c>
      <c r="O1293" s="17" t="str">
        <f>IF((COUNTIF(K1293,"*ロゲ*"))&gt;0,"ロゲイン","フットO")</f>
        <v>フットO</v>
      </c>
      <c r="P1293" t="str">
        <f>LEFT(A1293,4)</f>
        <v>2001</v>
      </c>
      <c r="Q1293">
        <f>C1293-B1293+1</f>
        <v>1</v>
      </c>
    </row>
    <row r="1294" spans="1:17">
      <c r="A1294" t="s">
        <v>2609</v>
      </c>
      <c r="B1294">
        <v>20010923</v>
      </c>
      <c r="C1294">
        <v>20010923</v>
      </c>
      <c r="D1294" s="1">
        <v>37157</v>
      </c>
      <c r="E1294" t="s">
        <v>13</v>
      </c>
      <c r="F1294" t="s">
        <v>1093</v>
      </c>
      <c r="G1294" t="s">
        <v>1093</v>
      </c>
      <c r="H1294" t="s">
        <v>1093</v>
      </c>
      <c r="I1294" t="s">
        <v>1093</v>
      </c>
      <c r="J1294" t="s">
        <v>1093</v>
      </c>
      <c r="K1294" t="s">
        <v>2610</v>
      </c>
      <c r="L1294" t="s">
        <v>304</v>
      </c>
      <c r="M1294" s="17" t="str">
        <f>VLOOKUP(L1294,都道府県コード!$A$2:$B$48,2,FALSE)</f>
        <v>40</v>
      </c>
      <c r="N1294" s="17" t="str">
        <f>M1294&amp;L1294</f>
        <v>40福岡</v>
      </c>
      <c r="O1294" s="17" t="str">
        <f>IF((COUNTIF(K1294,"*ロゲ*"))&gt;0,"ロゲイン","フットO")</f>
        <v>フットO</v>
      </c>
      <c r="P1294" t="str">
        <f>LEFT(A1294,4)</f>
        <v>2001</v>
      </c>
      <c r="Q1294">
        <f>C1294-B1294+1</f>
        <v>1</v>
      </c>
    </row>
    <row r="1295" spans="1:17">
      <c r="A1295" t="s">
        <v>2645</v>
      </c>
      <c r="B1295">
        <v>20011028</v>
      </c>
      <c r="C1295">
        <v>20011028</v>
      </c>
      <c r="D1295" s="1">
        <v>37192</v>
      </c>
      <c r="E1295" t="s">
        <v>13</v>
      </c>
      <c r="F1295" t="s">
        <v>1093</v>
      </c>
      <c r="G1295" t="s">
        <v>1093</v>
      </c>
      <c r="H1295" t="s">
        <v>1093</v>
      </c>
      <c r="I1295" t="s">
        <v>1093</v>
      </c>
      <c r="J1295" t="s">
        <v>1093</v>
      </c>
      <c r="K1295" t="s">
        <v>2646</v>
      </c>
      <c r="L1295" t="s">
        <v>304</v>
      </c>
      <c r="M1295" s="17" t="str">
        <f>VLOOKUP(L1295,都道府県コード!$A$2:$B$48,2,FALSE)</f>
        <v>40</v>
      </c>
      <c r="N1295" s="17" t="str">
        <f>M1295&amp;L1295</f>
        <v>40福岡</v>
      </c>
      <c r="O1295" s="17" t="str">
        <f>IF((COUNTIF(K1295,"*ロゲ*"))&gt;0,"ロゲイン","フットO")</f>
        <v>フットO</v>
      </c>
      <c r="P1295" t="str">
        <f>LEFT(A1295,4)</f>
        <v>2001</v>
      </c>
      <c r="Q1295">
        <f>C1295-B1295+1</f>
        <v>1</v>
      </c>
    </row>
    <row r="1296" spans="1:17">
      <c r="A1296" t="s">
        <v>2393</v>
      </c>
      <c r="B1296">
        <v>20010121</v>
      </c>
      <c r="C1296">
        <v>20010121</v>
      </c>
      <c r="D1296" s="1">
        <v>36912</v>
      </c>
      <c r="E1296" t="s">
        <v>13</v>
      </c>
      <c r="K1296" t="s">
        <v>1850</v>
      </c>
      <c r="L1296" t="s">
        <v>304</v>
      </c>
      <c r="M1296" s="17" t="str">
        <f>VLOOKUP(L1296,都道府県コード!$A$2:$B$48,2,FALSE)</f>
        <v>40</v>
      </c>
      <c r="N1296" s="17" t="str">
        <f>M1296&amp;L1296</f>
        <v>40福岡</v>
      </c>
      <c r="O1296" s="17" t="str">
        <f>IF((COUNTIF(K1296,"*ロゲ*"))&gt;0,"ロゲイン","フットO")</f>
        <v>フットO</v>
      </c>
      <c r="P1296" t="str">
        <f>LEFT(A1296,4)</f>
        <v>2001</v>
      </c>
      <c r="Q1296">
        <f>C1296-B1296+1</f>
        <v>1</v>
      </c>
    </row>
    <row r="1297" spans="1:17">
      <c r="A1297" t="s">
        <v>2425</v>
      </c>
      <c r="B1297">
        <v>20010304</v>
      </c>
      <c r="C1297">
        <v>20010304</v>
      </c>
      <c r="D1297" s="1">
        <v>36954</v>
      </c>
      <c r="E1297" t="s">
        <v>13</v>
      </c>
      <c r="K1297" t="s">
        <v>2426</v>
      </c>
      <c r="L1297" t="s">
        <v>304</v>
      </c>
      <c r="M1297" s="17" t="str">
        <f>VLOOKUP(L1297,都道府県コード!$A$2:$B$48,2,FALSE)</f>
        <v>40</v>
      </c>
      <c r="N1297" s="17" t="str">
        <f>M1297&amp;L1297</f>
        <v>40福岡</v>
      </c>
      <c r="O1297" s="17" t="str">
        <f>IF((COUNTIF(K1297,"*ロゲ*"))&gt;0,"ロゲイン","フットO")</f>
        <v>フットO</v>
      </c>
      <c r="P1297" t="str">
        <f>LEFT(A1297,4)</f>
        <v>2001</v>
      </c>
      <c r="Q1297">
        <f>C1297-B1297+1</f>
        <v>1</v>
      </c>
    </row>
    <row r="1298" spans="1:17">
      <c r="A1298" t="s">
        <v>2461</v>
      </c>
      <c r="B1298">
        <v>20010415</v>
      </c>
      <c r="C1298">
        <v>20010415</v>
      </c>
      <c r="D1298" s="1">
        <v>36996</v>
      </c>
      <c r="E1298" t="s">
        <v>13</v>
      </c>
      <c r="K1298" t="s">
        <v>2166</v>
      </c>
      <c r="L1298" t="s">
        <v>304</v>
      </c>
      <c r="M1298" s="17" t="str">
        <f>VLOOKUP(L1298,都道府県コード!$A$2:$B$48,2,FALSE)</f>
        <v>40</v>
      </c>
      <c r="N1298" s="17" t="str">
        <f>M1298&amp;L1298</f>
        <v>40福岡</v>
      </c>
      <c r="O1298" s="17" t="str">
        <f>IF((COUNTIF(K1298,"*ロゲ*"))&gt;0,"ロゲイン","フットO")</f>
        <v>フットO</v>
      </c>
      <c r="P1298" t="str">
        <f>LEFT(A1298,4)</f>
        <v>2001</v>
      </c>
      <c r="Q1298">
        <f>C1298-B1298+1</f>
        <v>1</v>
      </c>
    </row>
    <row r="1299" spans="1:17">
      <c r="A1299" t="s">
        <v>2485</v>
      </c>
      <c r="B1299">
        <v>20010520</v>
      </c>
      <c r="C1299">
        <v>20010520</v>
      </c>
      <c r="D1299" s="1">
        <v>37031</v>
      </c>
      <c r="E1299" t="s">
        <v>13</v>
      </c>
      <c r="K1299" t="s">
        <v>2486</v>
      </c>
      <c r="L1299" t="s">
        <v>304</v>
      </c>
      <c r="M1299" s="17" t="str">
        <f>VLOOKUP(L1299,都道府県コード!$A$2:$B$48,2,FALSE)</f>
        <v>40</v>
      </c>
      <c r="N1299" s="17" t="str">
        <f>M1299&amp;L1299</f>
        <v>40福岡</v>
      </c>
      <c r="O1299" s="17" t="str">
        <f>IF((COUNTIF(K1299,"*ロゲ*"))&gt;0,"ロゲイン","フットO")</f>
        <v>フットO</v>
      </c>
      <c r="P1299" t="str">
        <f>LEFT(A1299,4)</f>
        <v>2001</v>
      </c>
      <c r="Q1299">
        <f>C1299-B1299+1</f>
        <v>1</v>
      </c>
    </row>
    <row r="1300" spans="1:17">
      <c r="A1300" t="s">
        <v>2500</v>
      </c>
      <c r="B1300">
        <v>20010527</v>
      </c>
      <c r="C1300">
        <v>20010527</v>
      </c>
      <c r="D1300" s="1">
        <v>37038</v>
      </c>
      <c r="E1300" t="s">
        <v>13</v>
      </c>
      <c r="K1300" t="s">
        <v>2501</v>
      </c>
      <c r="L1300" t="s">
        <v>591</v>
      </c>
      <c r="M1300" s="17" t="str">
        <f>VLOOKUP(L1300,都道府県コード!$A$2:$B$48,2,FALSE)</f>
        <v>41</v>
      </c>
      <c r="N1300" s="17" t="str">
        <f>M1300&amp;L1300</f>
        <v>41佐賀</v>
      </c>
      <c r="O1300" s="17" t="str">
        <f>IF((COUNTIF(K1300,"*ロゲ*"))&gt;0,"ロゲイン","フットO")</f>
        <v>フットO</v>
      </c>
      <c r="P1300" t="str">
        <f>LEFT(A1300,4)</f>
        <v>2001</v>
      </c>
      <c r="Q1300">
        <f>C1300-B1300+1</f>
        <v>1</v>
      </c>
    </row>
    <row r="1301" spans="1:17">
      <c r="A1301" t="s">
        <v>2771</v>
      </c>
      <c r="B1301">
        <v>20020506</v>
      </c>
      <c r="C1301">
        <v>20020506</v>
      </c>
      <c r="D1301" s="1">
        <v>37382</v>
      </c>
      <c r="E1301" t="s">
        <v>13</v>
      </c>
      <c r="F1301" t="s">
        <v>1093</v>
      </c>
      <c r="G1301" t="s">
        <v>1093</v>
      </c>
      <c r="H1301" t="s">
        <v>1093</v>
      </c>
      <c r="I1301" t="s">
        <v>1093</v>
      </c>
      <c r="J1301" t="s">
        <v>1093</v>
      </c>
      <c r="K1301" t="s">
        <v>2772</v>
      </c>
      <c r="L1301" t="s">
        <v>210</v>
      </c>
      <c r="M1301" s="17" t="str">
        <f>VLOOKUP(L1301,都道府県コード!$A$2:$B$48,2,FALSE)</f>
        <v>01</v>
      </c>
      <c r="N1301" s="17" t="str">
        <f>M1301&amp;L1301</f>
        <v>01北海道</v>
      </c>
      <c r="O1301" s="17" t="str">
        <f>IF((COUNTIF(K1301,"*ロゲ*"))&gt;0,"ロゲイン","フットO")</f>
        <v>フットO</v>
      </c>
      <c r="P1301" t="str">
        <f>LEFT(A1301,4)</f>
        <v>2002</v>
      </c>
      <c r="Q1301">
        <f>C1301-B1301+1</f>
        <v>1</v>
      </c>
    </row>
    <row r="1302" spans="1:17">
      <c r="A1302" t="s">
        <v>2813</v>
      </c>
      <c r="B1302">
        <v>20020623</v>
      </c>
      <c r="C1302">
        <v>20020623</v>
      </c>
      <c r="D1302" s="1">
        <v>37430</v>
      </c>
      <c r="E1302" t="s">
        <v>13</v>
      </c>
      <c r="F1302" t="s">
        <v>1093</v>
      </c>
      <c r="G1302" t="s">
        <v>1093</v>
      </c>
      <c r="H1302" t="s">
        <v>1093</v>
      </c>
      <c r="I1302" t="s">
        <v>1093</v>
      </c>
      <c r="J1302" t="s">
        <v>1093</v>
      </c>
      <c r="K1302" t="s">
        <v>2814</v>
      </c>
      <c r="L1302" t="s">
        <v>210</v>
      </c>
      <c r="M1302" s="17" t="str">
        <f>VLOOKUP(L1302,都道府県コード!$A$2:$B$48,2,FALSE)</f>
        <v>01</v>
      </c>
      <c r="N1302" s="17" t="str">
        <f>M1302&amp;L1302</f>
        <v>01北海道</v>
      </c>
      <c r="O1302" s="17" t="str">
        <f>IF((COUNTIF(K1302,"*ロゲ*"))&gt;0,"ロゲイン","フットO")</f>
        <v>フットO</v>
      </c>
      <c r="P1302" t="str">
        <f>LEFT(A1302,4)</f>
        <v>2002</v>
      </c>
      <c r="Q1302">
        <f>C1302-B1302+1</f>
        <v>1</v>
      </c>
    </row>
    <row r="1303" spans="1:17">
      <c r="A1303" t="s">
        <v>2827</v>
      </c>
      <c r="B1303">
        <v>20020817</v>
      </c>
      <c r="C1303">
        <v>20020817</v>
      </c>
      <c r="D1303" s="1">
        <v>37485</v>
      </c>
      <c r="E1303" t="s">
        <v>13</v>
      </c>
      <c r="F1303" t="s">
        <v>1093</v>
      </c>
      <c r="G1303" t="s">
        <v>1093</v>
      </c>
      <c r="H1303" t="s">
        <v>1093</v>
      </c>
      <c r="I1303" t="s">
        <v>1093</v>
      </c>
      <c r="J1303" t="s">
        <v>1093</v>
      </c>
      <c r="K1303" t="s">
        <v>2828</v>
      </c>
      <c r="L1303" t="s">
        <v>210</v>
      </c>
      <c r="M1303" s="17" t="str">
        <f>VLOOKUP(L1303,都道府県コード!$A$2:$B$48,2,FALSE)</f>
        <v>01</v>
      </c>
      <c r="N1303" s="17" t="str">
        <f>M1303&amp;L1303</f>
        <v>01北海道</v>
      </c>
      <c r="O1303" s="17" t="str">
        <f>IF((COUNTIF(K1303,"*ロゲ*"))&gt;0,"ロゲイン","フットO")</f>
        <v>フットO</v>
      </c>
      <c r="P1303" t="str">
        <f>LEFT(A1303,4)</f>
        <v>2002</v>
      </c>
      <c r="Q1303">
        <f>C1303-B1303+1</f>
        <v>1</v>
      </c>
    </row>
    <row r="1304" spans="1:17">
      <c r="A1304" t="s">
        <v>2829</v>
      </c>
      <c r="B1304">
        <v>20020818</v>
      </c>
      <c r="C1304">
        <v>20020818</v>
      </c>
      <c r="D1304" s="1">
        <v>37486</v>
      </c>
      <c r="E1304" t="s">
        <v>13</v>
      </c>
      <c r="F1304" t="s">
        <v>1093</v>
      </c>
      <c r="G1304" t="s">
        <v>1093</v>
      </c>
      <c r="H1304" t="s">
        <v>2507</v>
      </c>
      <c r="I1304" t="s">
        <v>1093</v>
      </c>
      <c r="J1304" t="s">
        <v>1093</v>
      </c>
      <c r="K1304" t="s">
        <v>2830</v>
      </c>
      <c r="L1304" t="s">
        <v>210</v>
      </c>
      <c r="M1304" s="17" t="str">
        <f>VLOOKUP(L1304,都道府県コード!$A$2:$B$48,2,FALSE)</f>
        <v>01</v>
      </c>
      <c r="N1304" s="17" t="str">
        <f>M1304&amp;L1304</f>
        <v>01北海道</v>
      </c>
      <c r="O1304" s="17" t="str">
        <f>IF((COUNTIF(K1304,"*ロゲ*"))&gt;0,"ロゲイン","フットO")</f>
        <v>フットO</v>
      </c>
      <c r="P1304" t="str">
        <f>LEFT(A1304,4)</f>
        <v>2002</v>
      </c>
      <c r="Q1304">
        <f>C1304-B1304+1</f>
        <v>1</v>
      </c>
    </row>
    <row r="1305" spans="1:17">
      <c r="A1305" t="s">
        <v>2837</v>
      </c>
      <c r="B1305">
        <v>20020908</v>
      </c>
      <c r="C1305">
        <v>20020908</v>
      </c>
      <c r="D1305" s="1">
        <v>37507</v>
      </c>
      <c r="E1305" t="s">
        <v>13</v>
      </c>
      <c r="F1305" t="s">
        <v>1093</v>
      </c>
      <c r="G1305" t="s">
        <v>1093</v>
      </c>
      <c r="H1305" t="s">
        <v>1093</v>
      </c>
      <c r="I1305" t="s">
        <v>1093</v>
      </c>
      <c r="J1305" t="s">
        <v>1093</v>
      </c>
      <c r="K1305" t="s">
        <v>2838</v>
      </c>
      <c r="L1305" t="s">
        <v>210</v>
      </c>
      <c r="M1305" s="17" t="str">
        <f>VLOOKUP(L1305,都道府県コード!$A$2:$B$48,2,FALSE)</f>
        <v>01</v>
      </c>
      <c r="N1305" s="17" t="str">
        <f>M1305&amp;L1305</f>
        <v>01北海道</v>
      </c>
      <c r="O1305" s="17" t="str">
        <f>IF((COUNTIF(K1305,"*ロゲ*"))&gt;0,"ロゲイン","フットO")</f>
        <v>フットO</v>
      </c>
      <c r="P1305" t="str">
        <f>LEFT(A1305,4)</f>
        <v>2002</v>
      </c>
      <c r="Q1305">
        <f>C1305-B1305+1</f>
        <v>1</v>
      </c>
    </row>
    <row r="1306" spans="1:17">
      <c r="A1306" t="s">
        <v>2884</v>
      </c>
      <c r="B1306">
        <v>20021027</v>
      </c>
      <c r="C1306">
        <v>20021027</v>
      </c>
      <c r="D1306" s="1">
        <v>37556</v>
      </c>
      <c r="E1306" t="s">
        <v>13</v>
      </c>
      <c r="F1306" t="s">
        <v>1093</v>
      </c>
      <c r="G1306" t="s">
        <v>1093</v>
      </c>
      <c r="H1306" t="s">
        <v>1093</v>
      </c>
      <c r="I1306" t="s">
        <v>1093</v>
      </c>
      <c r="J1306" t="s">
        <v>1093</v>
      </c>
      <c r="K1306" t="s">
        <v>2885</v>
      </c>
      <c r="L1306" t="s">
        <v>210</v>
      </c>
      <c r="M1306" s="17" t="str">
        <f>VLOOKUP(L1306,都道府県コード!$A$2:$B$48,2,FALSE)</f>
        <v>01</v>
      </c>
      <c r="N1306" s="17" t="str">
        <f>M1306&amp;L1306</f>
        <v>01北海道</v>
      </c>
      <c r="O1306" s="17" t="str">
        <f>IF((COUNTIF(K1306,"*ロゲ*"))&gt;0,"ロゲイン","フットO")</f>
        <v>フットO</v>
      </c>
      <c r="P1306" t="str">
        <f>LEFT(A1306,4)</f>
        <v>2002</v>
      </c>
      <c r="Q1306">
        <f>C1306-B1306+1</f>
        <v>1</v>
      </c>
    </row>
    <row r="1307" spans="1:17">
      <c r="A1307" t="s">
        <v>2905</v>
      </c>
      <c r="B1307">
        <v>20021110</v>
      </c>
      <c r="C1307">
        <v>20021110</v>
      </c>
      <c r="D1307" s="1">
        <v>37570</v>
      </c>
      <c r="E1307" t="s">
        <v>13</v>
      </c>
      <c r="F1307" t="s">
        <v>1093</v>
      </c>
      <c r="G1307" t="s">
        <v>1093</v>
      </c>
      <c r="H1307" t="s">
        <v>1093</v>
      </c>
      <c r="I1307" t="s">
        <v>1093</v>
      </c>
      <c r="J1307" t="s">
        <v>1093</v>
      </c>
      <c r="K1307" t="s">
        <v>2906</v>
      </c>
      <c r="L1307" t="s">
        <v>210</v>
      </c>
      <c r="M1307" s="17" t="str">
        <f>VLOOKUP(L1307,都道府県コード!$A$2:$B$48,2,FALSE)</f>
        <v>01</v>
      </c>
      <c r="N1307" s="17" t="str">
        <f>M1307&amp;L1307</f>
        <v>01北海道</v>
      </c>
      <c r="O1307" s="17" t="str">
        <f>IF((COUNTIF(K1307,"*ロゲ*"))&gt;0,"ロゲイン","フットO")</f>
        <v>フットO</v>
      </c>
      <c r="P1307" t="str">
        <f>LEFT(A1307,4)</f>
        <v>2002</v>
      </c>
      <c r="Q1307">
        <f>C1307-B1307+1</f>
        <v>1</v>
      </c>
    </row>
    <row r="1308" spans="1:17">
      <c r="A1308" t="s">
        <v>2915</v>
      </c>
      <c r="B1308">
        <v>20021117</v>
      </c>
      <c r="C1308">
        <v>20021117</v>
      </c>
      <c r="D1308" s="1">
        <v>37577</v>
      </c>
      <c r="E1308" t="s">
        <v>13</v>
      </c>
      <c r="F1308" t="s">
        <v>1093</v>
      </c>
      <c r="G1308" t="s">
        <v>1093</v>
      </c>
      <c r="H1308" t="s">
        <v>1093</v>
      </c>
      <c r="I1308" t="s">
        <v>1093</v>
      </c>
      <c r="J1308" t="s">
        <v>1093</v>
      </c>
      <c r="K1308" t="s">
        <v>2916</v>
      </c>
      <c r="L1308" t="s">
        <v>210</v>
      </c>
      <c r="M1308" s="17" t="str">
        <f>VLOOKUP(L1308,都道府県コード!$A$2:$B$48,2,FALSE)</f>
        <v>01</v>
      </c>
      <c r="N1308" s="17" t="str">
        <f>M1308&amp;L1308</f>
        <v>01北海道</v>
      </c>
      <c r="O1308" s="17" t="str">
        <f>IF((COUNTIF(K1308,"*ロゲ*"))&gt;0,"ロゲイン","フットO")</f>
        <v>フットO</v>
      </c>
      <c r="P1308" t="str">
        <f>LEFT(A1308,4)</f>
        <v>2002</v>
      </c>
      <c r="Q1308">
        <f>C1308-B1308+1</f>
        <v>1</v>
      </c>
    </row>
    <row r="1309" spans="1:17">
      <c r="A1309" t="s">
        <v>2845</v>
      </c>
      <c r="B1309">
        <v>20020928</v>
      </c>
      <c r="C1309">
        <v>20020928</v>
      </c>
      <c r="D1309" s="1">
        <v>37527</v>
      </c>
      <c r="E1309" t="s">
        <v>13</v>
      </c>
      <c r="F1309" t="s">
        <v>1093</v>
      </c>
      <c r="G1309" t="s">
        <v>1093</v>
      </c>
      <c r="H1309" t="s">
        <v>1093</v>
      </c>
      <c r="I1309" t="s">
        <v>1093</v>
      </c>
      <c r="J1309" t="s">
        <v>1093</v>
      </c>
      <c r="K1309" t="s">
        <v>2846</v>
      </c>
      <c r="L1309" t="s">
        <v>550</v>
      </c>
      <c r="M1309" s="17" t="str">
        <f>VLOOKUP(L1309,都道府県コード!$A$2:$B$48,2,FALSE)</f>
        <v>04</v>
      </c>
      <c r="N1309" s="17" t="str">
        <f>M1309&amp;L1309</f>
        <v>04宮城</v>
      </c>
      <c r="O1309" s="17" t="str">
        <f>IF((COUNTIF(K1309,"*ロゲ*"))&gt;0,"ロゲイン","フットO")</f>
        <v>フットO</v>
      </c>
      <c r="P1309" t="str">
        <f>LEFT(A1309,4)</f>
        <v>2002</v>
      </c>
      <c r="Q1309">
        <f>C1309-B1309+1</f>
        <v>1</v>
      </c>
    </row>
    <row r="1310" spans="1:17">
      <c r="A1310" t="s">
        <v>2847</v>
      </c>
      <c r="B1310">
        <v>20020929</v>
      </c>
      <c r="C1310">
        <v>20020929</v>
      </c>
      <c r="D1310" s="1">
        <v>37528</v>
      </c>
      <c r="E1310" t="s">
        <v>13</v>
      </c>
      <c r="F1310" t="s">
        <v>1093</v>
      </c>
      <c r="G1310" t="s">
        <v>1093</v>
      </c>
      <c r="H1310" t="s">
        <v>1093</v>
      </c>
      <c r="I1310" t="s">
        <v>1093</v>
      </c>
      <c r="J1310" t="s">
        <v>1093</v>
      </c>
      <c r="K1310" t="s">
        <v>2848</v>
      </c>
      <c r="L1310" t="s">
        <v>550</v>
      </c>
      <c r="M1310" s="17" t="str">
        <f>VLOOKUP(L1310,都道府県コード!$A$2:$B$48,2,FALSE)</f>
        <v>04</v>
      </c>
      <c r="N1310" s="17" t="str">
        <f>M1310&amp;L1310</f>
        <v>04宮城</v>
      </c>
      <c r="O1310" s="17" t="str">
        <f>IF((COUNTIF(K1310,"*ロゲ*"))&gt;0,"ロゲイン","フットO")</f>
        <v>フットO</v>
      </c>
      <c r="P1310" t="str">
        <f>LEFT(A1310,4)</f>
        <v>2002</v>
      </c>
      <c r="Q1310">
        <f>C1310-B1310+1</f>
        <v>1</v>
      </c>
    </row>
    <row r="1311" spans="1:17">
      <c r="A1311" t="s">
        <v>2739</v>
      </c>
      <c r="B1311">
        <v>20020407</v>
      </c>
      <c r="C1311">
        <v>20020407</v>
      </c>
      <c r="D1311" s="1">
        <v>37353</v>
      </c>
      <c r="E1311" t="s">
        <v>13</v>
      </c>
      <c r="F1311" t="s">
        <v>1093</v>
      </c>
      <c r="G1311" t="s">
        <v>1093</v>
      </c>
      <c r="H1311" t="s">
        <v>1093</v>
      </c>
      <c r="I1311" t="s">
        <v>1093</v>
      </c>
      <c r="J1311" t="s">
        <v>1093</v>
      </c>
      <c r="K1311" t="s">
        <v>2740</v>
      </c>
      <c r="L1311" t="s">
        <v>100</v>
      </c>
      <c r="M1311" s="17" t="str">
        <f>VLOOKUP(L1311,都道府県コード!$A$2:$B$48,2,FALSE)</f>
        <v>07</v>
      </c>
      <c r="N1311" s="17" t="str">
        <f>M1311&amp;L1311</f>
        <v>07福島</v>
      </c>
      <c r="O1311" s="17" t="str">
        <f>IF((COUNTIF(K1311,"*ロゲ*"))&gt;0,"ロゲイン","フットO")</f>
        <v>フットO</v>
      </c>
      <c r="P1311" t="str">
        <f>LEFT(A1311,4)</f>
        <v>2002</v>
      </c>
      <c r="Q1311">
        <f>C1311-B1311+1</f>
        <v>1</v>
      </c>
    </row>
    <row r="1312" spans="1:17">
      <c r="A1312" t="s">
        <v>2795</v>
      </c>
      <c r="B1312">
        <v>20020602</v>
      </c>
      <c r="C1312">
        <v>20020602</v>
      </c>
      <c r="D1312" s="1">
        <v>37409</v>
      </c>
      <c r="E1312" t="s">
        <v>13</v>
      </c>
      <c r="F1312" t="s">
        <v>1093</v>
      </c>
      <c r="G1312" t="s">
        <v>1093</v>
      </c>
      <c r="H1312" t="s">
        <v>2507</v>
      </c>
      <c r="I1312" t="s">
        <v>1093</v>
      </c>
      <c r="J1312" t="s">
        <v>1093</v>
      </c>
      <c r="K1312" t="s">
        <v>2796</v>
      </c>
      <c r="L1312" t="s">
        <v>100</v>
      </c>
      <c r="M1312" s="17" t="str">
        <f>VLOOKUP(L1312,都道府県コード!$A$2:$B$48,2,FALSE)</f>
        <v>07</v>
      </c>
      <c r="N1312" s="17" t="str">
        <f>M1312&amp;L1312</f>
        <v>07福島</v>
      </c>
      <c r="O1312" s="17" t="str">
        <f>IF((COUNTIF(K1312,"*ロゲ*"))&gt;0,"ロゲイン","フットO")</f>
        <v>フットO</v>
      </c>
      <c r="P1312" t="str">
        <f>LEFT(A1312,4)</f>
        <v>2002</v>
      </c>
      <c r="Q1312">
        <f>C1312-B1312+1</f>
        <v>1</v>
      </c>
    </row>
    <row r="1313" spans="1:17">
      <c r="A1313" t="s">
        <v>2805</v>
      </c>
      <c r="B1313">
        <v>20020616</v>
      </c>
      <c r="C1313">
        <v>20020616</v>
      </c>
      <c r="D1313" s="1">
        <v>37423</v>
      </c>
      <c r="E1313" t="s">
        <v>13</v>
      </c>
      <c r="F1313" t="s">
        <v>1093</v>
      </c>
      <c r="G1313" t="s">
        <v>1093</v>
      </c>
      <c r="H1313" t="s">
        <v>1093</v>
      </c>
      <c r="I1313" t="s">
        <v>1093</v>
      </c>
      <c r="J1313" t="s">
        <v>1093</v>
      </c>
      <c r="K1313" t="s">
        <v>2806</v>
      </c>
      <c r="L1313" t="s">
        <v>100</v>
      </c>
      <c r="M1313" s="17" t="str">
        <f>VLOOKUP(L1313,都道府県コード!$A$2:$B$48,2,FALSE)</f>
        <v>07</v>
      </c>
      <c r="N1313" s="17" t="str">
        <f>M1313&amp;L1313</f>
        <v>07福島</v>
      </c>
      <c r="O1313" s="17" t="str">
        <f>IF((COUNTIF(K1313,"*ロゲ*"))&gt;0,"ロゲイン","フットO")</f>
        <v>フットO</v>
      </c>
      <c r="P1313" t="str">
        <f>LEFT(A1313,4)</f>
        <v>2002</v>
      </c>
      <c r="Q1313">
        <f>C1313-B1313+1</f>
        <v>1</v>
      </c>
    </row>
    <row r="1314" spans="1:17">
      <c r="A1314" t="s">
        <v>2817</v>
      </c>
      <c r="B1314">
        <v>20020714</v>
      </c>
      <c r="C1314">
        <v>20020714</v>
      </c>
      <c r="D1314" s="1">
        <v>37451</v>
      </c>
      <c r="E1314" t="s">
        <v>13</v>
      </c>
      <c r="F1314" t="s">
        <v>1093</v>
      </c>
      <c r="G1314" t="s">
        <v>1093</v>
      </c>
      <c r="H1314" t="s">
        <v>2512</v>
      </c>
      <c r="I1314" t="s">
        <v>1093</v>
      </c>
      <c r="J1314" t="s">
        <v>1093</v>
      </c>
      <c r="K1314" t="s">
        <v>2818</v>
      </c>
      <c r="L1314" t="s">
        <v>100</v>
      </c>
      <c r="M1314" s="17" t="str">
        <f>VLOOKUP(L1314,都道府県コード!$A$2:$B$48,2,FALSE)</f>
        <v>07</v>
      </c>
      <c r="N1314" s="17" t="str">
        <f>M1314&amp;L1314</f>
        <v>07福島</v>
      </c>
      <c r="O1314" s="17" t="str">
        <f>IF((COUNTIF(K1314,"*ロゲ*"))&gt;0,"ロゲイン","フットO")</f>
        <v>フットO</v>
      </c>
      <c r="P1314" t="str">
        <f>LEFT(A1314,4)</f>
        <v>2002</v>
      </c>
      <c r="Q1314">
        <f>C1314-B1314+1</f>
        <v>1</v>
      </c>
    </row>
    <row r="1315" spans="1:17">
      <c r="A1315" t="s">
        <v>2855</v>
      </c>
      <c r="B1315">
        <v>20020929</v>
      </c>
      <c r="C1315">
        <v>20020929</v>
      </c>
      <c r="D1315" s="1">
        <v>37528</v>
      </c>
      <c r="E1315" t="s">
        <v>13</v>
      </c>
      <c r="F1315" t="s">
        <v>1093</v>
      </c>
      <c r="G1315" t="s">
        <v>1093</v>
      </c>
      <c r="H1315" t="s">
        <v>2507</v>
      </c>
      <c r="I1315" t="s">
        <v>1093</v>
      </c>
      <c r="J1315" t="s">
        <v>1093</v>
      </c>
      <c r="K1315" t="s">
        <v>2856</v>
      </c>
      <c r="L1315" t="s">
        <v>100</v>
      </c>
      <c r="M1315" s="17" t="str">
        <f>VLOOKUP(L1315,都道府県コード!$A$2:$B$48,2,FALSE)</f>
        <v>07</v>
      </c>
      <c r="N1315" s="17" t="str">
        <f>M1315&amp;L1315</f>
        <v>07福島</v>
      </c>
      <c r="O1315" s="17" t="str">
        <f>IF((COUNTIF(K1315,"*ロゲ*"))&gt;0,"ロゲイン","フットO")</f>
        <v>フットO</v>
      </c>
      <c r="P1315" t="str">
        <f>LEFT(A1315,4)</f>
        <v>2002</v>
      </c>
      <c r="Q1315">
        <f>C1315-B1315+1</f>
        <v>1</v>
      </c>
    </row>
    <row r="1316" spans="1:17">
      <c r="A1316" t="s">
        <v>2882</v>
      </c>
      <c r="B1316">
        <v>20021027</v>
      </c>
      <c r="C1316">
        <v>20021027</v>
      </c>
      <c r="D1316" s="1">
        <v>37556</v>
      </c>
      <c r="E1316" t="s">
        <v>13</v>
      </c>
      <c r="F1316" t="s">
        <v>1093</v>
      </c>
      <c r="G1316" t="s">
        <v>1093</v>
      </c>
      <c r="H1316" t="s">
        <v>1093</v>
      </c>
      <c r="I1316" t="s">
        <v>1093</v>
      </c>
      <c r="J1316" t="s">
        <v>1093</v>
      </c>
      <c r="K1316" t="s">
        <v>2883</v>
      </c>
      <c r="L1316" t="s">
        <v>100</v>
      </c>
      <c r="M1316" s="17" t="str">
        <f>VLOOKUP(L1316,都道府県コード!$A$2:$B$48,2,FALSE)</f>
        <v>07</v>
      </c>
      <c r="N1316" s="17" t="str">
        <f>M1316&amp;L1316</f>
        <v>07福島</v>
      </c>
      <c r="O1316" s="17" t="str">
        <f>IF((COUNTIF(K1316,"*ロゲ*"))&gt;0,"ロゲイン","フットO")</f>
        <v>フットO</v>
      </c>
      <c r="P1316" t="str">
        <f>LEFT(A1316,4)</f>
        <v>2002</v>
      </c>
      <c r="Q1316">
        <f>C1316-B1316+1</f>
        <v>1</v>
      </c>
    </row>
    <row r="1317" spans="1:17">
      <c r="A1317" t="s">
        <v>2895</v>
      </c>
      <c r="B1317">
        <v>20021110</v>
      </c>
      <c r="C1317">
        <v>20021110</v>
      </c>
      <c r="D1317" s="1">
        <v>37570</v>
      </c>
      <c r="E1317" t="s">
        <v>13</v>
      </c>
      <c r="F1317" t="s">
        <v>1093</v>
      </c>
      <c r="G1317" t="s">
        <v>1093</v>
      </c>
      <c r="H1317" t="s">
        <v>1093</v>
      </c>
      <c r="I1317" t="s">
        <v>1093</v>
      </c>
      <c r="J1317" t="s">
        <v>1093</v>
      </c>
      <c r="K1317" t="s">
        <v>2896</v>
      </c>
      <c r="L1317" t="s">
        <v>100</v>
      </c>
      <c r="M1317" s="17" t="str">
        <f>VLOOKUP(L1317,都道府県コード!$A$2:$B$48,2,FALSE)</f>
        <v>07</v>
      </c>
      <c r="N1317" s="17" t="str">
        <f>M1317&amp;L1317</f>
        <v>07福島</v>
      </c>
      <c r="O1317" s="17" t="str">
        <f>IF((COUNTIF(K1317,"*ロゲ*"))&gt;0,"ロゲイン","フットO")</f>
        <v>フットO</v>
      </c>
      <c r="P1317" t="str">
        <f>LEFT(A1317,4)</f>
        <v>2002</v>
      </c>
      <c r="Q1317">
        <f>C1317-B1317+1</f>
        <v>1</v>
      </c>
    </row>
    <row r="1318" spans="1:17">
      <c r="A1318" t="s">
        <v>2715</v>
      </c>
      <c r="B1318">
        <v>20020211</v>
      </c>
      <c r="C1318">
        <v>20020211</v>
      </c>
      <c r="D1318" s="1">
        <v>37298</v>
      </c>
      <c r="E1318" t="s">
        <v>13</v>
      </c>
      <c r="F1318" t="s">
        <v>1093</v>
      </c>
      <c r="G1318" t="s">
        <v>1093</v>
      </c>
      <c r="H1318" t="s">
        <v>1093</v>
      </c>
      <c r="I1318" t="s">
        <v>1093</v>
      </c>
      <c r="J1318" t="s">
        <v>1093</v>
      </c>
      <c r="K1318" t="s">
        <v>2339</v>
      </c>
      <c r="L1318" t="s">
        <v>86</v>
      </c>
      <c r="M1318" s="17" t="str">
        <f>VLOOKUP(L1318,都道府県コード!$A$2:$B$48,2,FALSE)</f>
        <v>08</v>
      </c>
      <c r="N1318" s="17" t="str">
        <f>M1318&amp;L1318</f>
        <v>08茨城</v>
      </c>
      <c r="O1318" s="17" t="str">
        <f>IF((COUNTIF(K1318,"*ロゲ*"))&gt;0,"ロゲイン","フットO")</f>
        <v>フットO</v>
      </c>
      <c r="P1318" t="str">
        <f>LEFT(A1318,4)</f>
        <v>2002</v>
      </c>
      <c r="Q1318">
        <f>C1318-B1318+1</f>
        <v>1</v>
      </c>
    </row>
    <row r="1319" spans="1:17">
      <c r="A1319" t="s">
        <v>2753</v>
      </c>
      <c r="B1319">
        <v>20020421</v>
      </c>
      <c r="C1319">
        <v>20020421</v>
      </c>
      <c r="D1319" s="1">
        <v>37367</v>
      </c>
      <c r="E1319" t="s">
        <v>13</v>
      </c>
      <c r="F1319" t="s">
        <v>1093</v>
      </c>
      <c r="G1319" t="s">
        <v>1093</v>
      </c>
      <c r="H1319" t="s">
        <v>1093</v>
      </c>
      <c r="I1319" t="s">
        <v>1093</v>
      </c>
      <c r="J1319" t="s">
        <v>1093</v>
      </c>
      <c r="K1319" t="s">
        <v>2754</v>
      </c>
      <c r="L1319" t="s">
        <v>86</v>
      </c>
      <c r="M1319" s="17" t="str">
        <f>VLOOKUP(L1319,都道府県コード!$A$2:$B$48,2,FALSE)</f>
        <v>08</v>
      </c>
      <c r="N1319" s="17" t="str">
        <f>M1319&amp;L1319</f>
        <v>08茨城</v>
      </c>
      <c r="O1319" s="17" t="str">
        <f>IF((COUNTIF(K1319,"*ロゲ*"))&gt;0,"ロゲイン","フットO")</f>
        <v>フットO</v>
      </c>
      <c r="P1319" t="str">
        <f>LEFT(A1319,4)</f>
        <v>2002</v>
      </c>
      <c r="Q1319">
        <f>C1319-B1319+1</f>
        <v>1</v>
      </c>
    </row>
    <row r="1320" spans="1:17">
      <c r="A1320" t="s">
        <v>2809</v>
      </c>
      <c r="B1320">
        <v>20020616</v>
      </c>
      <c r="C1320">
        <v>20020616</v>
      </c>
      <c r="D1320" s="1">
        <v>37423</v>
      </c>
      <c r="E1320" t="s">
        <v>13</v>
      </c>
      <c r="F1320" t="s">
        <v>1093</v>
      </c>
      <c r="G1320" t="s">
        <v>1093</v>
      </c>
      <c r="H1320" t="s">
        <v>1093</v>
      </c>
      <c r="I1320" t="s">
        <v>1093</v>
      </c>
      <c r="J1320" t="s">
        <v>1093</v>
      </c>
      <c r="K1320" t="s">
        <v>2810</v>
      </c>
      <c r="L1320" t="s">
        <v>86</v>
      </c>
      <c r="M1320" s="17" t="str">
        <f>VLOOKUP(L1320,都道府県コード!$A$2:$B$48,2,FALSE)</f>
        <v>08</v>
      </c>
      <c r="N1320" s="17" t="str">
        <f>M1320&amp;L1320</f>
        <v>08茨城</v>
      </c>
      <c r="O1320" s="17" t="str">
        <f>IF((COUNTIF(K1320,"*ロゲ*"))&gt;0,"ロゲイン","フットO")</f>
        <v>フットO</v>
      </c>
      <c r="P1320" t="str">
        <f>LEFT(A1320,4)</f>
        <v>2002</v>
      </c>
      <c r="Q1320">
        <f>C1320-B1320+1</f>
        <v>1</v>
      </c>
    </row>
    <row r="1321" spans="1:17">
      <c r="A1321" t="s">
        <v>2874</v>
      </c>
      <c r="B1321">
        <v>20021019</v>
      </c>
      <c r="C1321">
        <v>20021019</v>
      </c>
      <c r="D1321" s="1">
        <v>37548</v>
      </c>
      <c r="E1321" t="s">
        <v>13</v>
      </c>
      <c r="F1321" t="s">
        <v>1093</v>
      </c>
      <c r="G1321" t="s">
        <v>1093</v>
      </c>
      <c r="H1321" t="s">
        <v>1093</v>
      </c>
      <c r="I1321" t="s">
        <v>1093</v>
      </c>
      <c r="J1321" t="s">
        <v>1093</v>
      </c>
      <c r="K1321" t="s">
        <v>2875</v>
      </c>
      <c r="L1321" t="s">
        <v>86</v>
      </c>
      <c r="M1321" s="17" t="str">
        <f>VLOOKUP(L1321,都道府県コード!$A$2:$B$48,2,FALSE)</f>
        <v>08</v>
      </c>
      <c r="N1321" s="17" t="str">
        <f>M1321&amp;L1321</f>
        <v>08茨城</v>
      </c>
      <c r="O1321" s="17" t="str">
        <f>IF((COUNTIF(K1321,"*ロゲ*"))&gt;0,"ロゲイン","フットO")</f>
        <v>フットO</v>
      </c>
      <c r="P1321" t="str">
        <f>LEFT(A1321,4)</f>
        <v>2002</v>
      </c>
      <c r="Q1321">
        <f>C1321-B1321+1</f>
        <v>1</v>
      </c>
    </row>
    <row r="1322" spans="1:17">
      <c r="A1322" t="s">
        <v>2876</v>
      </c>
      <c r="B1322">
        <v>20021020</v>
      </c>
      <c r="C1322">
        <v>20021020</v>
      </c>
      <c r="D1322" s="1">
        <v>37549</v>
      </c>
      <c r="E1322" t="s">
        <v>13</v>
      </c>
      <c r="F1322" t="s">
        <v>1093</v>
      </c>
      <c r="G1322" t="s">
        <v>1093</v>
      </c>
      <c r="H1322" t="s">
        <v>1093</v>
      </c>
      <c r="I1322" t="s">
        <v>1093</v>
      </c>
      <c r="J1322" t="s">
        <v>1093</v>
      </c>
      <c r="K1322" t="s">
        <v>2877</v>
      </c>
      <c r="L1322" t="s">
        <v>86</v>
      </c>
      <c r="M1322" s="17" t="str">
        <f>VLOOKUP(L1322,都道府県コード!$A$2:$B$48,2,FALSE)</f>
        <v>08</v>
      </c>
      <c r="N1322" s="17" t="str">
        <f>M1322&amp;L1322</f>
        <v>08茨城</v>
      </c>
      <c r="O1322" s="17" t="str">
        <f>IF((COUNTIF(K1322,"*ロゲ*"))&gt;0,"ロゲイン","フットO")</f>
        <v>フットO</v>
      </c>
      <c r="P1322" t="str">
        <f>LEFT(A1322,4)</f>
        <v>2002</v>
      </c>
      <c r="Q1322">
        <f>C1322-B1322+1</f>
        <v>1</v>
      </c>
    </row>
    <row r="1323" spans="1:17">
      <c r="A1323" t="s">
        <v>2901</v>
      </c>
      <c r="B1323">
        <v>20021110</v>
      </c>
      <c r="C1323">
        <v>20021110</v>
      </c>
      <c r="D1323" s="1">
        <v>37570</v>
      </c>
      <c r="E1323" t="s">
        <v>13</v>
      </c>
      <c r="F1323" t="s">
        <v>1093</v>
      </c>
      <c r="G1323" t="s">
        <v>1093</v>
      </c>
      <c r="H1323" t="s">
        <v>1093</v>
      </c>
      <c r="I1323" t="s">
        <v>1093</v>
      </c>
      <c r="J1323" t="s">
        <v>1093</v>
      </c>
      <c r="K1323" t="s">
        <v>2902</v>
      </c>
      <c r="L1323" t="s">
        <v>86</v>
      </c>
      <c r="M1323" s="17" t="str">
        <f>VLOOKUP(L1323,都道府県コード!$A$2:$B$48,2,FALSE)</f>
        <v>08</v>
      </c>
      <c r="N1323" s="17" t="str">
        <f>M1323&amp;L1323</f>
        <v>08茨城</v>
      </c>
      <c r="O1323" s="17" t="str">
        <f>IF((COUNTIF(K1323,"*ロゲ*"))&gt;0,"ロゲイン","フットO")</f>
        <v>フットO</v>
      </c>
      <c r="P1323" t="str">
        <f>LEFT(A1323,4)</f>
        <v>2002</v>
      </c>
      <c r="Q1323">
        <f>C1323-B1323+1</f>
        <v>1</v>
      </c>
    </row>
    <row r="1324" spans="1:17">
      <c r="A1324" t="s">
        <v>2931</v>
      </c>
      <c r="B1324">
        <v>20021215</v>
      </c>
      <c r="C1324">
        <v>20021215</v>
      </c>
      <c r="D1324" s="1">
        <v>37605</v>
      </c>
      <c r="E1324" t="s">
        <v>13</v>
      </c>
      <c r="F1324" t="s">
        <v>1093</v>
      </c>
      <c r="G1324" t="s">
        <v>1093</v>
      </c>
      <c r="H1324" t="s">
        <v>1093</v>
      </c>
      <c r="I1324" t="s">
        <v>1093</v>
      </c>
      <c r="J1324" t="s">
        <v>1093</v>
      </c>
      <c r="K1324" t="s">
        <v>2339</v>
      </c>
      <c r="L1324" t="s">
        <v>86</v>
      </c>
      <c r="M1324" s="17" t="str">
        <f>VLOOKUP(L1324,都道府県コード!$A$2:$B$48,2,FALSE)</f>
        <v>08</v>
      </c>
      <c r="N1324" s="17" t="str">
        <f>M1324&amp;L1324</f>
        <v>08茨城</v>
      </c>
      <c r="O1324" s="17" t="str">
        <f>IF((COUNTIF(K1324,"*ロゲ*"))&gt;0,"ロゲイン","フットO")</f>
        <v>フットO</v>
      </c>
      <c r="P1324" t="str">
        <f>LEFT(A1324,4)</f>
        <v>2002</v>
      </c>
      <c r="Q1324">
        <f>C1324-B1324+1</f>
        <v>1</v>
      </c>
    </row>
    <row r="1325" spans="1:17">
      <c r="A1325" t="s">
        <v>2724</v>
      </c>
      <c r="B1325">
        <v>20020308</v>
      </c>
      <c r="C1325">
        <v>20020310</v>
      </c>
      <c r="D1325" s="17" t="s">
        <v>2725</v>
      </c>
      <c r="E1325" t="s">
        <v>13</v>
      </c>
      <c r="F1325" t="s">
        <v>1093</v>
      </c>
      <c r="G1325" t="s">
        <v>1093</v>
      </c>
      <c r="H1325" t="s">
        <v>1093</v>
      </c>
      <c r="I1325" t="s">
        <v>2550</v>
      </c>
      <c r="J1325" t="s">
        <v>1093</v>
      </c>
      <c r="K1325" t="s">
        <v>2726</v>
      </c>
      <c r="L1325" t="s">
        <v>62</v>
      </c>
      <c r="M1325" s="17" t="str">
        <f>VLOOKUP(L1325,都道府県コード!$A$2:$B$48,2,FALSE)</f>
        <v>09</v>
      </c>
      <c r="N1325" s="17" t="str">
        <f>M1325&amp;L1325</f>
        <v>09栃木</v>
      </c>
      <c r="O1325" s="17" t="str">
        <f>IF((COUNTIF(K1325,"*ロゲ*"))&gt;0,"ロゲイン","フットO")</f>
        <v>フットO</v>
      </c>
      <c r="P1325" t="str">
        <f>LEFT(A1325,4)</f>
        <v>2002</v>
      </c>
      <c r="Q1325">
        <f>C1325-B1325+1</f>
        <v>3</v>
      </c>
    </row>
    <row r="1326" spans="1:17">
      <c r="A1326" t="s">
        <v>2799</v>
      </c>
      <c r="B1326">
        <v>20020609</v>
      </c>
      <c r="C1326">
        <v>20020609</v>
      </c>
      <c r="D1326" s="1">
        <v>37416</v>
      </c>
      <c r="E1326" t="s">
        <v>13</v>
      </c>
      <c r="F1326" t="s">
        <v>1093</v>
      </c>
      <c r="G1326" t="s">
        <v>2756</v>
      </c>
      <c r="H1326" t="s">
        <v>2511</v>
      </c>
      <c r="I1326" t="s">
        <v>1093</v>
      </c>
      <c r="J1326" t="s">
        <v>1093</v>
      </c>
      <c r="K1326" t="s">
        <v>2800</v>
      </c>
      <c r="L1326" t="s">
        <v>62</v>
      </c>
      <c r="M1326" s="17" t="str">
        <f>VLOOKUP(L1326,都道府県コード!$A$2:$B$48,2,FALSE)</f>
        <v>09</v>
      </c>
      <c r="N1326" s="17" t="str">
        <f>M1326&amp;L1326</f>
        <v>09栃木</v>
      </c>
      <c r="O1326" s="17" t="str">
        <f>IF((COUNTIF(K1326,"*ロゲ*"))&gt;0,"ロゲイン","フットO")</f>
        <v>フットO</v>
      </c>
      <c r="P1326" t="str">
        <f>LEFT(A1326,4)</f>
        <v>2002</v>
      </c>
      <c r="Q1326">
        <f>C1326-B1326+1</f>
        <v>1</v>
      </c>
    </row>
    <row r="1327" spans="1:17">
      <c r="A1327" t="s">
        <v>2729</v>
      </c>
      <c r="B1327">
        <v>20020310</v>
      </c>
      <c r="C1327">
        <v>20020310</v>
      </c>
      <c r="D1327" s="1">
        <v>37325</v>
      </c>
      <c r="E1327" t="s">
        <v>13</v>
      </c>
      <c r="F1327" t="s">
        <v>1093</v>
      </c>
      <c r="G1327" t="s">
        <v>1093</v>
      </c>
      <c r="H1327" t="s">
        <v>1093</v>
      </c>
      <c r="I1327" t="s">
        <v>1093</v>
      </c>
      <c r="J1327" t="s">
        <v>1093</v>
      </c>
      <c r="K1327" t="s">
        <v>2730</v>
      </c>
      <c r="L1327" t="s">
        <v>297</v>
      </c>
      <c r="M1327" s="17" t="str">
        <f>VLOOKUP(L1327,都道府県コード!$A$2:$B$48,2,FALSE)</f>
        <v>10</v>
      </c>
      <c r="N1327" s="17" t="str">
        <f>M1327&amp;L1327</f>
        <v>10群馬</v>
      </c>
      <c r="O1327" s="17" t="str">
        <f>IF((COUNTIF(K1327,"*ロゲ*"))&gt;0,"ロゲイン","フットO")</f>
        <v>フットO</v>
      </c>
      <c r="P1327" t="str">
        <f>LEFT(A1327,4)</f>
        <v>2002</v>
      </c>
      <c r="Q1327">
        <f>C1327-B1327+1</f>
        <v>1</v>
      </c>
    </row>
    <row r="1328" spans="1:17">
      <c r="A1328" t="s">
        <v>2781</v>
      </c>
      <c r="B1328">
        <v>20020519</v>
      </c>
      <c r="C1328">
        <v>20020519</v>
      </c>
      <c r="D1328" s="1">
        <v>37395</v>
      </c>
      <c r="E1328" t="s">
        <v>13</v>
      </c>
      <c r="F1328" t="s">
        <v>1093</v>
      </c>
      <c r="G1328" t="s">
        <v>1093</v>
      </c>
      <c r="H1328" t="s">
        <v>1093</v>
      </c>
      <c r="I1328" t="s">
        <v>1093</v>
      </c>
      <c r="J1328" t="s">
        <v>1093</v>
      </c>
      <c r="K1328" t="s">
        <v>2782</v>
      </c>
      <c r="L1328" t="s">
        <v>297</v>
      </c>
      <c r="M1328" s="17" t="str">
        <f>VLOOKUP(L1328,都道府県コード!$A$2:$B$48,2,FALSE)</f>
        <v>10</v>
      </c>
      <c r="N1328" s="17" t="str">
        <f>M1328&amp;L1328</f>
        <v>10群馬</v>
      </c>
      <c r="O1328" s="17" t="str">
        <f>IF((COUNTIF(K1328,"*ロゲ*"))&gt;0,"ロゲイン","フットO")</f>
        <v>フットO</v>
      </c>
      <c r="P1328" t="str">
        <f>LEFT(A1328,4)</f>
        <v>2002</v>
      </c>
      <c r="Q1328">
        <f>C1328-B1328+1</f>
        <v>1</v>
      </c>
    </row>
    <row r="1329" spans="1:17">
      <c r="A1329" t="s">
        <v>2793</v>
      </c>
      <c r="B1329">
        <v>20020602</v>
      </c>
      <c r="C1329">
        <v>20020602</v>
      </c>
      <c r="D1329" s="1">
        <v>37409</v>
      </c>
      <c r="E1329" t="s">
        <v>13</v>
      </c>
      <c r="F1329" t="s">
        <v>1093</v>
      </c>
      <c r="G1329" t="s">
        <v>1093</v>
      </c>
      <c r="H1329" t="s">
        <v>1093</v>
      </c>
      <c r="I1329" t="s">
        <v>1093</v>
      </c>
      <c r="J1329" t="s">
        <v>1093</v>
      </c>
      <c r="K1329" t="s">
        <v>2794</v>
      </c>
      <c r="L1329" t="s">
        <v>297</v>
      </c>
      <c r="M1329" s="17" t="str">
        <f>VLOOKUP(L1329,都道府県コード!$A$2:$B$48,2,FALSE)</f>
        <v>10</v>
      </c>
      <c r="N1329" s="17" t="str">
        <f>M1329&amp;L1329</f>
        <v>10群馬</v>
      </c>
      <c r="O1329" s="17" t="str">
        <f>IF((COUNTIF(K1329,"*ロゲ*"))&gt;0,"ロゲイン","フットO")</f>
        <v>フットO</v>
      </c>
      <c r="P1329" t="str">
        <f>LEFT(A1329,4)</f>
        <v>2002</v>
      </c>
      <c r="Q1329">
        <f>C1329-B1329+1</f>
        <v>1</v>
      </c>
    </row>
    <row r="1330" spans="1:17">
      <c r="A1330" t="s">
        <v>2807</v>
      </c>
      <c r="B1330">
        <v>20020616</v>
      </c>
      <c r="C1330">
        <v>20020616</v>
      </c>
      <c r="D1330" s="1">
        <v>37423</v>
      </c>
      <c r="E1330" t="s">
        <v>13</v>
      </c>
      <c r="F1330" t="s">
        <v>1093</v>
      </c>
      <c r="G1330" t="s">
        <v>1093</v>
      </c>
      <c r="H1330" t="s">
        <v>1093</v>
      </c>
      <c r="I1330" t="s">
        <v>1093</v>
      </c>
      <c r="J1330" t="s">
        <v>1093</v>
      </c>
      <c r="K1330" t="s">
        <v>2808</v>
      </c>
      <c r="L1330" t="s">
        <v>297</v>
      </c>
      <c r="M1330" s="17" t="str">
        <f>VLOOKUP(L1330,都道府県コード!$A$2:$B$48,2,FALSE)</f>
        <v>10</v>
      </c>
      <c r="N1330" s="17" t="str">
        <f>M1330&amp;L1330</f>
        <v>10群馬</v>
      </c>
      <c r="O1330" s="17" t="str">
        <f>IF((COUNTIF(K1330,"*ロゲ*"))&gt;0,"ロゲイン","フットO")</f>
        <v>フットO</v>
      </c>
      <c r="P1330" t="str">
        <f>LEFT(A1330,4)</f>
        <v>2002</v>
      </c>
      <c r="Q1330">
        <f>C1330-B1330+1</f>
        <v>1</v>
      </c>
    </row>
    <row r="1331" spans="1:17">
      <c r="A1331" t="s">
        <v>2903</v>
      </c>
      <c r="B1331">
        <v>20021110</v>
      </c>
      <c r="C1331">
        <v>20021110</v>
      </c>
      <c r="D1331" s="1">
        <v>37570</v>
      </c>
      <c r="E1331" t="s">
        <v>13</v>
      </c>
      <c r="F1331" t="s">
        <v>1093</v>
      </c>
      <c r="G1331" t="s">
        <v>1093</v>
      </c>
      <c r="H1331" t="s">
        <v>1093</v>
      </c>
      <c r="I1331" t="s">
        <v>1093</v>
      </c>
      <c r="J1331" t="s">
        <v>1093</v>
      </c>
      <c r="K1331" t="s">
        <v>2904</v>
      </c>
      <c r="L1331" t="s">
        <v>297</v>
      </c>
      <c r="M1331" s="17" t="str">
        <f>VLOOKUP(L1331,都道府県コード!$A$2:$B$48,2,FALSE)</f>
        <v>10</v>
      </c>
      <c r="N1331" s="17" t="str">
        <f>M1331&amp;L1331</f>
        <v>10群馬</v>
      </c>
      <c r="O1331" s="17" t="str">
        <f>IF((COUNTIF(K1331,"*ロゲ*"))&gt;0,"ロゲイン","フットO")</f>
        <v>フットO</v>
      </c>
      <c r="P1331" t="str">
        <f>LEFT(A1331,4)</f>
        <v>2002</v>
      </c>
      <c r="Q1331">
        <f>C1331-B1331+1</f>
        <v>1</v>
      </c>
    </row>
    <row r="1332" spans="1:17">
      <c r="A1332" t="s">
        <v>2710</v>
      </c>
      <c r="B1332">
        <v>20020203</v>
      </c>
      <c r="C1332">
        <v>20020203</v>
      </c>
      <c r="D1332" s="1">
        <v>37290</v>
      </c>
      <c r="E1332" t="s">
        <v>13</v>
      </c>
      <c r="F1332" t="s">
        <v>1093</v>
      </c>
      <c r="G1332" t="s">
        <v>1093</v>
      </c>
      <c r="H1332" t="s">
        <v>2512</v>
      </c>
      <c r="I1332" t="s">
        <v>1093</v>
      </c>
      <c r="J1332" t="s">
        <v>1093</v>
      </c>
      <c r="K1332" t="s">
        <v>2711</v>
      </c>
      <c r="L1332" t="s">
        <v>15</v>
      </c>
      <c r="M1332" s="17" t="str">
        <f>VLOOKUP(L1332,都道府県コード!$A$2:$B$48,2,FALSE)</f>
        <v>11</v>
      </c>
      <c r="N1332" s="17" t="str">
        <f>M1332&amp;L1332</f>
        <v>11埼玉</v>
      </c>
      <c r="O1332" s="17" t="str">
        <f>IF((COUNTIF(K1332,"*ロゲ*"))&gt;0,"ロゲイン","フットO")</f>
        <v>フットO</v>
      </c>
      <c r="P1332" t="str">
        <f>LEFT(A1332,4)</f>
        <v>2002</v>
      </c>
      <c r="Q1332">
        <f>C1332-B1332+1</f>
        <v>1</v>
      </c>
    </row>
    <row r="1333" spans="1:17">
      <c r="A1333" t="s">
        <v>2769</v>
      </c>
      <c r="B1333">
        <v>20020506</v>
      </c>
      <c r="C1333">
        <v>20020506</v>
      </c>
      <c r="D1333" s="1">
        <v>37382</v>
      </c>
      <c r="E1333" t="s">
        <v>13</v>
      </c>
      <c r="F1333" t="s">
        <v>1093</v>
      </c>
      <c r="G1333" t="s">
        <v>1093</v>
      </c>
      <c r="H1333" t="s">
        <v>1093</v>
      </c>
      <c r="I1333" t="s">
        <v>1093</v>
      </c>
      <c r="J1333" t="s">
        <v>1093</v>
      </c>
      <c r="K1333" t="s">
        <v>2770</v>
      </c>
      <c r="L1333" t="s">
        <v>15</v>
      </c>
      <c r="M1333" s="17" t="str">
        <f>VLOOKUP(L1333,都道府県コード!$A$2:$B$48,2,FALSE)</f>
        <v>11</v>
      </c>
      <c r="N1333" s="17" t="str">
        <f>M1333&amp;L1333</f>
        <v>11埼玉</v>
      </c>
      <c r="O1333" s="17" t="str">
        <f>IF((COUNTIF(K1333,"*ロゲ*"))&gt;0,"ロゲイン","フットO")</f>
        <v>フットO</v>
      </c>
      <c r="P1333" t="str">
        <f>LEFT(A1333,4)</f>
        <v>2002</v>
      </c>
      <c r="Q1333">
        <f>C1333-B1333+1</f>
        <v>1</v>
      </c>
    </row>
    <row r="1334" spans="1:17">
      <c r="A1334" t="s">
        <v>2783</v>
      </c>
      <c r="B1334">
        <v>20020526</v>
      </c>
      <c r="C1334">
        <v>20020526</v>
      </c>
      <c r="D1334" s="1">
        <v>37402</v>
      </c>
      <c r="E1334" t="s">
        <v>13</v>
      </c>
      <c r="F1334" t="s">
        <v>1093</v>
      </c>
      <c r="G1334" t="s">
        <v>1093</v>
      </c>
      <c r="H1334" t="s">
        <v>1093</v>
      </c>
      <c r="I1334" t="s">
        <v>1093</v>
      </c>
      <c r="J1334" t="s">
        <v>1093</v>
      </c>
      <c r="K1334" t="s">
        <v>2784</v>
      </c>
      <c r="L1334" t="s">
        <v>15</v>
      </c>
      <c r="M1334" s="17" t="str">
        <f>VLOOKUP(L1334,都道府県コード!$A$2:$B$48,2,FALSE)</f>
        <v>11</v>
      </c>
      <c r="N1334" s="17" t="str">
        <f>M1334&amp;L1334</f>
        <v>11埼玉</v>
      </c>
      <c r="O1334" s="17" t="str">
        <f>IF((COUNTIF(K1334,"*ロゲ*"))&gt;0,"ロゲイン","フットO")</f>
        <v>フットO</v>
      </c>
      <c r="P1334" t="str">
        <f>LEFT(A1334,4)</f>
        <v>2002</v>
      </c>
      <c r="Q1334">
        <f>C1334-B1334+1</f>
        <v>1</v>
      </c>
    </row>
    <row r="1335" spans="1:17">
      <c r="A1335" t="s">
        <v>2821</v>
      </c>
      <c r="B1335">
        <v>20020721</v>
      </c>
      <c r="C1335">
        <v>20020721</v>
      </c>
      <c r="D1335" s="1">
        <v>37458</v>
      </c>
      <c r="E1335" t="s">
        <v>13</v>
      </c>
      <c r="F1335" t="s">
        <v>1093</v>
      </c>
      <c r="G1335" t="s">
        <v>1093</v>
      </c>
      <c r="H1335" t="s">
        <v>1093</v>
      </c>
      <c r="I1335" t="s">
        <v>1093</v>
      </c>
      <c r="J1335" t="s">
        <v>1093</v>
      </c>
      <c r="K1335" t="s">
        <v>2822</v>
      </c>
      <c r="L1335" t="s">
        <v>15</v>
      </c>
      <c r="M1335" s="17" t="str">
        <f>VLOOKUP(L1335,都道府県コード!$A$2:$B$48,2,FALSE)</f>
        <v>11</v>
      </c>
      <c r="N1335" s="17" t="str">
        <f>M1335&amp;L1335</f>
        <v>11埼玉</v>
      </c>
      <c r="O1335" s="17" t="str">
        <f>IF((COUNTIF(K1335,"*ロゲ*"))&gt;0,"ロゲイン","フットO")</f>
        <v>フットO</v>
      </c>
      <c r="P1335" t="str">
        <f>LEFT(A1335,4)</f>
        <v>2002</v>
      </c>
      <c r="Q1335">
        <f>C1335-B1335+1</f>
        <v>1</v>
      </c>
    </row>
    <row r="1336" spans="1:17">
      <c r="A1336" t="s">
        <v>2835</v>
      </c>
      <c r="B1336">
        <v>20020901</v>
      </c>
      <c r="C1336">
        <v>20020901</v>
      </c>
      <c r="D1336" s="1">
        <v>37500</v>
      </c>
      <c r="E1336" t="s">
        <v>13</v>
      </c>
      <c r="F1336" t="s">
        <v>1093</v>
      </c>
      <c r="G1336" t="s">
        <v>1093</v>
      </c>
      <c r="H1336" t="s">
        <v>1093</v>
      </c>
      <c r="I1336" t="s">
        <v>1093</v>
      </c>
      <c r="J1336" t="s">
        <v>1093</v>
      </c>
      <c r="K1336" t="s">
        <v>2836</v>
      </c>
      <c r="L1336" t="s">
        <v>15</v>
      </c>
      <c r="M1336" s="17" t="str">
        <f>VLOOKUP(L1336,都道府県コード!$A$2:$B$48,2,FALSE)</f>
        <v>11</v>
      </c>
      <c r="N1336" s="17" t="str">
        <f>M1336&amp;L1336</f>
        <v>11埼玉</v>
      </c>
      <c r="O1336" s="17" t="str">
        <f>IF((COUNTIF(K1336,"*ロゲ*"))&gt;0,"ロゲイン","フットO")</f>
        <v>フットO</v>
      </c>
      <c r="P1336" t="str">
        <f>LEFT(A1336,4)</f>
        <v>2002</v>
      </c>
      <c r="Q1336">
        <f>C1336-B1336+1</f>
        <v>1</v>
      </c>
    </row>
    <row r="1337" spans="1:17">
      <c r="A1337" t="s">
        <v>2925</v>
      </c>
      <c r="B1337">
        <v>20021201</v>
      </c>
      <c r="C1337">
        <v>20021201</v>
      </c>
      <c r="D1337" s="1">
        <v>37591</v>
      </c>
      <c r="E1337" t="s">
        <v>13</v>
      </c>
      <c r="F1337" t="s">
        <v>1093</v>
      </c>
      <c r="G1337" t="s">
        <v>1093</v>
      </c>
      <c r="H1337" t="s">
        <v>1093</v>
      </c>
      <c r="I1337" t="s">
        <v>1093</v>
      </c>
      <c r="J1337" t="s">
        <v>1093</v>
      </c>
      <c r="K1337" t="s">
        <v>2926</v>
      </c>
      <c r="L1337" t="s">
        <v>15</v>
      </c>
      <c r="M1337" s="17" t="str">
        <f>VLOOKUP(L1337,都道府県コード!$A$2:$B$48,2,FALSE)</f>
        <v>11</v>
      </c>
      <c r="N1337" s="17" t="str">
        <f>M1337&amp;L1337</f>
        <v>11埼玉</v>
      </c>
      <c r="O1337" s="17" t="str">
        <f>IF((COUNTIF(K1337,"*ロゲ*"))&gt;0,"ロゲイン","フットO")</f>
        <v>フットO</v>
      </c>
      <c r="P1337" t="str">
        <f>LEFT(A1337,4)</f>
        <v>2002</v>
      </c>
      <c r="Q1337">
        <f>C1337-B1337+1</f>
        <v>1</v>
      </c>
    </row>
    <row r="1338" spans="1:17">
      <c r="A1338" t="s">
        <v>2702</v>
      </c>
      <c r="B1338">
        <v>20020112</v>
      </c>
      <c r="C1338">
        <v>20020112</v>
      </c>
      <c r="D1338" s="1">
        <v>37268</v>
      </c>
      <c r="E1338" t="s">
        <v>13</v>
      </c>
      <c r="F1338" t="s">
        <v>1093</v>
      </c>
      <c r="G1338" t="s">
        <v>1093</v>
      </c>
      <c r="H1338" t="s">
        <v>1093</v>
      </c>
      <c r="I1338" t="s">
        <v>1093</v>
      </c>
      <c r="J1338" t="s">
        <v>1093</v>
      </c>
      <c r="K1338" t="s">
        <v>2703</v>
      </c>
      <c r="L1338" t="s">
        <v>57</v>
      </c>
      <c r="M1338" s="17" t="str">
        <f>VLOOKUP(L1338,都道府県コード!$A$2:$B$48,2,FALSE)</f>
        <v>12</v>
      </c>
      <c r="N1338" s="17" t="str">
        <f>M1338&amp;L1338</f>
        <v>12千葉</v>
      </c>
      <c r="O1338" s="17" t="str">
        <f>IF((COUNTIF(K1338,"*ロゲ*"))&gt;0,"ロゲイン","フットO")</f>
        <v>フットO</v>
      </c>
      <c r="P1338" t="str">
        <f>LEFT(A1338,4)</f>
        <v>2002</v>
      </c>
      <c r="Q1338">
        <f>C1338-B1338+1</f>
        <v>1</v>
      </c>
    </row>
    <row r="1339" spans="1:17">
      <c r="A1339" t="s">
        <v>2747</v>
      </c>
      <c r="B1339">
        <v>20020414</v>
      </c>
      <c r="C1339">
        <v>20020414</v>
      </c>
      <c r="D1339" s="1">
        <v>37360</v>
      </c>
      <c r="E1339" t="s">
        <v>13</v>
      </c>
      <c r="F1339" t="s">
        <v>1093</v>
      </c>
      <c r="G1339" t="s">
        <v>1093</v>
      </c>
      <c r="H1339" t="s">
        <v>1093</v>
      </c>
      <c r="I1339" t="s">
        <v>1093</v>
      </c>
      <c r="J1339" t="s">
        <v>1093</v>
      </c>
      <c r="K1339" t="s">
        <v>2748</v>
      </c>
      <c r="L1339" t="s">
        <v>57</v>
      </c>
      <c r="M1339" s="17" t="str">
        <f>VLOOKUP(L1339,都道府県コード!$A$2:$B$48,2,FALSE)</f>
        <v>12</v>
      </c>
      <c r="N1339" s="17" t="str">
        <f>M1339&amp;L1339</f>
        <v>12千葉</v>
      </c>
      <c r="O1339" s="17" t="str">
        <f>IF((COUNTIF(K1339,"*ロゲ*"))&gt;0,"ロゲイン","フットO")</f>
        <v>フットO</v>
      </c>
      <c r="P1339" t="str">
        <f>LEFT(A1339,4)</f>
        <v>2002</v>
      </c>
      <c r="Q1339">
        <f>C1339-B1339+1</f>
        <v>1</v>
      </c>
    </row>
    <row r="1340" spans="1:17">
      <c r="A1340" t="s">
        <v>2859</v>
      </c>
      <c r="B1340">
        <v>20021006</v>
      </c>
      <c r="C1340">
        <v>20021006</v>
      </c>
      <c r="D1340" s="1">
        <v>37535</v>
      </c>
      <c r="E1340" t="s">
        <v>13</v>
      </c>
      <c r="F1340" t="s">
        <v>1093</v>
      </c>
      <c r="G1340" t="s">
        <v>1093</v>
      </c>
      <c r="H1340" t="s">
        <v>1093</v>
      </c>
      <c r="I1340" t="s">
        <v>1093</v>
      </c>
      <c r="J1340" t="s">
        <v>1093</v>
      </c>
      <c r="K1340" t="s">
        <v>2860</v>
      </c>
      <c r="L1340" t="s">
        <v>57</v>
      </c>
      <c r="M1340" s="17" t="str">
        <f>VLOOKUP(L1340,都道府県コード!$A$2:$B$48,2,FALSE)</f>
        <v>12</v>
      </c>
      <c r="N1340" s="17" t="str">
        <f>M1340&amp;L1340</f>
        <v>12千葉</v>
      </c>
      <c r="O1340" s="17" t="str">
        <f>IF((COUNTIF(K1340,"*ロゲ*"))&gt;0,"ロゲイン","フットO")</f>
        <v>フットO</v>
      </c>
      <c r="P1340" t="str">
        <f>LEFT(A1340,4)</f>
        <v>2002</v>
      </c>
      <c r="Q1340">
        <f>C1340-B1340+1</f>
        <v>1</v>
      </c>
    </row>
    <row r="1341" spans="1:17">
      <c r="A1341" t="s">
        <v>2694</v>
      </c>
      <c r="B1341">
        <v>20020102</v>
      </c>
      <c r="C1341">
        <v>20020102</v>
      </c>
      <c r="D1341" s="1">
        <v>37258</v>
      </c>
      <c r="E1341" t="s">
        <v>13</v>
      </c>
      <c r="F1341" t="s">
        <v>1093</v>
      </c>
      <c r="G1341" t="s">
        <v>1093</v>
      </c>
      <c r="H1341" t="s">
        <v>2511</v>
      </c>
      <c r="I1341" t="s">
        <v>1093</v>
      </c>
      <c r="J1341" t="s">
        <v>1093</v>
      </c>
      <c r="K1341" t="s">
        <v>2695</v>
      </c>
      <c r="L1341" t="s">
        <v>51</v>
      </c>
      <c r="M1341" s="17" t="str">
        <f>VLOOKUP(L1341,都道府県コード!$A$2:$B$48,2,FALSE)</f>
        <v>13</v>
      </c>
      <c r="N1341" s="17" t="str">
        <f>M1341&amp;L1341</f>
        <v>13東京</v>
      </c>
      <c r="O1341" s="17" t="str">
        <f>IF((COUNTIF(K1341,"*ロゲ*"))&gt;0,"ロゲイン","フットO")</f>
        <v>フットO</v>
      </c>
      <c r="P1341" t="str">
        <f>LEFT(A1341,4)</f>
        <v>2002</v>
      </c>
      <c r="Q1341">
        <f>C1341-B1341+1</f>
        <v>1</v>
      </c>
    </row>
    <row r="1342" spans="1:17">
      <c r="A1342" t="s">
        <v>2705</v>
      </c>
      <c r="B1342">
        <v>20020120</v>
      </c>
      <c r="C1342">
        <v>20020120</v>
      </c>
      <c r="D1342" s="1">
        <v>37276</v>
      </c>
      <c r="E1342" t="s">
        <v>13</v>
      </c>
      <c r="F1342" t="s">
        <v>1093</v>
      </c>
      <c r="G1342" t="s">
        <v>1093</v>
      </c>
      <c r="H1342" t="s">
        <v>1093</v>
      </c>
      <c r="I1342" t="s">
        <v>1093</v>
      </c>
      <c r="J1342" t="s">
        <v>1093</v>
      </c>
      <c r="K1342" t="s">
        <v>2706</v>
      </c>
      <c r="L1342" t="s">
        <v>51</v>
      </c>
      <c r="M1342" s="17" t="str">
        <f>VLOOKUP(L1342,都道府県コード!$A$2:$B$48,2,FALSE)</f>
        <v>13</v>
      </c>
      <c r="N1342" s="17" t="str">
        <f>M1342&amp;L1342</f>
        <v>13東京</v>
      </c>
      <c r="O1342" s="17" t="str">
        <f>IF((COUNTIF(K1342,"*ロゲ*"))&gt;0,"ロゲイン","フットO")</f>
        <v>フットO</v>
      </c>
      <c r="P1342" t="str">
        <f>LEFT(A1342,4)</f>
        <v>2002</v>
      </c>
      <c r="Q1342">
        <f>C1342-B1342+1</f>
        <v>1</v>
      </c>
    </row>
    <row r="1343" spans="1:17">
      <c r="A1343" t="s">
        <v>2707</v>
      </c>
      <c r="B1343">
        <v>20020127</v>
      </c>
      <c r="C1343">
        <v>20020127</v>
      </c>
      <c r="D1343" s="1">
        <v>37283</v>
      </c>
      <c r="E1343" t="s">
        <v>13</v>
      </c>
      <c r="F1343" t="s">
        <v>1093</v>
      </c>
      <c r="G1343" t="s">
        <v>1093</v>
      </c>
      <c r="H1343" t="s">
        <v>1093</v>
      </c>
      <c r="I1343" t="s">
        <v>1093</v>
      </c>
      <c r="J1343" t="s">
        <v>1093</v>
      </c>
      <c r="K1343" t="s">
        <v>2708</v>
      </c>
      <c r="L1343" t="s">
        <v>51</v>
      </c>
      <c r="M1343" s="17" t="str">
        <f>VLOOKUP(L1343,都道府県コード!$A$2:$B$48,2,FALSE)</f>
        <v>13</v>
      </c>
      <c r="N1343" s="17" t="str">
        <f>M1343&amp;L1343</f>
        <v>13東京</v>
      </c>
      <c r="O1343" s="17" t="str">
        <f>IF((COUNTIF(K1343,"*ロゲ*"))&gt;0,"ロゲイン","フットO")</f>
        <v>フットO</v>
      </c>
      <c r="P1343" t="str">
        <f>LEFT(A1343,4)</f>
        <v>2002</v>
      </c>
      <c r="Q1343">
        <f>C1343-B1343+1</f>
        <v>1</v>
      </c>
    </row>
    <row r="1344" spans="1:17">
      <c r="A1344" t="s">
        <v>2773</v>
      </c>
      <c r="B1344">
        <v>20020512</v>
      </c>
      <c r="C1344">
        <v>20020512</v>
      </c>
      <c r="D1344" s="1">
        <v>37388</v>
      </c>
      <c r="E1344" t="s">
        <v>13</v>
      </c>
      <c r="F1344" t="s">
        <v>1093</v>
      </c>
      <c r="G1344" t="s">
        <v>1093</v>
      </c>
      <c r="H1344" t="s">
        <v>1093</v>
      </c>
      <c r="I1344" t="s">
        <v>1093</v>
      </c>
      <c r="J1344" t="s">
        <v>1093</v>
      </c>
      <c r="K1344" t="s">
        <v>2774</v>
      </c>
      <c r="L1344" t="s">
        <v>51</v>
      </c>
      <c r="M1344" s="17" t="str">
        <f>VLOOKUP(L1344,都道府県コード!$A$2:$B$48,2,FALSE)</f>
        <v>13</v>
      </c>
      <c r="N1344" s="17" t="str">
        <f>M1344&amp;L1344</f>
        <v>13東京</v>
      </c>
      <c r="O1344" s="17" t="str">
        <f>IF((COUNTIF(K1344,"*ロゲ*"))&gt;0,"ロゲイン","フットO")</f>
        <v>フットO</v>
      </c>
      <c r="P1344" t="str">
        <f>LEFT(A1344,4)</f>
        <v>2002</v>
      </c>
      <c r="Q1344">
        <f>C1344-B1344+1</f>
        <v>1</v>
      </c>
    </row>
    <row r="1345" spans="1:17">
      <c r="A1345" t="s">
        <v>2789</v>
      </c>
      <c r="B1345">
        <v>20020601</v>
      </c>
      <c r="C1345">
        <v>20020601</v>
      </c>
      <c r="D1345" s="1">
        <v>37408</v>
      </c>
      <c r="E1345" t="s">
        <v>13</v>
      </c>
      <c r="F1345" t="s">
        <v>1093</v>
      </c>
      <c r="G1345" t="s">
        <v>1093</v>
      </c>
      <c r="H1345" t="s">
        <v>1093</v>
      </c>
      <c r="I1345" t="s">
        <v>1093</v>
      </c>
      <c r="J1345" t="s">
        <v>1093</v>
      </c>
      <c r="K1345" t="s">
        <v>2790</v>
      </c>
      <c r="L1345" t="s">
        <v>51</v>
      </c>
      <c r="M1345" s="17" t="str">
        <f>VLOOKUP(L1345,都道府県コード!$A$2:$B$48,2,FALSE)</f>
        <v>13</v>
      </c>
      <c r="N1345" s="17" t="str">
        <f>M1345&amp;L1345</f>
        <v>13東京</v>
      </c>
      <c r="O1345" s="17" t="str">
        <f>IF((COUNTIF(K1345,"*ロゲ*"))&gt;0,"ロゲイン","フットO")</f>
        <v>フットO</v>
      </c>
      <c r="P1345" t="str">
        <f>LEFT(A1345,4)</f>
        <v>2002</v>
      </c>
      <c r="Q1345">
        <f>C1345-B1345+1</f>
        <v>1</v>
      </c>
    </row>
    <row r="1346" spans="1:17">
      <c r="A1346" t="s">
        <v>2791</v>
      </c>
      <c r="B1346">
        <v>20020601</v>
      </c>
      <c r="C1346">
        <v>20020601</v>
      </c>
      <c r="D1346" s="1">
        <v>37408</v>
      </c>
      <c r="E1346" t="s">
        <v>13</v>
      </c>
      <c r="F1346" t="s">
        <v>1093</v>
      </c>
      <c r="G1346" t="s">
        <v>1093</v>
      </c>
      <c r="H1346" t="s">
        <v>1093</v>
      </c>
      <c r="I1346" t="s">
        <v>1093</v>
      </c>
      <c r="J1346" t="s">
        <v>1093</v>
      </c>
      <c r="K1346" t="s">
        <v>2792</v>
      </c>
      <c r="L1346" t="s">
        <v>51</v>
      </c>
      <c r="M1346" s="17" t="str">
        <f>VLOOKUP(L1346,都道府県コード!$A$2:$B$48,2,FALSE)</f>
        <v>13</v>
      </c>
      <c r="N1346" s="17" t="str">
        <f>M1346&amp;L1346</f>
        <v>13東京</v>
      </c>
      <c r="O1346" s="17" t="str">
        <f>IF((COUNTIF(K1346,"*ロゲ*"))&gt;0,"ロゲイン","フットO")</f>
        <v>フットO</v>
      </c>
      <c r="P1346" t="str">
        <f>LEFT(A1346,4)</f>
        <v>2002</v>
      </c>
      <c r="Q1346">
        <f>C1346-B1346+1</f>
        <v>1</v>
      </c>
    </row>
    <row r="1347" spans="1:17">
      <c r="A1347" t="s">
        <v>2872</v>
      </c>
      <c r="B1347">
        <v>20021014</v>
      </c>
      <c r="C1347">
        <v>20021014</v>
      </c>
      <c r="D1347" s="1">
        <v>37543</v>
      </c>
      <c r="E1347" t="s">
        <v>13</v>
      </c>
      <c r="F1347" t="s">
        <v>1093</v>
      </c>
      <c r="G1347" t="s">
        <v>1093</v>
      </c>
      <c r="H1347" t="s">
        <v>1093</v>
      </c>
      <c r="I1347" t="s">
        <v>1093</v>
      </c>
      <c r="J1347" t="s">
        <v>1093</v>
      </c>
      <c r="K1347" t="s">
        <v>2873</v>
      </c>
      <c r="L1347" t="s">
        <v>51</v>
      </c>
      <c r="M1347" s="17" t="str">
        <f>VLOOKUP(L1347,都道府県コード!$A$2:$B$48,2,FALSE)</f>
        <v>13</v>
      </c>
      <c r="N1347" s="17" t="str">
        <f>M1347&amp;L1347</f>
        <v>13東京</v>
      </c>
      <c r="O1347" s="17" t="str">
        <f>IF((COUNTIF(K1347,"*ロゲ*"))&gt;0,"ロゲイン","フットO")</f>
        <v>フットO</v>
      </c>
      <c r="P1347" t="str">
        <f>LEFT(A1347,4)</f>
        <v>2002</v>
      </c>
      <c r="Q1347">
        <f>C1347-B1347+1</f>
        <v>1</v>
      </c>
    </row>
    <row r="1348" spans="1:17">
      <c r="A1348" t="s">
        <v>2692</v>
      </c>
      <c r="B1348">
        <v>20020101</v>
      </c>
      <c r="C1348">
        <v>20020101</v>
      </c>
      <c r="D1348" s="1">
        <v>37257</v>
      </c>
      <c r="E1348" t="s">
        <v>13</v>
      </c>
      <c r="F1348" t="s">
        <v>1093</v>
      </c>
      <c r="G1348" t="s">
        <v>1093</v>
      </c>
      <c r="H1348" t="s">
        <v>1093</v>
      </c>
      <c r="I1348" t="s">
        <v>1093</v>
      </c>
      <c r="J1348" t="s">
        <v>1093</v>
      </c>
      <c r="K1348" t="s">
        <v>2693</v>
      </c>
      <c r="L1348" t="s">
        <v>21</v>
      </c>
      <c r="M1348" s="17" t="str">
        <f>VLOOKUP(L1348,都道府県コード!$A$2:$B$48,2,FALSE)</f>
        <v>14</v>
      </c>
      <c r="N1348" s="17" t="str">
        <f>M1348&amp;L1348</f>
        <v>14神奈川</v>
      </c>
      <c r="O1348" s="17" t="str">
        <f>IF((COUNTIF(K1348,"*ロゲ*"))&gt;0,"ロゲイン","フットO")</f>
        <v>フットO</v>
      </c>
      <c r="P1348" t="str">
        <f>LEFT(A1348,4)</f>
        <v>2002</v>
      </c>
      <c r="Q1348">
        <f>C1348-B1348+1</f>
        <v>1</v>
      </c>
    </row>
    <row r="1349" spans="1:17">
      <c r="A1349" t="s">
        <v>2712</v>
      </c>
      <c r="B1349">
        <v>20020203</v>
      </c>
      <c r="C1349">
        <v>20020203</v>
      </c>
      <c r="D1349" s="1">
        <v>37290</v>
      </c>
      <c r="E1349" t="s">
        <v>13</v>
      </c>
      <c r="F1349" t="s">
        <v>1093</v>
      </c>
      <c r="G1349" t="s">
        <v>1093</v>
      </c>
      <c r="H1349" t="s">
        <v>1093</v>
      </c>
      <c r="I1349" t="s">
        <v>1093</v>
      </c>
      <c r="J1349" t="s">
        <v>1093</v>
      </c>
      <c r="K1349" t="s">
        <v>2713</v>
      </c>
      <c r="L1349" t="s">
        <v>21</v>
      </c>
      <c r="M1349" s="17" t="str">
        <f>VLOOKUP(L1349,都道府県コード!$A$2:$B$48,2,FALSE)</f>
        <v>14</v>
      </c>
      <c r="N1349" s="17" t="str">
        <f>M1349&amp;L1349</f>
        <v>14神奈川</v>
      </c>
      <c r="O1349" s="17" t="str">
        <f>IF((COUNTIF(K1349,"*ロゲ*"))&gt;0,"ロゲイン","フットO")</f>
        <v>フットO</v>
      </c>
      <c r="P1349" t="str">
        <f>LEFT(A1349,4)</f>
        <v>2002</v>
      </c>
      <c r="Q1349">
        <f>C1349-B1349+1</f>
        <v>1</v>
      </c>
    </row>
    <row r="1350" spans="1:17">
      <c r="A1350" t="s">
        <v>2849</v>
      </c>
      <c r="B1350">
        <v>20020929</v>
      </c>
      <c r="C1350">
        <v>20020929</v>
      </c>
      <c r="D1350" s="1">
        <v>37528</v>
      </c>
      <c r="E1350" t="s">
        <v>13</v>
      </c>
      <c r="F1350" t="s">
        <v>1093</v>
      </c>
      <c r="G1350" t="s">
        <v>1093</v>
      </c>
      <c r="H1350" t="s">
        <v>1093</v>
      </c>
      <c r="I1350" t="s">
        <v>1093</v>
      </c>
      <c r="J1350" t="s">
        <v>1093</v>
      </c>
      <c r="K1350" t="s">
        <v>2850</v>
      </c>
      <c r="L1350" t="s">
        <v>21</v>
      </c>
      <c r="M1350" s="17" t="str">
        <f>VLOOKUP(L1350,都道府県コード!$A$2:$B$48,2,FALSE)</f>
        <v>14</v>
      </c>
      <c r="N1350" s="17" t="str">
        <f>M1350&amp;L1350</f>
        <v>14神奈川</v>
      </c>
      <c r="O1350" s="17" t="str">
        <f>IF((COUNTIF(K1350,"*ロゲ*"))&gt;0,"ロゲイン","フットO")</f>
        <v>フットO</v>
      </c>
      <c r="P1350" t="str">
        <f>LEFT(A1350,4)</f>
        <v>2002</v>
      </c>
      <c r="Q1350">
        <f>C1350-B1350+1</f>
        <v>1</v>
      </c>
    </row>
    <row r="1351" spans="1:17">
      <c r="A1351" t="s">
        <v>2870</v>
      </c>
      <c r="B1351">
        <v>20021014</v>
      </c>
      <c r="C1351">
        <v>20021014</v>
      </c>
      <c r="D1351" s="1">
        <v>37543</v>
      </c>
      <c r="E1351" t="s">
        <v>13</v>
      </c>
      <c r="F1351" t="s">
        <v>1093</v>
      </c>
      <c r="G1351" t="s">
        <v>1093</v>
      </c>
      <c r="H1351" t="s">
        <v>1093</v>
      </c>
      <c r="I1351" t="s">
        <v>1093</v>
      </c>
      <c r="J1351" t="s">
        <v>1093</v>
      </c>
      <c r="K1351" t="s">
        <v>2871</v>
      </c>
      <c r="L1351" t="s">
        <v>21</v>
      </c>
      <c r="M1351" s="17" t="str">
        <f>VLOOKUP(L1351,都道府県コード!$A$2:$B$48,2,FALSE)</f>
        <v>14</v>
      </c>
      <c r="N1351" s="17" t="str">
        <f>M1351&amp;L1351</f>
        <v>14神奈川</v>
      </c>
      <c r="O1351" s="17" t="str">
        <f>IF((COUNTIF(K1351,"*ロゲ*"))&gt;0,"ロゲイン","フットO")</f>
        <v>フットO</v>
      </c>
      <c r="P1351" t="str">
        <f>LEFT(A1351,4)</f>
        <v>2002</v>
      </c>
      <c r="Q1351">
        <f>C1351-B1351+1</f>
        <v>1</v>
      </c>
    </row>
    <row r="1352" spans="1:17">
      <c r="A1352" t="s">
        <v>2921</v>
      </c>
      <c r="B1352">
        <v>20021123</v>
      </c>
      <c r="C1352">
        <v>20021123</v>
      </c>
      <c r="D1352" s="1">
        <v>37583</v>
      </c>
      <c r="E1352" t="s">
        <v>13</v>
      </c>
      <c r="F1352" t="s">
        <v>1093</v>
      </c>
      <c r="G1352" t="s">
        <v>1093</v>
      </c>
      <c r="H1352" t="s">
        <v>1093</v>
      </c>
      <c r="I1352" t="s">
        <v>1093</v>
      </c>
      <c r="J1352" t="s">
        <v>1093</v>
      </c>
      <c r="K1352" t="s">
        <v>2922</v>
      </c>
      <c r="L1352" t="s">
        <v>21</v>
      </c>
      <c r="M1352" s="17" t="str">
        <f>VLOOKUP(L1352,都道府県コード!$A$2:$B$48,2,FALSE)</f>
        <v>14</v>
      </c>
      <c r="N1352" s="17" t="str">
        <f>M1352&amp;L1352</f>
        <v>14神奈川</v>
      </c>
      <c r="O1352" s="17" t="str">
        <f>IF((COUNTIF(K1352,"*ロゲ*"))&gt;0,"ロゲイン","フットO")</f>
        <v>フットO</v>
      </c>
      <c r="P1352" t="str">
        <f>LEFT(A1352,4)</f>
        <v>2002</v>
      </c>
      <c r="Q1352">
        <f>C1352-B1352+1</f>
        <v>1</v>
      </c>
    </row>
    <row r="1353" spans="1:17">
      <c r="A1353" t="s">
        <v>2765</v>
      </c>
      <c r="B1353">
        <v>20020505</v>
      </c>
      <c r="C1353">
        <v>20020505</v>
      </c>
      <c r="D1353" s="1">
        <v>37381</v>
      </c>
      <c r="E1353" t="s">
        <v>13</v>
      </c>
      <c r="F1353" t="s">
        <v>1093</v>
      </c>
      <c r="G1353" t="s">
        <v>1093</v>
      </c>
      <c r="H1353" t="s">
        <v>1093</v>
      </c>
      <c r="I1353" t="s">
        <v>1093</v>
      </c>
      <c r="J1353" t="s">
        <v>1093</v>
      </c>
      <c r="K1353" t="s">
        <v>2766</v>
      </c>
      <c r="L1353" t="s">
        <v>363</v>
      </c>
      <c r="M1353" s="17" t="str">
        <f>VLOOKUP(L1353,都道府県コード!$A$2:$B$48,2,FALSE)</f>
        <v>15</v>
      </c>
      <c r="N1353" s="17" t="str">
        <f>M1353&amp;L1353</f>
        <v>15新潟</v>
      </c>
      <c r="O1353" s="17" t="str">
        <f>IF((COUNTIF(K1353,"*ロゲ*"))&gt;0,"ロゲイン","フットO")</f>
        <v>フットO</v>
      </c>
      <c r="P1353" t="str">
        <f>LEFT(A1353,4)</f>
        <v>2002</v>
      </c>
      <c r="Q1353">
        <f>C1353-B1353+1</f>
        <v>1</v>
      </c>
    </row>
    <row r="1354" spans="1:17">
      <c r="A1354" t="s">
        <v>2803</v>
      </c>
      <c r="B1354">
        <v>20020609</v>
      </c>
      <c r="C1354">
        <v>20020609</v>
      </c>
      <c r="D1354" s="1">
        <v>37416</v>
      </c>
      <c r="E1354" t="s">
        <v>13</v>
      </c>
      <c r="F1354" t="s">
        <v>1093</v>
      </c>
      <c r="G1354" t="s">
        <v>1093</v>
      </c>
      <c r="H1354" t="s">
        <v>1093</v>
      </c>
      <c r="I1354" t="s">
        <v>1093</v>
      </c>
      <c r="J1354" t="s">
        <v>1093</v>
      </c>
      <c r="K1354" t="s">
        <v>2804</v>
      </c>
      <c r="L1354" t="s">
        <v>363</v>
      </c>
      <c r="M1354" s="17" t="str">
        <f>VLOOKUP(L1354,都道府県コード!$A$2:$B$48,2,FALSE)</f>
        <v>15</v>
      </c>
      <c r="N1354" s="17" t="str">
        <f>M1354&amp;L1354</f>
        <v>15新潟</v>
      </c>
      <c r="O1354" s="17" t="str">
        <f>IF((COUNTIF(K1354,"*ロゲ*"))&gt;0,"ロゲイン","フットO")</f>
        <v>フットO</v>
      </c>
      <c r="P1354" t="str">
        <f>LEFT(A1354,4)</f>
        <v>2002</v>
      </c>
      <c r="Q1354">
        <f>C1354-B1354+1</f>
        <v>1</v>
      </c>
    </row>
    <row r="1355" spans="1:17">
      <c r="A1355" t="s">
        <v>2741</v>
      </c>
      <c r="B1355">
        <v>20020407</v>
      </c>
      <c r="C1355">
        <v>20020407</v>
      </c>
      <c r="D1355" s="1">
        <v>37353</v>
      </c>
      <c r="E1355" t="s">
        <v>13</v>
      </c>
      <c r="F1355" t="s">
        <v>1093</v>
      </c>
      <c r="G1355" t="s">
        <v>1093</v>
      </c>
      <c r="H1355" t="s">
        <v>1093</v>
      </c>
      <c r="I1355" t="s">
        <v>1093</v>
      </c>
      <c r="J1355" t="s">
        <v>1093</v>
      </c>
      <c r="K1355" t="s">
        <v>2742</v>
      </c>
      <c r="L1355" t="s">
        <v>127</v>
      </c>
      <c r="M1355" s="17" t="str">
        <f>VLOOKUP(L1355,都道府県コード!$A$2:$B$48,2,FALSE)</f>
        <v>17</v>
      </c>
      <c r="N1355" s="17" t="str">
        <f>M1355&amp;L1355</f>
        <v>17石川</v>
      </c>
      <c r="O1355" s="17" t="str">
        <f>IF((COUNTIF(K1355,"*ロゲ*"))&gt;0,"ロゲイン","フットO")</f>
        <v>フットO</v>
      </c>
      <c r="P1355" t="str">
        <f>LEFT(A1355,4)</f>
        <v>2002</v>
      </c>
      <c r="Q1355">
        <f>C1355-B1355+1</f>
        <v>1</v>
      </c>
    </row>
    <row r="1356" spans="1:17">
      <c r="A1356" t="s">
        <v>2825</v>
      </c>
      <c r="B1356">
        <v>20020811</v>
      </c>
      <c r="C1356">
        <v>20020811</v>
      </c>
      <c r="D1356" s="1">
        <v>37479</v>
      </c>
      <c r="E1356" t="s">
        <v>13</v>
      </c>
      <c r="F1356" t="s">
        <v>1093</v>
      </c>
      <c r="G1356" t="s">
        <v>1093</v>
      </c>
      <c r="H1356" t="s">
        <v>1093</v>
      </c>
      <c r="I1356" t="s">
        <v>2550</v>
      </c>
      <c r="J1356" t="s">
        <v>1093</v>
      </c>
      <c r="K1356" t="s">
        <v>2826</v>
      </c>
      <c r="L1356" t="s">
        <v>127</v>
      </c>
      <c r="M1356" s="17" t="str">
        <f>VLOOKUP(L1356,都道府県コード!$A$2:$B$48,2,FALSE)</f>
        <v>17</v>
      </c>
      <c r="N1356" s="17" t="str">
        <f>M1356&amp;L1356</f>
        <v>17石川</v>
      </c>
      <c r="O1356" s="17" t="str">
        <f>IF((COUNTIF(K1356,"*ロゲ*"))&gt;0,"ロゲイン","フットO")</f>
        <v>フットO</v>
      </c>
      <c r="P1356" t="str">
        <f>LEFT(A1356,4)</f>
        <v>2002</v>
      </c>
      <c r="Q1356">
        <f>C1356-B1356+1</f>
        <v>1</v>
      </c>
    </row>
    <row r="1357" spans="1:17">
      <c r="A1357" t="s">
        <v>2866</v>
      </c>
      <c r="B1357">
        <v>20021013</v>
      </c>
      <c r="C1357">
        <v>20021013</v>
      </c>
      <c r="D1357" s="1">
        <v>37542</v>
      </c>
      <c r="E1357" t="s">
        <v>13</v>
      </c>
      <c r="F1357" t="s">
        <v>1093</v>
      </c>
      <c r="G1357" t="s">
        <v>1093</v>
      </c>
      <c r="H1357" t="s">
        <v>1093</v>
      </c>
      <c r="I1357" t="s">
        <v>1093</v>
      </c>
      <c r="J1357" t="s">
        <v>1093</v>
      </c>
      <c r="K1357" t="s">
        <v>2867</v>
      </c>
      <c r="L1357" t="s">
        <v>127</v>
      </c>
      <c r="M1357" s="17" t="str">
        <f>VLOOKUP(L1357,都道府県コード!$A$2:$B$48,2,FALSE)</f>
        <v>17</v>
      </c>
      <c r="N1357" s="17" t="str">
        <f>M1357&amp;L1357</f>
        <v>17石川</v>
      </c>
      <c r="O1357" s="17" t="str">
        <f>IF((COUNTIF(K1357,"*ロゲ*"))&gt;0,"ロゲイン","フットO")</f>
        <v>フットO</v>
      </c>
      <c r="P1357" t="str">
        <f>LEFT(A1357,4)</f>
        <v>2002</v>
      </c>
      <c r="Q1357">
        <f>C1357-B1357+1</f>
        <v>1</v>
      </c>
    </row>
    <row r="1358" spans="1:17">
      <c r="A1358" t="s">
        <v>2758</v>
      </c>
      <c r="B1358">
        <v>20020421</v>
      </c>
      <c r="C1358">
        <v>20020421</v>
      </c>
      <c r="D1358" s="1">
        <v>37367</v>
      </c>
      <c r="E1358" t="s">
        <v>13</v>
      </c>
      <c r="F1358" t="s">
        <v>1093</v>
      </c>
      <c r="G1358" t="s">
        <v>8225</v>
      </c>
      <c r="H1358" t="s">
        <v>1093</v>
      </c>
      <c r="I1358" t="s">
        <v>1093</v>
      </c>
      <c r="J1358" t="s">
        <v>1093</v>
      </c>
      <c r="K1358" t="s">
        <v>2759</v>
      </c>
      <c r="L1358" t="s">
        <v>97</v>
      </c>
      <c r="M1358" s="17" t="str">
        <f>VLOOKUP(L1358,都道府県コード!$A$2:$B$48,2,FALSE)</f>
        <v>18</v>
      </c>
      <c r="N1358" s="17" t="str">
        <f>M1358&amp;L1358</f>
        <v>18福井</v>
      </c>
      <c r="O1358" s="17" t="str">
        <f>IF((COUNTIF(K1358,"*ロゲ*"))&gt;0,"ロゲイン","フットO")</f>
        <v>フットO</v>
      </c>
      <c r="P1358" t="str">
        <f>LEFT(A1358,4)</f>
        <v>2002</v>
      </c>
      <c r="Q1358">
        <f>C1358-B1358+1</f>
        <v>1</v>
      </c>
    </row>
    <row r="1359" spans="1:17">
      <c r="A1359" t="s">
        <v>2819</v>
      </c>
      <c r="B1359">
        <v>20020714</v>
      </c>
      <c r="C1359">
        <v>20020714</v>
      </c>
      <c r="D1359" s="1">
        <v>37451</v>
      </c>
      <c r="E1359" t="s">
        <v>13</v>
      </c>
      <c r="F1359" t="s">
        <v>1093</v>
      </c>
      <c r="G1359" t="s">
        <v>1093</v>
      </c>
      <c r="H1359" t="s">
        <v>2507</v>
      </c>
      <c r="I1359" t="s">
        <v>1093</v>
      </c>
      <c r="J1359" t="s">
        <v>1093</v>
      </c>
      <c r="K1359" t="s">
        <v>2820</v>
      </c>
      <c r="L1359" t="s">
        <v>97</v>
      </c>
      <c r="M1359" s="17" t="str">
        <f>VLOOKUP(L1359,都道府県コード!$A$2:$B$48,2,FALSE)</f>
        <v>18</v>
      </c>
      <c r="N1359" s="17" t="str">
        <f>M1359&amp;L1359</f>
        <v>18福井</v>
      </c>
      <c r="O1359" s="17" t="str">
        <f>IF((COUNTIF(K1359,"*ロゲ*"))&gt;0,"ロゲイン","フットO")</f>
        <v>フットO</v>
      </c>
      <c r="P1359" t="str">
        <f>LEFT(A1359,4)</f>
        <v>2002</v>
      </c>
      <c r="Q1359">
        <f>C1359-B1359+1</f>
        <v>1</v>
      </c>
    </row>
    <row r="1360" spans="1:17">
      <c r="A1360" t="s">
        <v>2851</v>
      </c>
      <c r="B1360">
        <v>20020929</v>
      </c>
      <c r="C1360">
        <v>20020929</v>
      </c>
      <c r="D1360" s="1">
        <v>37528</v>
      </c>
      <c r="E1360" t="s">
        <v>13</v>
      </c>
      <c r="F1360" t="s">
        <v>1093</v>
      </c>
      <c r="G1360" t="s">
        <v>1093</v>
      </c>
      <c r="H1360" t="s">
        <v>2507</v>
      </c>
      <c r="I1360" t="s">
        <v>2550</v>
      </c>
      <c r="J1360" t="s">
        <v>1093</v>
      </c>
      <c r="K1360" t="s">
        <v>2852</v>
      </c>
      <c r="L1360" t="s">
        <v>97</v>
      </c>
      <c r="M1360" s="17" t="str">
        <f>VLOOKUP(L1360,都道府県コード!$A$2:$B$48,2,FALSE)</f>
        <v>18</v>
      </c>
      <c r="N1360" s="17" t="str">
        <f>M1360&amp;L1360</f>
        <v>18福井</v>
      </c>
      <c r="O1360" s="17" t="str">
        <f>IF((COUNTIF(K1360,"*ロゲ*"))&gt;0,"ロゲイン","フットO")</f>
        <v>フットO</v>
      </c>
      <c r="P1360" t="str">
        <f>LEFT(A1360,4)</f>
        <v>2002</v>
      </c>
      <c r="Q1360">
        <f>C1360-B1360+1</f>
        <v>1</v>
      </c>
    </row>
    <row r="1361" spans="1:17">
      <c r="A1361" t="s">
        <v>2886</v>
      </c>
      <c r="B1361">
        <v>20021027</v>
      </c>
      <c r="C1361">
        <v>20021027</v>
      </c>
      <c r="D1361" s="1">
        <v>37556</v>
      </c>
      <c r="E1361" t="s">
        <v>13</v>
      </c>
      <c r="F1361" t="s">
        <v>1093</v>
      </c>
      <c r="G1361" t="s">
        <v>1093</v>
      </c>
      <c r="H1361" t="s">
        <v>1093</v>
      </c>
      <c r="I1361" t="s">
        <v>1093</v>
      </c>
      <c r="J1361" t="s">
        <v>1093</v>
      </c>
      <c r="K1361" t="s">
        <v>2887</v>
      </c>
      <c r="L1361" t="s">
        <v>97</v>
      </c>
      <c r="M1361" s="17" t="str">
        <f>VLOOKUP(L1361,都道府県コード!$A$2:$B$48,2,FALSE)</f>
        <v>18</v>
      </c>
      <c r="N1361" s="17" t="str">
        <f>M1361&amp;L1361</f>
        <v>18福井</v>
      </c>
      <c r="O1361" s="17" t="str">
        <f>IF((COUNTIF(K1361,"*ロゲ*"))&gt;0,"ロゲイン","フットO")</f>
        <v>フットO</v>
      </c>
      <c r="P1361" t="str">
        <f>LEFT(A1361,4)</f>
        <v>2002</v>
      </c>
      <c r="Q1361">
        <f>C1361-B1361+1</f>
        <v>1</v>
      </c>
    </row>
    <row r="1362" spans="1:17">
      <c r="A1362" t="s">
        <v>2897</v>
      </c>
      <c r="B1362">
        <v>20021110</v>
      </c>
      <c r="C1362">
        <v>20021110</v>
      </c>
      <c r="D1362" s="1">
        <v>37570</v>
      </c>
      <c r="E1362" t="s">
        <v>13</v>
      </c>
      <c r="F1362" t="s">
        <v>1093</v>
      </c>
      <c r="G1362" t="s">
        <v>1093</v>
      </c>
      <c r="H1362" t="s">
        <v>2507</v>
      </c>
      <c r="I1362" t="s">
        <v>2550</v>
      </c>
      <c r="J1362" t="s">
        <v>1093</v>
      </c>
      <c r="K1362" t="s">
        <v>2898</v>
      </c>
      <c r="L1362" t="s">
        <v>97</v>
      </c>
      <c r="M1362" s="17" t="str">
        <f>VLOOKUP(L1362,都道府県コード!$A$2:$B$48,2,FALSE)</f>
        <v>18</v>
      </c>
      <c r="N1362" s="17" t="str">
        <f>M1362&amp;L1362</f>
        <v>18福井</v>
      </c>
      <c r="O1362" s="17" t="str">
        <f>IF((COUNTIF(K1362,"*ロゲ*"))&gt;0,"ロゲイン","フットO")</f>
        <v>フットO</v>
      </c>
      <c r="P1362" t="str">
        <f>LEFT(A1362,4)</f>
        <v>2002</v>
      </c>
      <c r="Q1362">
        <f>C1362-B1362+1</f>
        <v>1</v>
      </c>
    </row>
    <row r="1363" spans="1:17">
      <c r="A1363" t="s">
        <v>2745</v>
      </c>
      <c r="B1363">
        <v>20020414</v>
      </c>
      <c r="C1363">
        <v>20020414</v>
      </c>
      <c r="D1363" s="1">
        <v>37360</v>
      </c>
      <c r="E1363" t="s">
        <v>13</v>
      </c>
      <c r="F1363" t="s">
        <v>1093</v>
      </c>
      <c r="G1363" t="s">
        <v>1093</v>
      </c>
      <c r="H1363" t="s">
        <v>1093</v>
      </c>
      <c r="I1363" t="s">
        <v>1093</v>
      </c>
      <c r="J1363" t="s">
        <v>1093</v>
      </c>
      <c r="K1363" t="s">
        <v>2746</v>
      </c>
      <c r="L1363" t="s">
        <v>154</v>
      </c>
      <c r="M1363" s="17" t="str">
        <f>VLOOKUP(L1363,都道府県コード!$A$2:$B$48,2,FALSE)</f>
        <v>19</v>
      </c>
      <c r="N1363" s="17" t="str">
        <f>M1363&amp;L1363</f>
        <v>19山梨</v>
      </c>
      <c r="O1363" s="17" t="str">
        <f>IF((COUNTIF(K1363,"*ロゲ*"))&gt;0,"ロゲイン","フットO")</f>
        <v>フットO</v>
      </c>
      <c r="P1363" t="str">
        <f>LEFT(A1363,4)</f>
        <v>2002</v>
      </c>
      <c r="Q1363">
        <f>C1363-B1363+1</f>
        <v>1</v>
      </c>
    </row>
    <row r="1364" spans="1:17">
      <c r="A1364" t="s">
        <v>2863</v>
      </c>
      <c r="B1364">
        <v>20021013</v>
      </c>
      <c r="C1364">
        <v>20021014</v>
      </c>
      <c r="D1364" s="17" t="s">
        <v>2864</v>
      </c>
      <c r="E1364" t="s">
        <v>13</v>
      </c>
      <c r="F1364" t="s">
        <v>1093</v>
      </c>
      <c r="G1364" t="s">
        <v>1093</v>
      </c>
      <c r="H1364" t="s">
        <v>1093</v>
      </c>
      <c r="I1364" t="s">
        <v>1093</v>
      </c>
      <c r="J1364" t="s">
        <v>1093</v>
      </c>
      <c r="K1364" t="s">
        <v>2865</v>
      </c>
      <c r="L1364" t="s">
        <v>203</v>
      </c>
      <c r="M1364" s="17" t="str">
        <f>VLOOKUP(L1364,都道府県コード!$A$2:$B$48,2,FALSE)</f>
        <v>20</v>
      </c>
      <c r="N1364" s="17" t="str">
        <f>M1364&amp;L1364</f>
        <v>20長野</v>
      </c>
      <c r="O1364" s="17" t="str">
        <f>IF((COUNTIF(K1364,"*ロゲ*"))&gt;0,"ロゲイン","フットO")</f>
        <v>フットO</v>
      </c>
      <c r="P1364" t="str">
        <f>LEFT(A1364,4)</f>
        <v>2002</v>
      </c>
      <c r="Q1364">
        <f>C1364-B1364+1</f>
        <v>2</v>
      </c>
    </row>
    <row r="1365" spans="1:17">
      <c r="A1365" t="s">
        <v>2888</v>
      </c>
      <c r="B1365">
        <v>20021103</v>
      </c>
      <c r="C1365">
        <v>20021103</v>
      </c>
      <c r="D1365" s="1">
        <v>37563</v>
      </c>
      <c r="E1365" t="s">
        <v>13</v>
      </c>
      <c r="F1365" t="s">
        <v>1093</v>
      </c>
      <c r="G1365" t="s">
        <v>1093</v>
      </c>
      <c r="H1365" t="s">
        <v>2512</v>
      </c>
      <c r="I1365" t="s">
        <v>1093</v>
      </c>
      <c r="J1365" t="s">
        <v>1093</v>
      </c>
      <c r="K1365" t="s">
        <v>2648</v>
      </c>
      <c r="L1365" t="s">
        <v>203</v>
      </c>
      <c r="M1365" s="17" t="str">
        <f>VLOOKUP(L1365,都道府県コード!$A$2:$B$48,2,FALSE)</f>
        <v>20</v>
      </c>
      <c r="N1365" s="17" t="str">
        <f>M1365&amp;L1365</f>
        <v>20長野</v>
      </c>
      <c r="O1365" s="17" t="str">
        <f>IF((COUNTIF(K1365,"*ロゲ*"))&gt;0,"ロゲイン","フットO")</f>
        <v>フットO</v>
      </c>
      <c r="P1365" t="str">
        <f>LEFT(A1365,4)</f>
        <v>2002</v>
      </c>
      <c r="Q1365">
        <f>C1365-B1365+1</f>
        <v>1</v>
      </c>
    </row>
    <row r="1366" spans="1:17">
      <c r="A1366" t="s">
        <v>2891</v>
      </c>
      <c r="B1366">
        <v>20021104</v>
      </c>
      <c r="C1366">
        <v>20021104</v>
      </c>
      <c r="D1366" s="1">
        <v>37564</v>
      </c>
      <c r="E1366" t="s">
        <v>13</v>
      </c>
      <c r="F1366" t="s">
        <v>1093</v>
      </c>
      <c r="G1366" t="s">
        <v>1093</v>
      </c>
      <c r="H1366" t="s">
        <v>1093</v>
      </c>
      <c r="I1366" t="s">
        <v>1093</v>
      </c>
      <c r="J1366" t="s">
        <v>1093</v>
      </c>
      <c r="K1366" t="s">
        <v>2892</v>
      </c>
      <c r="L1366" t="s">
        <v>203</v>
      </c>
      <c r="M1366" s="17" t="str">
        <f>VLOOKUP(L1366,都道府県コード!$A$2:$B$48,2,FALSE)</f>
        <v>20</v>
      </c>
      <c r="N1366" s="17" t="str">
        <f>M1366&amp;L1366</f>
        <v>20長野</v>
      </c>
      <c r="O1366" s="17" t="str">
        <f>IF((COUNTIF(K1366,"*ロゲ*"))&gt;0,"ロゲイン","フットO")</f>
        <v>フットO</v>
      </c>
      <c r="P1366" t="str">
        <f>LEFT(A1366,4)</f>
        <v>2002</v>
      </c>
      <c r="Q1366">
        <f>C1366-B1366+1</f>
        <v>1</v>
      </c>
    </row>
    <row r="1367" spans="1:17">
      <c r="A1367" t="s">
        <v>2893</v>
      </c>
      <c r="B1367">
        <v>20021104</v>
      </c>
      <c r="C1367">
        <v>20021104</v>
      </c>
      <c r="D1367" s="1">
        <v>37564</v>
      </c>
      <c r="E1367" t="s">
        <v>13</v>
      </c>
      <c r="F1367" t="s">
        <v>1093</v>
      </c>
      <c r="G1367" t="s">
        <v>1093</v>
      </c>
      <c r="H1367" t="s">
        <v>1093</v>
      </c>
      <c r="I1367" t="s">
        <v>1093</v>
      </c>
      <c r="J1367" t="s">
        <v>1093</v>
      </c>
      <c r="K1367" t="s">
        <v>2894</v>
      </c>
      <c r="L1367" t="s">
        <v>203</v>
      </c>
      <c r="M1367" s="17" t="str">
        <f>VLOOKUP(L1367,都道府県コード!$A$2:$B$48,2,FALSE)</f>
        <v>20</v>
      </c>
      <c r="N1367" s="17" t="str">
        <f>M1367&amp;L1367</f>
        <v>20長野</v>
      </c>
      <c r="O1367" s="17" t="str">
        <f>IF((COUNTIF(K1367,"*ロゲ*"))&gt;0,"ロゲイン","フットO")</f>
        <v>フットO</v>
      </c>
      <c r="P1367" t="str">
        <f>LEFT(A1367,4)</f>
        <v>2002</v>
      </c>
      <c r="Q1367">
        <f>C1367-B1367+1</f>
        <v>1</v>
      </c>
    </row>
    <row r="1368" spans="1:17">
      <c r="A1368" t="s">
        <v>2714</v>
      </c>
      <c r="B1368">
        <v>20020203</v>
      </c>
      <c r="C1368">
        <v>20020203</v>
      </c>
      <c r="D1368" s="1">
        <v>37290</v>
      </c>
      <c r="E1368" t="s">
        <v>13</v>
      </c>
      <c r="F1368" t="s">
        <v>1093</v>
      </c>
      <c r="G1368" t="s">
        <v>1093</v>
      </c>
      <c r="H1368" t="s">
        <v>1093</v>
      </c>
      <c r="I1368" t="s">
        <v>1093</v>
      </c>
      <c r="J1368" t="s">
        <v>1093</v>
      </c>
      <c r="K1368" t="s">
        <v>2478</v>
      </c>
      <c r="L1368" t="s">
        <v>119</v>
      </c>
      <c r="M1368" s="17" t="str">
        <f>VLOOKUP(L1368,都道府県コード!$A$2:$B$48,2,FALSE)</f>
        <v>21</v>
      </c>
      <c r="N1368" s="17" t="str">
        <f>M1368&amp;L1368</f>
        <v>21岐阜</v>
      </c>
      <c r="O1368" s="17" t="str">
        <f>IF((COUNTIF(K1368,"*ロゲ*"))&gt;0,"ロゲイン","フットO")</f>
        <v>フットO</v>
      </c>
      <c r="P1368" t="str">
        <f>LEFT(A1368,4)</f>
        <v>2002</v>
      </c>
      <c r="Q1368">
        <f>C1368-B1368+1</f>
        <v>1</v>
      </c>
    </row>
    <row r="1369" spans="1:17">
      <c r="A1369" t="s">
        <v>2764</v>
      </c>
      <c r="B1369">
        <v>20020504</v>
      </c>
      <c r="C1369">
        <v>20020504</v>
      </c>
      <c r="D1369" s="1">
        <v>37380</v>
      </c>
      <c r="E1369" t="s">
        <v>13</v>
      </c>
      <c r="F1369" t="s">
        <v>1093</v>
      </c>
      <c r="G1369" t="s">
        <v>1093</v>
      </c>
      <c r="H1369" t="s">
        <v>1093</v>
      </c>
      <c r="I1369" t="s">
        <v>1093</v>
      </c>
      <c r="J1369" t="s">
        <v>1093</v>
      </c>
      <c r="K1369" t="s">
        <v>1378</v>
      </c>
      <c r="L1369" t="s">
        <v>119</v>
      </c>
      <c r="M1369" s="17" t="str">
        <f>VLOOKUP(L1369,都道府県コード!$A$2:$B$48,2,FALSE)</f>
        <v>21</v>
      </c>
      <c r="N1369" s="17" t="str">
        <f>M1369&amp;L1369</f>
        <v>21岐阜</v>
      </c>
      <c r="O1369" s="17" t="str">
        <f>IF((COUNTIF(K1369,"*ロゲ*"))&gt;0,"ロゲイン","フットO")</f>
        <v>フットO</v>
      </c>
      <c r="P1369" t="str">
        <f>LEFT(A1369,4)</f>
        <v>2002</v>
      </c>
      <c r="Q1369">
        <f>C1369-B1369+1</f>
        <v>1</v>
      </c>
    </row>
    <row r="1370" spans="1:17">
      <c r="A1370" t="s">
        <v>2767</v>
      </c>
      <c r="B1370">
        <v>20020505</v>
      </c>
      <c r="C1370">
        <v>20020505</v>
      </c>
      <c r="D1370" s="1">
        <v>37381</v>
      </c>
      <c r="E1370" t="s">
        <v>13</v>
      </c>
      <c r="F1370" t="s">
        <v>1093</v>
      </c>
      <c r="G1370" t="s">
        <v>1093</v>
      </c>
      <c r="H1370" t="s">
        <v>1093</v>
      </c>
      <c r="I1370" t="s">
        <v>1093</v>
      </c>
      <c r="J1370" t="s">
        <v>1093</v>
      </c>
      <c r="K1370" t="s">
        <v>2768</v>
      </c>
      <c r="L1370" t="s">
        <v>119</v>
      </c>
      <c r="M1370" s="17" t="str">
        <f>VLOOKUP(L1370,都道府県コード!$A$2:$B$48,2,FALSE)</f>
        <v>21</v>
      </c>
      <c r="N1370" s="17" t="str">
        <f>M1370&amp;L1370</f>
        <v>21岐阜</v>
      </c>
      <c r="O1370" s="17" t="str">
        <f>IF((COUNTIF(K1370,"*ロゲ*"))&gt;0,"ロゲイン","フットO")</f>
        <v>フットO</v>
      </c>
      <c r="P1370" t="str">
        <f>LEFT(A1370,4)</f>
        <v>2002</v>
      </c>
      <c r="Q1370">
        <f>C1370-B1370+1</f>
        <v>1</v>
      </c>
    </row>
    <row r="1371" spans="1:17">
      <c r="A1371" t="s">
        <v>2857</v>
      </c>
      <c r="B1371">
        <v>20021006</v>
      </c>
      <c r="C1371">
        <v>20021006</v>
      </c>
      <c r="D1371" s="1">
        <v>37535</v>
      </c>
      <c r="E1371" t="s">
        <v>13</v>
      </c>
      <c r="F1371" t="s">
        <v>1093</v>
      </c>
      <c r="G1371" t="s">
        <v>1093</v>
      </c>
      <c r="H1371" t="s">
        <v>1093</v>
      </c>
      <c r="I1371" t="s">
        <v>1093</v>
      </c>
      <c r="J1371" t="s">
        <v>1093</v>
      </c>
      <c r="K1371" t="s">
        <v>2858</v>
      </c>
      <c r="L1371" t="s">
        <v>119</v>
      </c>
      <c r="M1371" s="17" t="str">
        <f>VLOOKUP(L1371,都道府県コード!$A$2:$B$48,2,FALSE)</f>
        <v>21</v>
      </c>
      <c r="N1371" s="17" t="str">
        <f>M1371&amp;L1371</f>
        <v>21岐阜</v>
      </c>
      <c r="O1371" s="17" t="str">
        <f>IF((COUNTIF(K1371,"*ロゲ*"))&gt;0,"ロゲイン","フットO")</f>
        <v>フットO</v>
      </c>
      <c r="P1371" t="str">
        <f>LEFT(A1371,4)</f>
        <v>2002</v>
      </c>
      <c r="Q1371">
        <f>C1371-B1371+1</f>
        <v>1</v>
      </c>
    </row>
    <row r="1372" spans="1:17">
      <c r="A1372" t="s">
        <v>2911</v>
      </c>
      <c r="B1372">
        <v>20021117</v>
      </c>
      <c r="C1372">
        <v>20021117</v>
      </c>
      <c r="D1372" s="1">
        <v>37577</v>
      </c>
      <c r="E1372" t="s">
        <v>13</v>
      </c>
      <c r="F1372" t="s">
        <v>1093</v>
      </c>
      <c r="G1372" t="s">
        <v>1093</v>
      </c>
      <c r="H1372" t="s">
        <v>1093</v>
      </c>
      <c r="I1372" t="s">
        <v>1093</v>
      </c>
      <c r="J1372" t="s">
        <v>1093</v>
      </c>
      <c r="K1372" t="s">
        <v>2912</v>
      </c>
      <c r="L1372" t="s">
        <v>119</v>
      </c>
      <c r="M1372" s="17" t="str">
        <f>VLOOKUP(L1372,都道府県コード!$A$2:$B$48,2,FALSE)</f>
        <v>21</v>
      </c>
      <c r="N1372" s="17" t="str">
        <f>M1372&amp;L1372</f>
        <v>21岐阜</v>
      </c>
      <c r="O1372" s="17" t="str">
        <f>IF((COUNTIF(K1372,"*ロゲ*"))&gt;0,"ロゲイン","フットO")</f>
        <v>フットO</v>
      </c>
      <c r="P1372" t="str">
        <f>LEFT(A1372,4)</f>
        <v>2002</v>
      </c>
      <c r="Q1372">
        <f>C1372-B1372+1</f>
        <v>1</v>
      </c>
    </row>
    <row r="1373" spans="1:17">
      <c r="A1373" t="s">
        <v>2698</v>
      </c>
      <c r="B1373">
        <v>20020106</v>
      </c>
      <c r="C1373">
        <v>20020106</v>
      </c>
      <c r="D1373" s="1">
        <v>37262</v>
      </c>
      <c r="E1373" t="s">
        <v>13</v>
      </c>
      <c r="F1373" t="s">
        <v>1093</v>
      </c>
      <c r="G1373" t="s">
        <v>1093</v>
      </c>
      <c r="H1373" t="s">
        <v>1093</v>
      </c>
      <c r="I1373" t="s">
        <v>1093</v>
      </c>
      <c r="J1373" t="s">
        <v>1093</v>
      </c>
      <c r="K1373" t="s">
        <v>2699</v>
      </c>
      <c r="L1373" t="s">
        <v>254</v>
      </c>
      <c r="M1373" s="17" t="str">
        <f>VLOOKUP(L1373,都道府県コード!$A$2:$B$48,2,FALSE)</f>
        <v>22</v>
      </c>
      <c r="N1373" s="17" t="str">
        <f>M1373&amp;L1373</f>
        <v>22静岡</v>
      </c>
      <c r="O1373" s="17" t="str">
        <f>IF((COUNTIF(K1373,"*ロゲ*"))&gt;0,"ロゲイン","フットO")</f>
        <v>フットO</v>
      </c>
      <c r="P1373" t="str">
        <f>LEFT(A1373,4)</f>
        <v>2002</v>
      </c>
      <c r="Q1373">
        <f>C1373-B1373+1</f>
        <v>1</v>
      </c>
    </row>
    <row r="1374" spans="1:17">
      <c r="A1374" t="s">
        <v>2716</v>
      </c>
      <c r="B1374">
        <v>20020217</v>
      </c>
      <c r="C1374">
        <v>20020217</v>
      </c>
      <c r="D1374" s="1">
        <v>37304</v>
      </c>
      <c r="E1374" t="s">
        <v>13</v>
      </c>
      <c r="F1374" t="s">
        <v>1093</v>
      </c>
      <c r="G1374" t="s">
        <v>1093</v>
      </c>
      <c r="H1374" t="s">
        <v>1093</v>
      </c>
      <c r="I1374" t="s">
        <v>1093</v>
      </c>
      <c r="J1374" t="s">
        <v>1093</v>
      </c>
      <c r="K1374" t="s">
        <v>2717</v>
      </c>
      <c r="L1374" t="s">
        <v>254</v>
      </c>
      <c r="M1374" s="17" t="str">
        <f>VLOOKUP(L1374,都道府県コード!$A$2:$B$48,2,FALSE)</f>
        <v>22</v>
      </c>
      <c r="N1374" s="17" t="str">
        <f>M1374&amp;L1374</f>
        <v>22静岡</v>
      </c>
      <c r="O1374" s="17" t="str">
        <f>IF((COUNTIF(K1374,"*ロゲ*"))&gt;0,"ロゲイン","フットO")</f>
        <v>フットO</v>
      </c>
      <c r="P1374" t="str">
        <f>LEFT(A1374,4)</f>
        <v>2002</v>
      </c>
      <c r="Q1374">
        <f>C1374-B1374+1</f>
        <v>1</v>
      </c>
    </row>
    <row r="1375" spans="1:17">
      <c r="A1375" t="s">
        <v>2731</v>
      </c>
      <c r="B1375">
        <v>20020317</v>
      </c>
      <c r="C1375">
        <v>20020317</v>
      </c>
      <c r="D1375" s="1">
        <v>37332</v>
      </c>
      <c r="E1375" t="s">
        <v>13</v>
      </c>
      <c r="F1375" t="s">
        <v>1093</v>
      </c>
      <c r="G1375" t="s">
        <v>1093</v>
      </c>
      <c r="H1375" t="s">
        <v>1093</v>
      </c>
      <c r="I1375" t="s">
        <v>1093</v>
      </c>
      <c r="J1375" t="s">
        <v>1093</v>
      </c>
      <c r="K1375" t="s">
        <v>2732</v>
      </c>
      <c r="L1375" t="s">
        <v>254</v>
      </c>
      <c r="M1375" s="17" t="str">
        <f>VLOOKUP(L1375,都道府県コード!$A$2:$B$48,2,FALSE)</f>
        <v>22</v>
      </c>
      <c r="N1375" s="17" t="str">
        <f>M1375&amp;L1375</f>
        <v>22静岡</v>
      </c>
      <c r="O1375" s="17" t="str">
        <f>IF((COUNTIF(K1375,"*ロゲ*"))&gt;0,"ロゲイン","フットO")</f>
        <v>フットO</v>
      </c>
      <c r="P1375" t="str">
        <f>LEFT(A1375,4)</f>
        <v>2002</v>
      </c>
      <c r="Q1375">
        <f>C1375-B1375+1</f>
        <v>1</v>
      </c>
    </row>
    <row r="1376" spans="1:17">
      <c r="A1376" t="s">
        <v>2760</v>
      </c>
      <c r="B1376">
        <v>20020428</v>
      </c>
      <c r="C1376">
        <v>20020428</v>
      </c>
      <c r="D1376" s="1">
        <v>37374</v>
      </c>
      <c r="E1376" t="s">
        <v>13</v>
      </c>
      <c r="F1376" t="s">
        <v>1093</v>
      </c>
      <c r="G1376" t="s">
        <v>1093</v>
      </c>
      <c r="H1376" t="s">
        <v>1093</v>
      </c>
      <c r="I1376" t="s">
        <v>1093</v>
      </c>
      <c r="J1376" t="s">
        <v>1093</v>
      </c>
      <c r="K1376" t="s">
        <v>2761</v>
      </c>
      <c r="L1376" t="s">
        <v>254</v>
      </c>
      <c r="M1376" s="17" t="str">
        <f>VLOOKUP(L1376,都道府県コード!$A$2:$B$48,2,FALSE)</f>
        <v>22</v>
      </c>
      <c r="N1376" s="17" t="str">
        <f>M1376&amp;L1376</f>
        <v>22静岡</v>
      </c>
      <c r="O1376" s="17" t="str">
        <f>IF((COUNTIF(K1376,"*ロゲ*"))&gt;0,"ロゲイン","フットO")</f>
        <v>フットO</v>
      </c>
      <c r="P1376" t="str">
        <f>LEFT(A1376,4)</f>
        <v>2002</v>
      </c>
      <c r="Q1376">
        <f>C1376-B1376+1</f>
        <v>1</v>
      </c>
    </row>
    <row r="1377" spans="1:17">
      <c r="A1377" t="s">
        <v>2762</v>
      </c>
      <c r="B1377">
        <v>20020429</v>
      </c>
      <c r="C1377">
        <v>20020429</v>
      </c>
      <c r="D1377" s="1">
        <v>37375</v>
      </c>
      <c r="E1377" t="s">
        <v>13</v>
      </c>
      <c r="F1377" t="s">
        <v>1093</v>
      </c>
      <c r="G1377" t="s">
        <v>1093</v>
      </c>
      <c r="H1377" t="s">
        <v>1093</v>
      </c>
      <c r="I1377" t="s">
        <v>1093</v>
      </c>
      <c r="J1377" t="s">
        <v>1093</v>
      </c>
      <c r="K1377" t="s">
        <v>2763</v>
      </c>
      <c r="L1377" t="s">
        <v>254</v>
      </c>
      <c r="M1377" s="17" t="str">
        <f>VLOOKUP(L1377,都道府県コード!$A$2:$B$48,2,FALSE)</f>
        <v>22</v>
      </c>
      <c r="N1377" s="17" t="str">
        <f>M1377&amp;L1377</f>
        <v>22静岡</v>
      </c>
      <c r="O1377" s="17" t="str">
        <f>IF((COUNTIF(K1377,"*ロゲ*"))&gt;0,"ロゲイン","フットO")</f>
        <v>フットO</v>
      </c>
      <c r="P1377" t="str">
        <f>LEFT(A1377,4)</f>
        <v>2002</v>
      </c>
      <c r="Q1377">
        <f>C1377-B1377+1</f>
        <v>1</v>
      </c>
    </row>
    <row r="1378" spans="1:17">
      <c r="A1378" t="s">
        <v>2785</v>
      </c>
      <c r="B1378">
        <v>20020526</v>
      </c>
      <c r="C1378">
        <v>20020526</v>
      </c>
      <c r="D1378" s="1">
        <v>37402</v>
      </c>
      <c r="E1378" t="s">
        <v>13</v>
      </c>
      <c r="F1378" t="s">
        <v>1093</v>
      </c>
      <c r="G1378" t="s">
        <v>1093</v>
      </c>
      <c r="H1378" t="s">
        <v>2559</v>
      </c>
      <c r="I1378" t="s">
        <v>1093</v>
      </c>
      <c r="J1378" t="s">
        <v>1093</v>
      </c>
      <c r="K1378" t="s">
        <v>2786</v>
      </c>
      <c r="L1378" t="s">
        <v>254</v>
      </c>
      <c r="M1378" s="17" t="str">
        <f>VLOOKUP(L1378,都道府県コード!$A$2:$B$48,2,FALSE)</f>
        <v>22</v>
      </c>
      <c r="N1378" s="17" t="str">
        <f>M1378&amp;L1378</f>
        <v>22静岡</v>
      </c>
      <c r="O1378" s="17" t="str">
        <f>IF((COUNTIF(K1378,"*ロゲ*"))&gt;0,"ロゲイン","フットO")</f>
        <v>フットO</v>
      </c>
      <c r="P1378" t="str">
        <f>LEFT(A1378,4)</f>
        <v>2002</v>
      </c>
      <c r="Q1378">
        <f>C1378-B1378+1</f>
        <v>1</v>
      </c>
    </row>
    <row r="1379" spans="1:17">
      <c r="A1379" t="s">
        <v>2907</v>
      </c>
      <c r="B1379">
        <v>20021110</v>
      </c>
      <c r="C1379">
        <v>20021110</v>
      </c>
      <c r="D1379" s="1">
        <v>37570</v>
      </c>
      <c r="E1379" t="s">
        <v>13</v>
      </c>
      <c r="F1379" t="s">
        <v>1093</v>
      </c>
      <c r="G1379" t="s">
        <v>1093</v>
      </c>
      <c r="H1379" t="s">
        <v>1093</v>
      </c>
      <c r="I1379" t="s">
        <v>1093</v>
      </c>
      <c r="J1379" t="s">
        <v>1093</v>
      </c>
      <c r="K1379" t="s">
        <v>2908</v>
      </c>
      <c r="L1379" t="s">
        <v>254</v>
      </c>
      <c r="M1379" s="17" t="str">
        <f>VLOOKUP(L1379,都道府県コード!$A$2:$B$48,2,FALSE)</f>
        <v>22</v>
      </c>
      <c r="N1379" s="17" t="str">
        <f>M1379&amp;L1379</f>
        <v>22静岡</v>
      </c>
      <c r="O1379" s="17" t="str">
        <f>IF((COUNTIF(K1379,"*ロゲ*"))&gt;0,"ロゲイン","フットO")</f>
        <v>フットO</v>
      </c>
      <c r="P1379" t="str">
        <f>LEFT(A1379,4)</f>
        <v>2002</v>
      </c>
      <c r="Q1379">
        <f>C1379-B1379+1</f>
        <v>1</v>
      </c>
    </row>
    <row r="1380" spans="1:17">
      <c r="A1380" t="s">
        <v>2709</v>
      </c>
      <c r="B1380">
        <v>20020127</v>
      </c>
      <c r="C1380">
        <v>20020127</v>
      </c>
      <c r="D1380" s="1">
        <v>37283</v>
      </c>
      <c r="E1380" t="s">
        <v>13</v>
      </c>
      <c r="F1380" t="s">
        <v>1093</v>
      </c>
      <c r="G1380" t="s">
        <v>1093</v>
      </c>
      <c r="H1380" t="s">
        <v>1093</v>
      </c>
      <c r="I1380" t="s">
        <v>1093</v>
      </c>
      <c r="J1380" t="s">
        <v>1093</v>
      </c>
      <c r="K1380" t="s">
        <v>1586</v>
      </c>
      <c r="L1380" t="s">
        <v>69</v>
      </c>
      <c r="M1380" s="17" t="str">
        <f>VLOOKUP(L1380,都道府県コード!$A$2:$B$48,2,FALSE)</f>
        <v>23</v>
      </c>
      <c r="N1380" s="17" t="str">
        <f>M1380&amp;L1380</f>
        <v>23愛知</v>
      </c>
      <c r="O1380" s="17" t="str">
        <f>IF((COUNTIF(K1380,"*ロゲ*"))&gt;0,"ロゲイン","フットO")</f>
        <v>フットO</v>
      </c>
      <c r="P1380" t="str">
        <f>LEFT(A1380,4)</f>
        <v>2002</v>
      </c>
      <c r="Q1380">
        <f>C1380-B1380+1</f>
        <v>1</v>
      </c>
    </row>
    <row r="1381" spans="1:17">
      <c r="A1381" t="s">
        <v>2718</v>
      </c>
      <c r="B1381">
        <v>20020224</v>
      </c>
      <c r="C1381">
        <v>20020224</v>
      </c>
      <c r="D1381" s="1">
        <v>37311</v>
      </c>
      <c r="E1381" t="s">
        <v>13</v>
      </c>
      <c r="F1381" t="s">
        <v>1093</v>
      </c>
      <c r="G1381" t="s">
        <v>1093</v>
      </c>
      <c r="H1381" t="s">
        <v>1093</v>
      </c>
      <c r="I1381" t="s">
        <v>1093</v>
      </c>
      <c r="J1381" t="s">
        <v>1093</v>
      </c>
      <c r="K1381" t="s">
        <v>2719</v>
      </c>
      <c r="L1381" t="s">
        <v>69</v>
      </c>
      <c r="M1381" s="17" t="str">
        <f>VLOOKUP(L1381,都道府県コード!$A$2:$B$48,2,FALSE)</f>
        <v>23</v>
      </c>
      <c r="N1381" s="17" t="str">
        <f>M1381&amp;L1381</f>
        <v>23愛知</v>
      </c>
      <c r="O1381" s="17" t="str">
        <f>IF((COUNTIF(K1381,"*ロゲ*"))&gt;0,"ロゲイン","フットO")</f>
        <v>フットO</v>
      </c>
      <c r="P1381" t="str">
        <f>LEFT(A1381,4)</f>
        <v>2002</v>
      </c>
      <c r="Q1381">
        <f>C1381-B1381+1</f>
        <v>1</v>
      </c>
    </row>
    <row r="1382" spans="1:17">
      <c r="A1382" t="s">
        <v>2722</v>
      </c>
      <c r="B1382">
        <v>20020303</v>
      </c>
      <c r="C1382">
        <v>20020303</v>
      </c>
      <c r="D1382" s="1">
        <v>37318</v>
      </c>
      <c r="E1382" t="s">
        <v>13</v>
      </c>
      <c r="F1382" t="s">
        <v>1093</v>
      </c>
      <c r="G1382" t="s">
        <v>1093</v>
      </c>
      <c r="H1382" t="s">
        <v>1093</v>
      </c>
      <c r="I1382" t="s">
        <v>1093</v>
      </c>
      <c r="J1382" t="s">
        <v>1093</v>
      </c>
      <c r="K1382" t="s">
        <v>2723</v>
      </c>
      <c r="L1382" t="s">
        <v>69</v>
      </c>
      <c r="M1382" s="17" t="str">
        <f>VLOOKUP(L1382,都道府県コード!$A$2:$B$48,2,FALSE)</f>
        <v>23</v>
      </c>
      <c r="N1382" s="17" t="str">
        <f>M1382&amp;L1382</f>
        <v>23愛知</v>
      </c>
      <c r="O1382" s="17" t="str">
        <f>IF((COUNTIF(K1382,"*ロゲ*"))&gt;0,"ロゲイン","フットO")</f>
        <v>フットO</v>
      </c>
      <c r="P1382" t="str">
        <f>LEFT(A1382,4)</f>
        <v>2002</v>
      </c>
      <c r="Q1382">
        <f>C1382-B1382+1</f>
        <v>1</v>
      </c>
    </row>
    <row r="1383" spans="1:17">
      <c r="A1383" t="s">
        <v>2743</v>
      </c>
      <c r="B1383">
        <v>20020407</v>
      </c>
      <c r="C1383">
        <v>20020407</v>
      </c>
      <c r="D1383" s="1">
        <v>37353</v>
      </c>
      <c r="E1383" t="s">
        <v>13</v>
      </c>
      <c r="F1383" t="s">
        <v>1093</v>
      </c>
      <c r="G1383" t="s">
        <v>1093</v>
      </c>
      <c r="H1383" t="s">
        <v>1093</v>
      </c>
      <c r="I1383" t="s">
        <v>1093</v>
      </c>
      <c r="J1383" t="s">
        <v>1093</v>
      </c>
      <c r="K1383" t="s">
        <v>2744</v>
      </c>
      <c r="L1383" t="s">
        <v>69</v>
      </c>
      <c r="M1383" s="17" t="str">
        <f>VLOOKUP(L1383,都道府県コード!$A$2:$B$48,2,FALSE)</f>
        <v>23</v>
      </c>
      <c r="N1383" s="17" t="str">
        <f>M1383&amp;L1383</f>
        <v>23愛知</v>
      </c>
      <c r="O1383" s="17" t="str">
        <f>IF((COUNTIF(K1383,"*ロゲ*"))&gt;0,"ロゲイン","フットO")</f>
        <v>フットO</v>
      </c>
      <c r="P1383" t="str">
        <f>LEFT(A1383,4)</f>
        <v>2002</v>
      </c>
      <c r="Q1383">
        <f>C1383-B1383+1</f>
        <v>1</v>
      </c>
    </row>
    <row r="1384" spans="1:17">
      <c r="A1384" t="s">
        <v>2749</v>
      </c>
      <c r="B1384">
        <v>20020414</v>
      </c>
      <c r="C1384">
        <v>20020414</v>
      </c>
      <c r="D1384" s="1">
        <v>37360</v>
      </c>
      <c r="E1384" t="s">
        <v>13</v>
      </c>
      <c r="F1384" t="s">
        <v>1093</v>
      </c>
      <c r="G1384" t="s">
        <v>1093</v>
      </c>
      <c r="H1384" t="s">
        <v>1093</v>
      </c>
      <c r="I1384" t="s">
        <v>1093</v>
      </c>
      <c r="J1384" t="s">
        <v>1093</v>
      </c>
      <c r="K1384" t="s">
        <v>2750</v>
      </c>
      <c r="L1384" t="s">
        <v>69</v>
      </c>
      <c r="M1384" s="17" t="str">
        <f>VLOOKUP(L1384,都道府県コード!$A$2:$B$48,2,FALSE)</f>
        <v>23</v>
      </c>
      <c r="N1384" s="17" t="str">
        <f>M1384&amp;L1384</f>
        <v>23愛知</v>
      </c>
      <c r="O1384" s="17" t="str">
        <f>IF((COUNTIF(K1384,"*ロゲ*"))&gt;0,"ロゲイン","フットO")</f>
        <v>フットO</v>
      </c>
      <c r="P1384" t="str">
        <f>LEFT(A1384,4)</f>
        <v>2002</v>
      </c>
      <c r="Q1384">
        <f>C1384-B1384+1</f>
        <v>1</v>
      </c>
    </row>
    <row r="1385" spans="1:17">
      <c r="A1385" t="s">
        <v>2831</v>
      </c>
      <c r="B1385">
        <v>20020824</v>
      </c>
      <c r="C1385">
        <v>20020824</v>
      </c>
      <c r="D1385" s="1">
        <v>37492</v>
      </c>
      <c r="E1385" t="s">
        <v>13</v>
      </c>
      <c r="F1385" t="s">
        <v>1093</v>
      </c>
      <c r="G1385" t="s">
        <v>1093</v>
      </c>
      <c r="H1385" t="s">
        <v>1093</v>
      </c>
      <c r="I1385" t="s">
        <v>1093</v>
      </c>
      <c r="J1385" t="s">
        <v>1093</v>
      </c>
      <c r="K1385" t="s">
        <v>2832</v>
      </c>
      <c r="L1385" t="s">
        <v>69</v>
      </c>
      <c r="M1385" s="17" t="str">
        <f>VLOOKUP(L1385,都道府県コード!$A$2:$B$48,2,FALSE)</f>
        <v>23</v>
      </c>
      <c r="N1385" s="17" t="str">
        <f>M1385&amp;L1385</f>
        <v>23愛知</v>
      </c>
      <c r="O1385" s="17" t="str">
        <f>IF((COUNTIF(K1385,"*ロゲ*"))&gt;0,"ロゲイン","フットO")</f>
        <v>フットO</v>
      </c>
      <c r="P1385" t="str">
        <f>LEFT(A1385,4)</f>
        <v>2002</v>
      </c>
      <c r="Q1385">
        <f>C1385-B1385+1</f>
        <v>1</v>
      </c>
    </row>
    <row r="1386" spans="1:17">
      <c r="A1386" t="s">
        <v>2833</v>
      </c>
      <c r="B1386">
        <v>20020825</v>
      </c>
      <c r="C1386">
        <v>20020825</v>
      </c>
      <c r="D1386" s="1">
        <v>37493</v>
      </c>
      <c r="E1386" t="s">
        <v>13</v>
      </c>
      <c r="F1386" t="s">
        <v>1093</v>
      </c>
      <c r="G1386" t="s">
        <v>1093</v>
      </c>
      <c r="H1386" t="s">
        <v>2512</v>
      </c>
      <c r="I1386" t="s">
        <v>1093</v>
      </c>
      <c r="J1386" t="s">
        <v>2522</v>
      </c>
      <c r="K1386" t="s">
        <v>2834</v>
      </c>
      <c r="L1386" t="s">
        <v>69</v>
      </c>
      <c r="M1386" s="17" t="str">
        <f>VLOOKUP(L1386,都道府県コード!$A$2:$B$48,2,FALSE)</f>
        <v>23</v>
      </c>
      <c r="N1386" s="17" t="str">
        <f>M1386&amp;L1386</f>
        <v>23愛知</v>
      </c>
      <c r="O1386" s="17" t="str">
        <f>IF((COUNTIF(K1386,"*ロゲ*"))&gt;0,"ロゲイン","フットO")</f>
        <v>フットO</v>
      </c>
      <c r="P1386" t="str">
        <f>LEFT(A1386,4)</f>
        <v>2002</v>
      </c>
      <c r="Q1386">
        <f>C1386-B1386+1</f>
        <v>1</v>
      </c>
    </row>
    <row r="1387" spans="1:17">
      <c r="A1387" t="s">
        <v>2841</v>
      </c>
      <c r="B1387">
        <v>20020915</v>
      </c>
      <c r="C1387">
        <v>20020915</v>
      </c>
      <c r="D1387" s="1">
        <v>37514</v>
      </c>
      <c r="E1387" t="s">
        <v>13</v>
      </c>
      <c r="F1387" t="s">
        <v>1093</v>
      </c>
      <c r="G1387" t="s">
        <v>1093</v>
      </c>
      <c r="H1387" t="s">
        <v>1093</v>
      </c>
      <c r="I1387" t="s">
        <v>1093</v>
      </c>
      <c r="J1387" t="s">
        <v>1093</v>
      </c>
      <c r="K1387" t="s">
        <v>2842</v>
      </c>
      <c r="L1387" t="s">
        <v>69</v>
      </c>
      <c r="M1387" s="17" t="str">
        <f>VLOOKUP(L1387,都道府県コード!$A$2:$B$48,2,FALSE)</f>
        <v>23</v>
      </c>
      <c r="N1387" s="17" t="str">
        <f>M1387&amp;L1387</f>
        <v>23愛知</v>
      </c>
      <c r="O1387" s="17" t="str">
        <f>IF((COUNTIF(K1387,"*ロゲ*"))&gt;0,"ロゲイン","フットO")</f>
        <v>フットO</v>
      </c>
      <c r="P1387" t="str">
        <f>LEFT(A1387,4)</f>
        <v>2002</v>
      </c>
      <c r="Q1387">
        <f>C1387-B1387+1</f>
        <v>1</v>
      </c>
    </row>
    <row r="1388" spans="1:17">
      <c r="A1388" t="s">
        <v>2878</v>
      </c>
      <c r="B1388">
        <v>20021020</v>
      </c>
      <c r="C1388">
        <v>20021020</v>
      </c>
      <c r="D1388" s="1">
        <v>37549</v>
      </c>
      <c r="E1388" t="s">
        <v>13</v>
      </c>
      <c r="F1388" t="s">
        <v>1093</v>
      </c>
      <c r="G1388" t="s">
        <v>1093</v>
      </c>
      <c r="H1388" t="s">
        <v>1093</v>
      </c>
      <c r="I1388" t="s">
        <v>1093</v>
      </c>
      <c r="J1388" t="s">
        <v>1093</v>
      </c>
      <c r="K1388" t="s">
        <v>2879</v>
      </c>
      <c r="L1388" t="s">
        <v>69</v>
      </c>
      <c r="M1388" s="17" t="str">
        <f>VLOOKUP(L1388,都道府県コード!$A$2:$B$48,2,FALSE)</f>
        <v>23</v>
      </c>
      <c r="N1388" s="17" t="str">
        <f>M1388&amp;L1388</f>
        <v>23愛知</v>
      </c>
      <c r="O1388" s="17" t="str">
        <f>IF((COUNTIF(K1388,"*ロゲ*"))&gt;0,"ロゲイン","フットO")</f>
        <v>フットO</v>
      </c>
      <c r="P1388" t="str">
        <f>LEFT(A1388,4)</f>
        <v>2002</v>
      </c>
      <c r="Q1388">
        <f>C1388-B1388+1</f>
        <v>1</v>
      </c>
    </row>
    <row r="1389" spans="1:17">
      <c r="A1389" t="s">
        <v>2899</v>
      </c>
      <c r="B1389">
        <v>20021110</v>
      </c>
      <c r="C1389">
        <v>20021110</v>
      </c>
      <c r="D1389" s="1">
        <v>37570</v>
      </c>
      <c r="E1389" t="s">
        <v>13</v>
      </c>
      <c r="F1389" t="s">
        <v>1093</v>
      </c>
      <c r="G1389" t="s">
        <v>1093</v>
      </c>
      <c r="H1389" t="s">
        <v>1093</v>
      </c>
      <c r="I1389" t="s">
        <v>1093</v>
      </c>
      <c r="J1389" t="s">
        <v>1093</v>
      </c>
      <c r="K1389" t="s">
        <v>2900</v>
      </c>
      <c r="L1389" t="s">
        <v>69</v>
      </c>
      <c r="M1389" s="17" t="str">
        <f>VLOOKUP(L1389,都道府県コード!$A$2:$B$48,2,FALSE)</f>
        <v>23</v>
      </c>
      <c r="N1389" s="17" t="str">
        <f>M1389&amp;L1389</f>
        <v>23愛知</v>
      </c>
      <c r="O1389" s="17" t="str">
        <f>IF((COUNTIF(K1389,"*ロゲ*"))&gt;0,"ロゲイン","フットO")</f>
        <v>フットO</v>
      </c>
      <c r="P1389" t="str">
        <f>LEFT(A1389,4)</f>
        <v>2002</v>
      </c>
      <c r="Q1389">
        <f>C1389-B1389+1</f>
        <v>1</v>
      </c>
    </row>
    <row r="1390" spans="1:17">
      <c r="A1390" t="s">
        <v>2932</v>
      </c>
      <c r="B1390">
        <v>20021215</v>
      </c>
      <c r="C1390">
        <v>20021215</v>
      </c>
      <c r="D1390" s="1">
        <v>37605</v>
      </c>
      <c r="E1390" t="s">
        <v>13</v>
      </c>
      <c r="F1390" t="s">
        <v>1093</v>
      </c>
      <c r="G1390" t="s">
        <v>1093</v>
      </c>
      <c r="H1390" t="s">
        <v>1093</v>
      </c>
      <c r="I1390" t="s">
        <v>1093</v>
      </c>
      <c r="J1390" t="s">
        <v>1093</v>
      </c>
      <c r="K1390" t="s">
        <v>2933</v>
      </c>
      <c r="L1390" t="s">
        <v>69</v>
      </c>
      <c r="M1390" s="17" t="str">
        <f>VLOOKUP(L1390,都道府県コード!$A$2:$B$48,2,FALSE)</f>
        <v>23</v>
      </c>
      <c r="N1390" s="17" t="str">
        <f>M1390&amp;L1390</f>
        <v>23愛知</v>
      </c>
      <c r="O1390" s="17" t="str">
        <f>IF((COUNTIF(K1390,"*ロゲ*"))&gt;0,"ロゲイン","フットO")</f>
        <v>フットO</v>
      </c>
      <c r="P1390" t="str">
        <f>LEFT(A1390,4)</f>
        <v>2002</v>
      </c>
      <c r="Q1390">
        <f>C1390-B1390+1</f>
        <v>1</v>
      </c>
    </row>
    <row r="1391" spans="1:17">
      <c r="A1391" t="s">
        <v>2853</v>
      </c>
      <c r="B1391">
        <v>20020929</v>
      </c>
      <c r="C1391">
        <v>20020929</v>
      </c>
      <c r="D1391" s="1">
        <v>37528</v>
      </c>
      <c r="E1391" t="s">
        <v>13</v>
      </c>
      <c r="F1391" t="s">
        <v>1093</v>
      </c>
      <c r="G1391" t="s">
        <v>1093</v>
      </c>
      <c r="H1391" t="s">
        <v>2507</v>
      </c>
      <c r="I1391" t="s">
        <v>2550</v>
      </c>
      <c r="J1391" t="s">
        <v>1093</v>
      </c>
      <c r="K1391" t="s">
        <v>2854</v>
      </c>
      <c r="L1391" t="s">
        <v>404</v>
      </c>
      <c r="M1391" s="17" t="str">
        <f>VLOOKUP(L1391,都道府県コード!$A$2:$B$48,2,FALSE)</f>
        <v>24</v>
      </c>
      <c r="N1391" s="17" t="str">
        <f>M1391&amp;L1391</f>
        <v>24三重</v>
      </c>
      <c r="O1391" s="17" t="str">
        <f>IF((COUNTIF(K1391,"*ロゲ*"))&gt;0,"ロゲイン","フットO")</f>
        <v>フットO</v>
      </c>
      <c r="P1391" t="str">
        <f>LEFT(A1391,4)</f>
        <v>2002</v>
      </c>
      <c r="Q1391">
        <f>C1391-B1391+1</f>
        <v>1</v>
      </c>
    </row>
    <row r="1392" spans="1:17">
      <c r="A1392" t="s">
        <v>2815</v>
      </c>
      <c r="B1392">
        <v>20020630</v>
      </c>
      <c r="C1392">
        <v>20020630</v>
      </c>
      <c r="D1392" s="1">
        <v>37437</v>
      </c>
      <c r="E1392" t="s">
        <v>13</v>
      </c>
      <c r="F1392" t="s">
        <v>1093</v>
      </c>
      <c r="G1392" t="s">
        <v>1093</v>
      </c>
      <c r="H1392" t="s">
        <v>1093</v>
      </c>
      <c r="I1392" t="s">
        <v>1093</v>
      </c>
      <c r="J1392" t="s">
        <v>1093</v>
      </c>
      <c r="K1392" t="s">
        <v>2816</v>
      </c>
      <c r="L1392" t="s">
        <v>358</v>
      </c>
      <c r="M1392" s="17" t="str">
        <f>VLOOKUP(L1392,都道府県コード!$A$2:$B$48,2,FALSE)</f>
        <v>25</v>
      </c>
      <c r="N1392" s="17" t="str">
        <f>M1392&amp;L1392</f>
        <v>25滋賀</v>
      </c>
      <c r="O1392" s="17" t="str">
        <f>IF((COUNTIF(K1392,"*ロゲ*"))&gt;0,"ロゲイン","フットO")</f>
        <v>フットO</v>
      </c>
      <c r="P1392" t="str">
        <f>LEFT(A1392,4)</f>
        <v>2002</v>
      </c>
      <c r="Q1392">
        <f>C1392-B1392+1</f>
        <v>1</v>
      </c>
    </row>
    <row r="1393" spans="1:17">
      <c r="A1393" t="s">
        <v>2733</v>
      </c>
      <c r="B1393">
        <v>20020323</v>
      </c>
      <c r="C1393">
        <v>20020323</v>
      </c>
      <c r="D1393" s="1">
        <v>37338</v>
      </c>
      <c r="E1393" t="s">
        <v>13</v>
      </c>
      <c r="F1393" t="s">
        <v>1093</v>
      </c>
      <c r="G1393" t="s">
        <v>1093</v>
      </c>
      <c r="H1393" t="s">
        <v>1093</v>
      </c>
      <c r="I1393" t="s">
        <v>1093</v>
      </c>
      <c r="J1393" t="s">
        <v>1093</v>
      </c>
      <c r="K1393" t="s">
        <v>2734</v>
      </c>
      <c r="L1393" t="s">
        <v>259</v>
      </c>
      <c r="M1393" s="17" t="str">
        <f>VLOOKUP(L1393,都道府県コード!$A$2:$B$48,2,FALSE)</f>
        <v>26</v>
      </c>
      <c r="N1393" s="17" t="str">
        <f>M1393&amp;L1393</f>
        <v>26京都</v>
      </c>
      <c r="O1393" s="17" t="str">
        <f>IF((COUNTIF(K1393,"*ロゲ*"))&gt;0,"ロゲイン","フットO")</f>
        <v>フットO</v>
      </c>
      <c r="P1393" t="str">
        <f>LEFT(A1393,4)</f>
        <v>2002</v>
      </c>
      <c r="Q1393">
        <f>C1393-B1393+1</f>
        <v>1</v>
      </c>
    </row>
    <row r="1394" spans="1:17">
      <c r="A1394" t="s">
        <v>2735</v>
      </c>
      <c r="B1394">
        <v>20020324</v>
      </c>
      <c r="C1394">
        <v>20020324</v>
      </c>
      <c r="D1394" s="1">
        <v>37339</v>
      </c>
      <c r="E1394" t="s">
        <v>13</v>
      </c>
      <c r="F1394" t="s">
        <v>1093</v>
      </c>
      <c r="G1394" t="s">
        <v>1093</v>
      </c>
      <c r="H1394" t="s">
        <v>1093</v>
      </c>
      <c r="I1394" t="s">
        <v>1093</v>
      </c>
      <c r="J1394" t="s">
        <v>1093</v>
      </c>
      <c r="K1394" t="s">
        <v>2736</v>
      </c>
      <c r="L1394" t="s">
        <v>259</v>
      </c>
      <c r="M1394" s="17" t="str">
        <f>VLOOKUP(L1394,都道府県コード!$A$2:$B$48,2,FALSE)</f>
        <v>26</v>
      </c>
      <c r="N1394" s="17" t="str">
        <f>M1394&amp;L1394</f>
        <v>26京都</v>
      </c>
      <c r="O1394" s="17" t="str">
        <f>IF((COUNTIF(K1394,"*ロゲ*"))&gt;0,"ロゲイン","フットO")</f>
        <v>フットO</v>
      </c>
      <c r="P1394" t="str">
        <f>LEFT(A1394,4)</f>
        <v>2002</v>
      </c>
      <c r="Q1394">
        <f>C1394-B1394+1</f>
        <v>1</v>
      </c>
    </row>
    <row r="1395" spans="1:17">
      <c r="A1395" t="s">
        <v>2801</v>
      </c>
      <c r="B1395">
        <v>20020609</v>
      </c>
      <c r="C1395">
        <v>20020609</v>
      </c>
      <c r="D1395" s="1">
        <v>37416</v>
      </c>
      <c r="E1395" t="s">
        <v>13</v>
      </c>
      <c r="F1395" t="s">
        <v>1093</v>
      </c>
      <c r="G1395" t="s">
        <v>2756</v>
      </c>
      <c r="H1395" t="s">
        <v>2511</v>
      </c>
      <c r="I1395" t="s">
        <v>1093</v>
      </c>
      <c r="J1395" t="s">
        <v>1093</v>
      </c>
      <c r="K1395" t="s">
        <v>2802</v>
      </c>
      <c r="L1395" t="s">
        <v>259</v>
      </c>
      <c r="M1395" s="17" t="str">
        <f>VLOOKUP(L1395,都道府県コード!$A$2:$B$48,2,FALSE)</f>
        <v>26</v>
      </c>
      <c r="N1395" s="17" t="str">
        <f>M1395&amp;L1395</f>
        <v>26京都</v>
      </c>
      <c r="O1395" s="17" t="str">
        <f>IF((COUNTIF(K1395,"*ロゲ*"))&gt;0,"ロゲイン","フットO")</f>
        <v>フットO</v>
      </c>
      <c r="P1395" t="str">
        <f>LEFT(A1395,4)</f>
        <v>2002</v>
      </c>
      <c r="Q1395">
        <f>C1395-B1395+1</f>
        <v>1</v>
      </c>
    </row>
    <row r="1396" spans="1:17">
      <c r="A1396" t="s">
        <v>2913</v>
      </c>
      <c r="B1396">
        <v>20021117</v>
      </c>
      <c r="C1396">
        <v>20021117</v>
      </c>
      <c r="D1396" s="1">
        <v>37577</v>
      </c>
      <c r="E1396" t="s">
        <v>13</v>
      </c>
      <c r="F1396" t="s">
        <v>1093</v>
      </c>
      <c r="G1396" t="s">
        <v>1093</v>
      </c>
      <c r="H1396" t="s">
        <v>1093</v>
      </c>
      <c r="I1396" t="s">
        <v>1093</v>
      </c>
      <c r="J1396" t="s">
        <v>1093</v>
      </c>
      <c r="K1396" t="s">
        <v>2914</v>
      </c>
      <c r="L1396" t="s">
        <v>259</v>
      </c>
      <c r="M1396" s="17" t="str">
        <f>VLOOKUP(L1396,都道府県コード!$A$2:$B$48,2,FALSE)</f>
        <v>26</v>
      </c>
      <c r="N1396" s="17" t="str">
        <f>M1396&amp;L1396</f>
        <v>26京都</v>
      </c>
      <c r="O1396" s="17" t="str">
        <f>IF((COUNTIF(K1396,"*ロゲ*"))&gt;0,"ロゲイン","フットO")</f>
        <v>フットO</v>
      </c>
      <c r="P1396" t="str">
        <f>LEFT(A1396,4)</f>
        <v>2002</v>
      </c>
      <c r="Q1396">
        <f>C1396-B1396+1</f>
        <v>1</v>
      </c>
    </row>
    <row r="1397" spans="1:17">
      <c r="A1397" t="s">
        <v>2934</v>
      </c>
      <c r="B1397">
        <v>20021221</v>
      </c>
      <c r="C1397">
        <v>20021221</v>
      </c>
      <c r="D1397" s="1">
        <v>37611</v>
      </c>
      <c r="E1397" t="s">
        <v>13</v>
      </c>
      <c r="F1397" t="s">
        <v>1093</v>
      </c>
      <c r="G1397" t="s">
        <v>1093</v>
      </c>
      <c r="H1397" t="s">
        <v>1093</v>
      </c>
      <c r="I1397" t="s">
        <v>1093</v>
      </c>
      <c r="J1397" t="s">
        <v>1093</v>
      </c>
      <c r="K1397" t="s">
        <v>2935</v>
      </c>
      <c r="L1397" t="s">
        <v>259</v>
      </c>
      <c r="M1397" s="17" t="str">
        <f>VLOOKUP(L1397,都道府県コード!$A$2:$B$48,2,FALSE)</f>
        <v>26</v>
      </c>
      <c r="N1397" s="17" t="str">
        <f>M1397&amp;L1397</f>
        <v>26京都</v>
      </c>
      <c r="O1397" s="17" t="str">
        <f>IF((COUNTIF(K1397,"*ロゲ*"))&gt;0,"ロゲイン","フットO")</f>
        <v>フットO</v>
      </c>
      <c r="P1397" t="str">
        <f>LEFT(A1397,4)</f>
        <v>2002</v>
      </c>
      <c r="Q1397">
        <f>C1397-B1397+1</f>
        <v>1</v>
      </c>
    </row>
    <row r="1398" spans="1:17">
      <c r="A1398" t="s">
        <v>2936</v>
      </c>
      <c r="B1398">
        <v>20021222</v>
      </c>
      <c r="C1398">
        <v>20021222</v>
      </c>
      <c r="D1398" s="1">
        <v>37612</v>
      </c>
      <c r="E1398" t="s">
        <v>13</v>
      </c>
      <c r="F1398" t="s">
        <v>1093</v>
      </c>
      <c r="G1398" t="s">
        <v>1093</v>
      </c>
      <c r="H1398" t="s">
        <v>1093</v>
      </c>
      <c r="I1398" t="s">
        <v>1093</v>
      </c>
      <c r="J1398" t="s">
        <v>1093</v>
      </c>
      <c r="K1398" t="s">
        <v>2937</v>
      </c>
      <c r="L1398" t="s">
        <v>259</v>
      </c>
      <c r="M1398" s="17" t="str">
        <f>VLOOKUP(L1398,都道府県コード!$A$2:$B$48,2,FALSE)</f>
        <v>26</v>
      </c>
      <c r="N1398" s="17" t="str">
        <f>M1398&amp;L1398</f>
        <v>26京都</v>
      </c>
      <c r="O1398" s="17" t="str">
        <f>IF((COUNTIF(K1398,"*ロゲ*"))&gt;0,"ロゲイン","フットO")</f>
        <v>フットO</v>
      </c>
      <c r="P1398" t="str">
        <f>LEFT(A1398,4)</f>
        <v>2002</v>
      </c>
      <c r="Q1398">
        <f>C1398-B1398+1</f>
        <v>1</v>
      </c>
    </row>
    <row r="1399" spans="1:17">
      <c r="A1399" t="s">
        <v>2696</v>
      </c>
      <c r="B1399">
        <v>20020103</v>
      </c>
      <c r="C1399">
        <v>20020103</v>
      </c>
      <c r="D1399" s="1">
        <v>37259</v>
      </c>
      <c r="E1399" t="s">
        <v>13</v>
      </c>
      <c r="F1399" t="s">
        <v>1093</v>
      </c>
      <c r="G1399" t="s">
        <v>1093</v>
      </c>
      <c r="H1399" t="s">
        <v>1093</v>
      </c>
      <c r="I1399" t="s">
        <v>1093</v>
      </c>
      <c r="J1399" t="s">
        <v>1093</v>
      </c>
      <c r="K1399" t="s">
        <v>2697</v>
      </c>
      <c r="L1399" t="s">
        <v>262</v>
      </c>
      <c r="M1399" s="17" t="str">
        <f>VLOOKUP(L1399,都道府県コード!$A$2:$B$48,2,FALSE)</f>
        <v>27</v>
      </c>
      <c r="N1399" s="17" t="str">
        <f>M1399&amp;L1399</f>
        <v>27大阪</v>
      </c>
      <c r="O1399" s="17" t="str">
        <f>IF((COUNTIF(K1399,"*ロゲ*"))&gt;0,"ロゲイン","フットO")</f>
        <v>フットO</v>
      </c>
      <c r="P1399" t="str">
        <f>LEFT(A1399,4)</f>
        <v>2002</v>
      </c>
      <c r="Q1399">
        <f>C1399-B1399+1</f>
        <v>1</v>
      </c>
    </row>
    <row r="1400" spans="1:17">
      <c r="A1400" t="s">
        <v>2737</v>
      </c>
      <c r="B1400">
        <v>20020407</v>
      </c>
      <c r="C1400">
        <v>20020407</v>
      </c>
      <c r="D1400" s="1">
        <v>37353</v>
      </c>
      <c r="E1400" t="s">
        <v>13</v>
      </c>
      <c r="F1400" t="s">
        <v>1093</v>
      </c>
      <c r="G1400" t="s">
        <v>1093</v>
      </c>
      <c r="H1400" t="s">
        <v>1093</v>
      </c>
      <c r="I1400" t="s">
        <v>1093</v>
      </c>
      <c r="J1400" t="s">
        <v>1093</v>
      </c>
      <c r="K1400" t="s">
        <v>2738</v>
      </c>
      <c r="L1400" t="s">
        <v>262</v>
      </c>
      <c r="M1400" s="17" t="str">
        <f>VLOOKUP(L1400,都道府県コード!$A$2:$B$48,2,FALSE)</f>
        <v>27</v>
      </c>
      <c r="N1400" s="17" t="str">
        <f>M1400&amp;L1400</f>
        <v>27大阪</v>
      </c>
      <c r="O1400" s="17" t="str">
        <f>IF((COUNTIF(K1400,"*ロゲ*"))&gt;0,"ロゲイン","フットO")</f>
        <v>フットO</v>
      </c>
      <c r="P1400" t="str">
        <f>LEFT(A1400,4)</f>
        <v>2002</v>
      </c>
      <c r="Q1400">
        <f>C1400-B1400+1</f>
        <v>1</v>
      </c>
    </row>
    <row r="1401" spans="1:17">
      <c r="A1401" t="s">
        <v>2755</v>
      </c>
      <c r="B1401">
        <v>20020421</v>
      </c>
      <c r="C1401">
        <v>20020421</v>
      </c>
      <c r="D1401" s="1">
        <v>37367</v>
      </c>
      <c r="E1401" t="s">
        <v>13</v>
      </c>
      <c r="F1401" t="s">
        <v>1093</v>
      </c>
      <c r="G1401" t="s">
        <v>2756</v>
      </c>
      <c r="H1401" t="s">
        <v>1093</v>
      </c>
      <c r="I1401" t="s">
        <v>1093</v>
      </c>
      <c r="J1401" t="s">
        <v>1093</v>
      </c>
      <c r="K1401" t="s">
        <v>2757</v>
      </c>
      <c r="L1401" t="s">
        <v>262</v>
      </c>
      <c r="M1401" s="17" t="str">
        <f>VLOOKUP(L1401,都道府県コード!$A$2:$B$48,2,FALSE)</f>
        <v>27</v>
      </c>
      <c r="N1401" s="17" t="str">
        <f>M1401&amp;L1401</f>
        <v>27大阪</v>
      </c>
      <c r="O1401" s="17" t="str">
        <f>IF((COUNTIF(K1401,"*ロゲ*"))&gt;0,"ロゲイン","フットO")</f>
        <v>フットO</v>
      </c>
      <c r="P1401" t="str">
        <f>LEFT(A1401,4)</f>
        <v>2002</v>
      </c>
      <c r="Q1401">
        <f>C1401-B1401+1</f>
        <v>1</v>
      </c>
    </row>
    <row r="1402" spans="1:17">
      <c r="A1402" t="s">
        <v>2787</v>
      </c>
      <c r="B1402">
        <v>20020526</v>
      </c>
      <c r="C1402">
        <v>20020526</v>
      </c>
      <c r="D1402" s="1">
        <v>37402</v>
      </c>
      <c r="E1402" t="s">
        <v>13</v>
      </c>
      <c r="F1402" t="s">
        <v>1093</v>
      </c>
      <c r="G1402" t="s">
        <v>1093</v>
      </c>
      <c r="H1402" t="s">
        <v>1093</v>
      </c>
      <c r="I1402" t="s">
        <v>1093</v>
      </c>
      <c r="J1402" t="s">
        <v>1093</v>
      </c>
      <c r="K1402" t="s">
        <v>2788</v>
      </c>
      <c r="L1402" t="s">
        <v>262</v>
      </c>
      <c r="M1402" s="17" t="str">
        <f>VLOOKUP(L1402,都道府県コード!$A$2:$B$48,2,FALSE)</f>
        <v>27</v>
      </c>
      <c r="N1402" s="17" t="str">
        <f>M1402&amp;L1402</f>
        <v>27大阪</v>
      </c>
      <c r="O1402" s="17" t="str">
        <f>IF((COUNTIF(K1402,"*ロゲ*"))&gt;0,"ロゲイン","フットO")</f>
        <v>フットO</v>
      </c>
      <c r="P1402" t="str">
        <f>LEFT(A1402,4)</f>
        <v>2002</v>
      </c>
      <c r="Q1402">
        <f>C1402-B1402+1</f>
        <v>1</v>
      </c>
    </row>
    <row r="1403" spans="1:17">
      <c r="A1403" t="s">
        <v>2811</v>
      </c>
      <c r="B1403">
        <v>20020616</v>
      </c>
      <c r="C1403">
        <v>20020616</v>
      </c>
      <c r="D1403" s="1">
        <v>37423</v>
      </c>
      <c r="E1403" t="s">
        <v>13</v>
      </c>
      <c r="F1403" t="s">
        <v>1093</v>
      </c>
      <c r="G1403" t="s">
        <v>1093</v>
      </c>
      <c r="H1403" t="s">
        <v>1093</v>
      </c>
      <c r="I1403" t="s">
        <v>1093</v>
      </c>
      <c r="J1403" t="s">
        <v>1093</v>
      </c>
      <c r="K1403" t="s">
        <v>2812</v>
      </c>
      <c r="L1403" t="s">
        <v>262</v>
      </c>
      <c r="M1403" s="17" t="str">
        <f>VLOOKUP(L1403,都道府県コード!$A$2:$B$48,2,FALSE)</f>
        <v>27</v>
      </c>
      <c r="N1403" s="17" t="str">
        <f>M1403&amp;L1403</f>
        <v>27大阪</v>
      </c>
      <c r="O1403" s="17" t="str">
        <f>IF((COUNTIF(K1403,"*ロゲ*"))&gt;0,"ロゲイン","フットO")</f>
        <v>フットO</v>
      </c>
      <c r="P1403" t="str">
        <f>LEFT(A1403,4)</f>
        <v>2002</v>
      </c>
      <c r="Q1403">
        <f>C1403-B1403+1</f>
        <v>1</v>
      </c>
    </row>
    <row r="1404" spans="1:17">
      <c r="A1404" t="s">
        <v>2823</v>
      </c>
      <c r="B1404">
        <v>20020803</v>
      </c>
      <c r="C1404">
        <v>20020803</v>
      </c>
      <c r="D1404" s="1">
        <v>37471</v>
      </c>
      <c r="E1404" t="s">
        <v>13</v>
      </c>
      <c r="F1404" t="s">
        <v>1093</v>
      </c>
      <c r="G1404" t="s">
        <v>1093</v>
      </c>
      <c r="H1404" t="s">
        <v>2507</v>
      </c>
      <c r="I1404" t="s">
        <v>1093</v>
      </c>
      <c r="J1404" t="s">
        <v>1093</v>
      </c>
      <c r="K1404" t="s">
        <v>2824</v>
      </c>
      <c r="L1404" t="s">
        <v>262</v>
      </c>
      <c r="M1404" s="17" t="str">
        <f>VLOOKUP(L1404,都道府県コード!$A$2:$B$48,2,FALSE)</f>
        <v>27</v>
      </c>
      <c r="N1404" s="17" t="str">
        <f>M1404&amp;L1404</f>
        <v>27大阪</v>
      </c>
      <c r="O1404" s="17" t="str">
        <f>IF((COUNTIF(K1404,"*ロゲ*"))&gt;0,"ロゲイン","フットO")</f>
        <v>フットO</v>
      </c>
      <c r="P1404" t="str">
        <f>LEFT(A1404,4)</f>
        <v>2002</v>
      </c>
      <c r="Q1404">
        <f>C1404-B1404+1</f>
        <v>1</v>
      </c>
    </row>
    <row r="1405" spans="1:17">
      <c r="A1405" t="s">
        <v>2843</v>
      </c>
      <c r="B1405">
        <v>20020922</v>
      </c>
      <c r="C1405">
        <v>20020922</v>
      </c>
      <c r="D1405" s="1">
        <v>37521</v>
      </c>
      <c r="E1405" t="s">
        <v>13</v>
      </c>
      <c r="F1405" t="s">
        <v>1093</v>
      </c>
      <c r="G1405" t="s">
        <v>1093</v>
      </c>
      <c r="H1405" t="s">
        <v>1093</v>
      </c>
      <c r="I1405" t="s">
        <v>1093</v>
      </c>
      <c r="J1405" t="s">
        <v>1093</v>
      </c>
      <c r="K1405" t="s">
        <v>2844</v>
      </c>
      <c r="L1405" t="s">
        <v>262</v>
      </c>
      <c r="M1405" s="17" t="str">
        <f>VLOOKUP(L1405,都道府県コード!$A$2:$B$48,2,FALSE)</f>
        <v>27</v>
      </c>
      <c r="N1405" s="17" t="str">
        <f>M1405&amp;L1405</f>
        <v>27大阪</v>
      </c>
      <c r="O1405" s="17" t="str">
        <f>IF((COUNTIF(K1405,"*ロゲ*"))&gt;0,"ロゲイン","フットO")</f>
        <v>フットO</v>
      </c>
      <c r="P1405" t="str">
        <f>LEFT(A1405,4)</f>
        <v>2002</v>
      </c>
      <c r="Q1405">
        <f>C1405-B1405+1</f>
        <v>1</v>
      </c>
    </row>
    <row r="1406" spans="1:17">
      <c r="A1406" t="s">
        <v>2868</v>
      </c>
      <c r="B1406">
        <v>20021013</v>
      </c>
      <c r="C1406">
        <v>20021013</v>
      </c>
      <c r="D1406" s="1">
        <v>37542</v>
      </c>
      <c r="E1406" t="s">
        <v>13</v>
      </c>
      <c r="F1406" t="s">
        <v>1093</v>
      </c>
      <c r="G1406" t="s">
        <v>1093</v>
      </c>
      <c r="H1406" t="s">
        <v>1093</v>
      </c>
      <c r="I1406" t="s">
        <v>1093</v>
      </c>
      <c r="J1406" t="s">
        <v>1093</v>
      </c>
      <c r="K1406" t="s">
        <v>2869</v>
      </c>
      <c r="L1406" t="s">
        <v>262</v>
      </c>
      <c r="M1406" s="17" t="str">
        <f>VLOOKUP(L1406,都道府県コード!$A$2:$B$48,2,FALSE)</f>
        <v>27</v>
      </c>
      <c r="N1406" s="17" t="str">
        <f>M1406&amp;L1406</f>
        <v>27大阪</v>
      </c>
      <c r="O1406" s="17" t="str">
        <f>IF((COUNTIF(K1406,"*ロゲ*"))&gt;0,"ロゲイン","フットO")</f>
        <v>フットO</v>
      </c>
      <c r="P1406" t="str">
        <f>LEFT(A1406,4)</f>
        <v>2002</v>
      </c>
      <c r="Q1406">
        <f>C1406-B1406+1</f>
        <v>1</v>
      </c>
    </row>
    <row r="1407" spans="1:17">
      <c r="A1407" t="s">
        <v>2889</v>
      </c>
      <c r="B1407">
        <v>20021103</v>
      </c>
      <c r="C1407">
        <v>20021103</v>
      </c>
      <c r="D1407" s="1">
        <v>37563</v>
      </c>
      <c r="E1407" t="s">
        <v>13</v>
      </c>
      <c r="F1407" t="s">
        <v>1093</v>
      </c>
      <c r="G1407" t="s">
        <v>1093</v>
      </c>
      <c r="H1407" t="s">
        <v>1093</v>
      </c>
      <c r="I1407" t="s">
        <v>1093</v>
      </c>
      <c r="J1407" t="s">
        <v>1093</v>
      </c>
      <c r="K1407" t="s">
        <v>2890</v>
      </c>
      <c r="L1407" t="s">
        <v>262</v>
      </c>
      <c r="M1407" s="17" t="str">
        <f>VLOOKUP(L1407,都道府県コード!$A$2:$B$48,2,FALSE)</f>
        <v>27</v>
      </c>
      <c r="N1407" s="17" t="str">
        <f>M1407&amp;L1407</f>
        <v>27大阪</v>
      </c>
      <c r="O1407" s="17" t="str">
        <f>IF((COUNTIF(K1407,"*ロゲ*"))&gt;0,"ロゲイン","フットO")</f>
        <v>フットO</v>
      </c>
      <c r="P1407" t="str">
        <f>LEFT(A1407,4)</f>
        <v>2002</v>
      </c>
      <c r="Q1407">
        <f>C1407-B1407+1</f>
        <v>1</v>
      </c>
    </row>
    <row r="1408" spans="1:17">
      <c r="A1408" t="s">
        <v>2727</v>
      </c>
      <c r="B1408">
        <v>20020310</v>
      </c>
      <c r="C1408">
        <v>20020310</v>
      </c>
      <c r="D1408" s="1">
        <v>37325</v>
      </c>
      <c r="E1408" t="s">
        <v>13</v>
      </c>
      <c r="F1408" t="s">
        <v>1093</v>
      </c>
      <c r="G1408" t="s">
        <v>1093</v>
      </c>
      <c r="H1408" t="s">
        <v>1093</v>
      </c>
      <c r="I1408" t="s">
        <v>1093</v>
      </c>
      <c r="J1408" t="s">
        <v>1093</v>
      </c>
      <c r="K1408" t="s">
        <v>2728</v>
      </c>
      <c r="L1408" t="s">
        <v>616</v>
      </c>
      <c r="M1408" s="17" t="str">
        <f>VLOOKUP(L1408,都道府県コード!$A$2:$B$48,2,FALSE)</f>
        <v>28</v>
      </c>
      <c r="N1408" s="17" t="str">
        <f>M1408&amp;L1408</f>
        <v>28兵庫</v>
      </c>
      <c r="O1408" s="17" t="str">
        <f>IF((COUNTIF(K1408,"*ロゲ*"))&gt;0,"ロゲイン","フットO")</f>
        <v>フットO</v>
      </c>
      <c r="P1408" t="str">
        <f>LEFT(A1408,4)</f>
        <v>2002</v>
      </c>
      <c r="Q1408">
        <f>C1408-B1408+1</f>
        <v>1</v>
      </c>
    </row>
    <row r="1409" spans="1:17">
      <c r="A1409" t="s">
        <v>2919</v>
      </c>
      <c r="B1409">
        <v>20021123</v>
      </c>
      <c r="C1409">
        <v>20021123</v>
      </c>
      <c r="D1409" s="1">
        <v>37583</v>
      </c>
      <c r="E1409" t="s">
        <v>13</v>
      </c>
      <c r="F1409" t="s">
        <v>1093</v>
      </c>
      <c r="G1409" t="s">
        <v>1093</v>
      </c>
      <c r="H1409" t="s">
        <v>1093</v>
      </c>
      <c r="I1409" t="s">
        <v>1093</v>
      </c>
      <c r="J1409" t="s">
        <v>1093</v>
      </c>
      <c r="K1409" t="s">
        <v>2920</v>
      </c>
      <c r="L1409" t="s">
        <v>616</v>
      </c>
      <c r="M1409" s="17" t="str">
        <f>VLOOKUP(L1409,都道府県コード!$A$2:$B$48,2,FALSE)</f>
        <v>28</v>
      </c>
      <c r="N1409" s="17" t="str">
        <f>M1409&amp;L1409</f>
        <v>28兵庫</v>
      </c>
      <c r="O1409" s="17" t="str">
        <f>IF((COUNTIF(K1409,"*ロゲ*"))&gt;0,"ロゲイン","フットO")</f>
        <v>フットO</v>
      </c>
      <c r="P1409" t="str">
        <f>LEFT(A1409,4)</f>
        <v>2002</v>
      </c>
      <c r="Q1409">
        <f>C1409-B1409+1</f>
        <v>1</v>
      </c>
    </row>
    <row r="1410" spans="1:17">
      <c r="A1410" t="s">
        <v>2923</v>
      </c>
      <c r="B1410">
        <v>20021124</v>
      </c>
      <c r="C1410">
        <v>20021124</v>
      </c>
      <c r="D1410" s="1">
        <v>37584</v>
      </c>
      <c r="E1410" t="s">
        <v>13</v>
      </c>
      <c r="F1410" t="s">
        <v>1093</v>
      </c>
      <c r="G1410" t="s">
        <v>1093</v>
      </c>
      <c r="H1410" t="s">
        <v>1093</v>
      </c>
      <c r="I1410" t="s">
        <v>1093</v>
      </c>
      <c r="J1410" t="s">
        <v>1093</v>
      </c>
      <c r="K1410" t="s">
        <v>2924</v>
      </c>
      <c r="L1410" t="s">
        <v>616</v>
      </c>
      <c r="M1410" s="17" t="str">
        <f>VLOOKUP(L1410,都道府県コード!$A$2:$B$48,2,FALSE)</f>
        <v>28</v>
      </c>
      <c r="N1410" s="17" t="str">
        <f>M1410&amp;L1410</f>
        <v>28兵庫</v>
      </c>
      <c r="O1410" s="17" t="str">
        <f>IF((COUNTIF(K1410,"*ロゲ*"))&gt;0,"ロゲイン","フットO")</f>
        <v>フットO</v>
      </c>
      <c r="P1410" t="str">
        <f>LEFT(A1410,4)</f>
        <v>2002</v>
      </c>
      <c r="Q1410">
        <f>C1410-B1410+1</f>
        <v>1</v>
      </c>
    </row>
    <row r="1411" spans="1:17">
      <c r="A1411" t="s">
        <v>2775</v>
      </c>
      <c r="B1411">
        <v>20020519</v>
      </c>
      <c r="C1411">
        <v>20020519</v>
      </c>
      <c r="D1411" s="1">
        <v>37395</v>
      </c>
      <c r="E1411" t="s">
        <v>13</v>
      </c>
      <c r="F1411" t="s">
        <v>1093</v>
      </c>
      <c r="G1411" t="s">
        <v>1093</v>
      </c>
      <c r="H1411" t="s">
        <v>1093</v>
      </c>
      <c r="I1411" t="s">
        <v>1093</v>
      </c>
      <c r="J1411" t="s">
        <v>1093</v>
      </c>
      <c r="K1411" t="s">
        <v>2776</v>
      </c>
      <c r="L1411" t="s">
        <v>227</v>
      </c>
      <c r="M1411" s="17" t="str">
        <f>VLOOKUP(L1411,都道府県コード!$A$2:$B$48,2,FALSE)</f>
        <v>29</v>
      </c>
      <c r="N1411" s="17" t="str">
        <f>M1411&amp;L1411</f>
        <v>29奈良</v>
      </c>
      <c r="O1411" s="17" t="str">
        <f>IF((COUNTIF(K1411,"*ロゲ*"))&gt;0,"ロゲイン","フットO")</f>
        <v>フットO</v>
      </c>
      <c r="P1411" t="str">
        <f>LEFT(A1411,4)</f>
        <v>2002</v>
      </c>
      <c r="Q1411">
        <f>C1411-B1411+1</f>
        <v>1</v>
      </c>
    </row>
    <row r="1412" spans="1:17">
      <c r="A1412" t="s">
        <v>2929</v>
      </c>
      <c r="B1412">
        <v>20021208</v>
      </c>
      <c r="C1412">
        <v>20021208</v>
      </c>
      <c r="D1412" s="1">
        <v>37598</v>
      </c>
      <c r="E1412" t="s">
        <v>13</v>
      </c>
      <c r="F1412" t="s">
        <v>1093</v>
      </c>
      <c r="G1412" t="s">
        <v>1093</v>
      </c>
      <c r="H1412" t="s">
        <v>2512</v>
      </c>
      <c r="I1412" t="s">
        <v>1093</v>
      </c>
      <c r="J1412" t="s">
        <v>1093</v>
      </c>
      <c r="K1412" t="s">
        <v>2930</v>
      </c>
      <c r="L1412" t="s">
        <v>8281</v>
      </c>
      <c r="M1412" s="17" t="str">
        <f>VLOOKUP(L1412,都道府県コード!$A$2:$B$48,2,FALSE)</f>
        <v>29</v>
      </c>
      <c r="N1412" s="17" t="str">
        <f>M1412&amp;L1412</f>
        <v>29奈良</v>
      </c>
      <c r="O1412" s="17" t="str">
        <f>IF((COUNTIF(K1412,"*ロゲ*"))&gt;0,"ロゲイン","フットO")</f>
        <v>フットO</v>
      </c>
      <c r="P1412" t="str">
        <f>LEFT(A1412,4)</f>
        <v>2002</v>
      </c>
      <c r="Q1412">
        <f>C1412-B1412+1</f>
        <v>1</v>
      </c>
    </row>
    <row r="1413" spans="1:17">
      <c r="A1413" t="s">
        <v>2917</v>
      </c>
      <c r="B1413">
        <v>20021117</v>
      </c>
      <c r="C1413">
        <v>20021117</v>
      </c>
      <c r="D1413" s="1">
        <v>37577</v>
      </c>
      <c r="E1413" t="s">
        <v>13</v>
      </c>
      <c r="F1413" t="s">
        <v>1093</v>
      </c>
      <c r="G1413" t="s">
        <v>1093</v>
      </c>
      <c r="H1413" t="s">
        <v>1093</v>
      </c>
      <c r="I1413" t="s">
        <v>1093</v>
      </c>
      <c r="J1413" t="s">
        <v>1093</v>
      </c>
      <c r="K1413" t="s">
        <v>2918</v>
      </c>
      <c r="L1413" t="s">
        <v>174</v>
      </c>
      <c r="M1413" s="17" t="str">
        <f>VLOOKUP(L1413,都道府県コード!$A$2:$B$48,2,FALSE)</f>
        <v>33</v>
      </c>
      <c r="N1413" s="17" t="str">
        <f>M1413&amp;L1413</f>
        <v>33岡山</v>
      </c>
      <c r="O1413" s="17" t="str">
        <f>IF((COUNTIF(K1413,"*ロゲ*"))&gt;0,"ロゲイン","フットO")</f>
        <v>フットO</v>
      </c>
      <c r="P1413" t="str">
        <f>LEFT(A1413,4)</f>
        <v>2002</v>
      </c>
      <c r="Q1413">
        <f>C1413-B1413+1</f>
        <v>1</v>
      </c>
    </row>
    <row r="1414" spans="1:17">
      <c r="A1414" t="s">
        <v>2779</v>
      </c>
      <c r="B1414">
        <v>20020519</v>
      </c>
      <c r="C1414">
        <v>20020519</v>
      </c>
      <c r="D1414" s="1">
        <v>37395</v>
      </c>
      <c r="E1414" t="s">
        <v>13</v>
      </c>
      <c r="F1414" t="s">
        <v>1093</v>
      </c>
      <c r="G1414" t="s">
        <v>1093</v>
      </c>
      <c r="H1414" t="s">
        <v>1093</v>
      </c>
      <c r="I1414" t="s">
        <v>1093</v>
      </c>
      <c r="J1414" t="s">
        <v>1093</v>
      </c>
      <c r="K1414" t="s">
        <v>2780</v>
      </c>
      <c r="L1414" t="s">
        <v>44</v>
      </c>
      <c r="M1414" s="17" t="str">
        <f>VLOOKUP(L1414,都道府県コード!$A$2:$B$48,2,FALSE)</f>
        <v>34</v>
      </c>
      <c r="N1414" s="17" t="str">
        <f>M1414&amp;L1414</f>
        <v>34広島</v>
      </c>
      <c r="O1414" s="17" t="str">
        <f>IF((COUNTIF(K1414,"*ロゲ*"))&gt;0,"ロゲイン","フットO")</f>
        <v>フットO</v>
      </c>
      <c r="P1414" t="str">
        <f>LEFT(A1414,4)</f>
        <v>2002</v>
      </c>
      <c r="Q1414">
        <f>C1414-B1414+1</f>
        <v>1</v>
      </c>
    </row>
    <row r="1415" spans="1:17">
      <c r="A1415" t="s">
        <v>2861</v>
      </c>
      <c r="B1415">
        <v>20021006</v>
      </c>
      <c r="C1415">
        <v>20021006</v>
      </c>
      <c r="D1415" s="1">
        <v>37535</v>
      </c>
      <c r="E1415" t="s">
        <v>13</v>
      </c>
      <c r="F1415" t="s">
        <v>1093</v>
      </c>
      <c r="G1415" t="s">
        <v>1093</v>
      </c>
      <c r="H1415" t="s">
        <v>1093</v>
      </c>
      <c r="I1415" t="s">
        <v>1093</v>
      </c>
      <c r="J1415" t="s">
        <v>1093</v>
      </c>
      <c r="K1415" t="s">
        <v>2862</v>
      </c>
      <c r="L1415" t="s">
        <v>44</v>
      </c>
      <c r="M1415" s="17" t="str">
        <f>VLOOKUP(L1415,都道府県コード!$A$2:$B$48,2,FALSE)</f>
        <v>34</v>
      </c>
      <c r="N1415" s="17" t="str">
        <f>M1415&amp;L1415</f>
        <v>34広島</v>
      </c>
      <c r="O1415" s="17" t="str">
        <f>IF((COUNTIF(K1415,"*ロゲ*"))&gt;0,"ロゲイン","フットO")</f>
        <v>フットO</v>
      </c>
      <c r="P1415" t="str">
        <f>LEFT(A1415,4)</f>
        <v>2002</v>
      </c>
      <c r="Q1415">
        <f>C1415-B1415+1</f>
        <v>1</v>
      </c>
    </row>
    <row r="1416" spans="1:17">
      <c r="A1416" t="s">
        <v>2909</v>
      </c>
      <c r="B1416">
        <v>20021110</v>
      </c>
      <c r="C1416">
        <v>20021110</v>
      </c>
      <c r="D1416" s="1">
        <v>37570</v>
      </c>
      <c r="E1416" t="s">
        <v>13</v>
      </c>
      <c r="F1416" t="s">
        <v>1093</v>
      </c>
      <c r="G1416" t="s">
        <v>1093</v>
      </c>
      <c r="H1416" t="s">
        <v>2511</v>
      </c>
      <c r="I1416" t="s">
        <v>1093</v>
      </c>
      <c r="J1416" t="s">
        <v>1093</v>
      </c>
      <c r="K1416" t="s">
        <v>2910</v>
      </c>
      <c r="L1416" t="s">
        <v>44</v>
      </c>
      <c r="M1416" s="17" t="str">
        <f>VLOOKUP(L1416,都道府県コード!$A$2:$B$48,2,FALSE)</f>
        <v>34</v>
      </c>
      <c r="N1416" s="17" t="str">
        <f>M1416&amp;L1416</f>
        <v>34広島</v>
      </c>
      <c r="O1416" s="17" t="str">
        <f>IF((COUNTIF(K1416,"*ロゲ*"))&gt;0,"ロゲイン","フットO")</f>
        <v>フットO</v>
      </c>
      <c r="P1416" t="str">
        <f>LEFT(A1416,4)</f>
        <v>2002</v>
      </c>
      <c r="Q1416">
        <f>C1416-B1416+1</f>
        <v>1</v>
      </c>
    </row>
    <row r="1417" spans="1:17">
      <c r="A1417" t="s">
        <v>2927</v>
      </c>
      <c r="B1417">
        <v>20021201</v>
      </c>
      <c r="C1417">
        <v>20021201</v>
      </c>
      <c r="D1417" s="1">
        <v>37591</v>
      </c>
      <c r="E1417" t="s">
        <v>13</v>
      </c>
      <c r="F1417" t="s">
        <v>1093</v>
      </c>
      <c r="G1417" t="s">
        <v>1093</v>
      </c>
      <c r="H1417" t="s">
        <v>1093</v>
      </c>
      <c r="I1417" t="s">
        <v>1093</v>
      </c>
      <c r="J1417" t="s">
        <v>1093</v>
      </c>
      <c r="K1417" t="s">
        <v>2928</v>
      </c>
      <c r="L1417" t="s">
        <v>44</v>
      </c>
      <c r="M1417" s="17" t="str">
        <f>VLOOKUP(L1417,都道府県コード!$A$2:$B$48,2,FALSE)</f>
        <v>34</v>
      </c>
      <c r="N1417" s="17" t="str">
        <f>M1417&amp;L1417</f>
        <v>34広島</v>
      </c>
      <c r="O1417" s="17" t="str">
        <f>IF((COUNTIF(K1417,"*ロゲ*"))&gt;0,"ロゲイン","フットO")</f>
        <v>フットO</v>
      </c>
      <c r="P1417" t="str">
        <f>LEFT(A1417,4)</f>
        <v>2002</v>
      </c>
      <c r="Q1417">
        <f>C1417-B1417+1</f>
        <v>1</v>
      </c>
    </row>
    <row r="1418" spans="1:17">
      <c r="A1418" t="s">
        <v>2700</v>
      </c>
      <c r="B1418">
        <v>20020106</v>
      </c>
      <c r="C1418">
        <v>20020106</v>
      </c>
      <c r="D1418" s="1">
        <v>37262</v>
      </c>
      <c r="E1418" t="s">
        <v>13</v>
      </c>
      <c r="F1418" t="s">
        <v>1093</v>
      </c>
      <c r="G1418" t="s">
        <v>1093</v>
      </c>
      <c r="H1418" t="s">
        <v>1093</v>
      </c>
      <c r="I1418" t="s">
        <v>1093</v>
      </c>
      <c r="J1418" t="s">
        <v>1093</v>
      </c>
      <c r="K1418" t="s">
        <v>2701</v>
      </c>
      <c r="L1418" t="s">
        <v>18</v>
      </c>
      <c r="M1418" s="17" t="str">
        <f>VLOOKUP(L1418,都道府県コード!$A$2:$B$48,2,FALSE)</f>
        <v>35</v>
      </c>
      <c r="N1418" s="17" t="str">
        <f>M1418&amp;L1418</f>
        <v>35山口</v>
      </c>
      <c r="O1418" s="17" t="str">
        <f>IF((COUNTIF(K1418,"*ロゲ*"))&gt;0,"ロゲイン","フットO")</f>
        <v>フットO</v>
      </c>
      <c r="P1418" t="str">
        <f>LEFT(A1418,4)</f>
        <v>2002</v>
      </c>
      <c r="Q1418">
        <f>C1418-B1418+1</f>
        <v>1</v>
      </c>
    </row>
    <row r="1419" spans="1:17">
      <c r="A1419" t="s">
        <v>2797</v>
      </c>
      <c r="B1419">
        <v>20020602</v>
      </c>
      <c r="C1419">
        <v>20020602</v>
      </c>
      <c r="D1419" s="1">
        <v>37409</v>
      </c>
      <c r="E1419" t="s">
        <v>13</v>
      </c>
      <c r="F1419" t="s">
        <v>1093</v>
      </c>
      <c r="G1419" t="s">
        <v>1093</v>
      </c>
      <c r="H1419" t="s">
        <v>2511</v>
      </c>
      <c r="I1419" t="s">
        <v>1093</v>
      </c>
      <c r="J1419" t="s">
        <v>1093</v>
      </c>
      <c r="K1419" t="s">
        <v>2798</v>
      </c>
      <c r="L1419" t="s">
        <v>2027</v>
      </c>
      <c r="M1419" s="17" t="str">
        <f>VLOOKUP(L1419,都道府県コード!$A$2:$B$48,2,FALSE)</f>
        <v>38</v>
      </c>
      <c r="N1419" s="17" t="str">
        <f>M1419&amp;L1419</f>
        <v>38愛媛</v>
      </c>
      <c r="O1419" s="17" t="str">
        <f>IF((COUNTIF(K1419,"*ロゲ*"))&gt;0,"ロゲイン","フットO")</f>
        <v>フットO</v>
      </c>
      <c r="P1419" t="str">
        <f>LEFT(A1419,4)</f>
        <v>2002</v>
      </c>
      <c r="Q1419">
        <f>C1419-B1419+1</f>
        <v>1</v>
      </c>
    </row>
    <row r="1420" spans="1:17">
      <c r="A1420" t="s">
        <v>2704</v>
      </c>
      <c r="B1420">
        <v>20020120</v>
      </c>
      <c r="C1420">
        <v>20020120</v>
      </c>
      <c r="D1420" s="1">
        <v>37276</v>
      </c>
      <c r="E1420" t="s">
        <v>13</v>
      </c>
      <c r="F1420" t="s">
        <v>1093</v>
      </c>
      <c r="G1420" t="s">
        <v>1093</v>
      </c>
      <c r="H1420" t="s">
        <v>1093</v>
      </c>
      <c r="I1420" t="s">
        <v>1093</v>
      </c>
      <c r="J1420" t="s">
        <v>1093</v>
      </c>
      <c r="K1420" t="s">
        <v>1850</v>
      </c>
      <c r="L1420" t="s">
        <v>304</v>
      </c>
      <c r="M1420" s="17" t="str">
        <f>VLOOKUP(L1420,都道府県コード!$A$2:$B$48,2,FALSE)</f>
        <v>40</v>
      </c>
      <c r="N1420" s="17" t="str">
        <f>M1420&amp;L1420</f>
        <v>40福岡</v>
      </c>
      <c r="O1420" s="17" t="str">
        <f>IF((COUNTIF(K1420,"*ロゲ*"))&gt;0,"ロゲイン","フットO")</f>
        <v>フットO</v>
      </c>
      <c r="P1420" t="str">
        <f>LEFT(A1420,4)</f>
        <v>2002</v>
      </c>
      <c r="Q1420">
        <f>C1420-B1420+1</f>
        <v>1</v>
      </c>
    </row>
    <row r="1421" spans="1:17">
      <c r="A1421" t="s">
        <v>2720</v>
      </c>
      <c r="B1421">
        <v>20020303</v>
      </c>
      <c r="C1421">
        <v>20020303</v>
      </c>
      <c r="D1421" s="1">
        <v>37318</v>
      </c>
      <c r="E1421" t="s">
        <v>13</v>
      </c>
      <c r="F1421" t="s">
        <v>1093</v>
      </c>
      <c r="G1421" t="s">
        <v>1093</v>
      </c>
      <c r="H1421" t="s">
        <v>1093</v>
      </c>
      <c r="I1421" t="s">
        <v>1093</v>
      </c>
      <c r="J1421" t="s">
        <v>1093</v>
      </c>
      <c r="K1421" t="s">
        <v>2721</v>
      </c>
      <c r="L1421" t="s">
        <v>304</v>
      </c>
      <c r="M1421" s="17" t="str">
        <f>VLOOKUP(L1421,都道府県コード!$A$2:$B$48,2,FALSE)</f>
        <v>40</v>
      </c>
      <c r="N1421" s="17" t="str">
        <f>M1421&amp;L1421</f>
        <v>40福岡</v>
      </c>
      <c r="O1421" s="17" t="str">
        <f>IF((COUNTIF(K1421,"*ロゲ*"))&gt;0,"ロゲイン","フットO")</f>
        <v>フットO</v>
      </c>
      <c r="P1421" t="str">
        <f>LEFT(A1421,4)</f>
        <v>2002</v>
      </c>
      <c r="Q1421">
        <f>C1421-B1421+1</f>
        <v>1</v>
      </c>
    </row>
    <row r="1422" spans="1:17">
      <c r="A1422" t="s">
        <v>2751</v>
      </c>
      <c r="B1422">
        <v>20020414</v>
      </c>
      <c r="C1422">
        <v>20020414</v>
      </c>
      <c r="D1422" s="1">
        <v>37360</v>
      </c>
      <c r="E1422" t="s">
        <v>13</v>
      </c>
      <c r="F1422" t="s">
        <v>1093</v>
      </c>
      <c r="G1422" t="s">
        <v>1093</v>
      </c>
      <c r="H1422" t="s">
        <v>1093</v>
      </c>
      <c r="I1422" t="s">
        <v>1093</v>
      </c>
      <c r="J1422" t="s">
        <v>1093</v>
      </c>
      <c r="K1422" t="s">
        <v>2752</v>
      </c>
      <c r="L1422" t="s">
        <v>304</v>
      </c>
      <c r="M1422" s="17" t="str">
        <f>VLOOKUP(L1422,都道府県コード!$A$2:$B$48,2,FALSE)</f>
        <v>40</v>
      </c>
      <c r="N1422" s="17" t="str">
        <f>M1422&amp;L1422</f>
        <v>40福岡</v>
      </c>
      <c r="O1422" s="17" t="str">
        <f>IF((COUNTIF(K1422,"*ロゲ*"))&gt;0,"ロゲイン","フットO")</f>
        <v>フットO</v>
      </c>
      <c r="P1422" t="str">
        <f>LEFT(A1422,4)</f>
        <v>2002</v>
      </c>
      <c r="Q1422">
        <f>C1422-B1422+1</f>
        <v>1</v>
      </c>
    </row>
    <row r="1423" spans="1:17">
      <c r="A1423" t="s">
        <v>2777</v>
      </c>
      <c r="B1423">
        <v>20020519</v>
      </c>
      <c r="C1423">
        <v>20020519</v>
      </c>
      <c r="D1423" s="1">
        <v>37395</v>
      </c>
      <c r="E1423" t="s">
        <v>13</v>
      </c>
      <c r="F1423" t="s">
        <v>1093</v>
      </c>
      <c r="G1423" t="s">
        <v>1093</v>
      </c>
      <c r="H1423" t="s">
        <v>1093</v>
      </c>
      <c r="I1423" t="s">
        <v>1093</v>
      </c>
      <c r="J1423" t="s">
        <v>1093</v>
      </c>
      <c r="K1423" t="s">
        <v>2778</v>
      </c>
      <c r="L1423" t="s">
        <v>304</v>
      </c>
      <c r="M1423" s="17" t="str">
        <f>VLOOKUP(L1423,都道府県コード!$A$2:$B$48,2,FALSE)</f>
        <v>40</v>
      </c>
      <c r="N1423" s="17" t="str">
        <f>M1423&amp;L1423</f>
        <v>40福岡</v>
      </c>
      <c r="O1423" s="17" t="str">
        <f>IF((COUNTIF(K1423,"*ロゲ*"))&gt;0,"ロゲイン","フットO")</f>
        <v>フットO</v>
      </c>
      <c r="P1423" t="str">
        <f>LEFT(A1423,4)</f>
        <v>2002</v>
      </c>
      <c r="Q1423">
        <f>C1423-B1423+1</f>
        <v>1</v>
      </c>
    </row>
    <row r="1424" spans="1:17">
      <c r="A1424" t="s">
        <v>2880</v>
      </c>
      <c r="B1424">
        <v>20021020</v>
      </c>
      <c r="C1424">
        <v>20021020</v>
      </c>
      <c r="D1424" s="1">
        <v>37549</v>
      </c>
      <c r="E1424" t="s">
        <v>13</v>
      </c>
      <c r="F1424" t="s">
        <v>1093</v>
      </c>
      <c r="G1424" t="s">
        <v>1093</v>
      </c>
      <c r="H1424" t="s">
        <v>1093</v>
      </c>
      <c r="I1424" t="s">
        <v>1093</v>
      </c>
      <c r="J1424" t="s">
        <v>1093</v>
      </c>
      <c r="K1424" t="s">
        <v>2881</v>
      </c>
      <c r="L1424" t="s">
        <v>304</v>
      </c>
      <c r="M1424" s="17" t="str">
        <f>VLOOKUP(L1424,都道府県コード!$A$2:$B$48,2,FALSE)</f>
        <v>40</v>
      </c>
      <c r="N1424" s="17" t="str">
        <f>M1424&amp;L1424</f>
        <v>40福岡</v>
      </c>
      <c r="O1424" s="17" t="str">
        <f>IF((COUNTIF(K1424,"*ロゲ*"))&gt;0,"ロゲイン","フットO")</f>
        <v>フットO</v>
      </c>
      <c r="P1424" t="str">
        <f>LEFT(A1424,4)</f>
        <v>2002</v>
      </c>
      <c r="Q1424">
        <f>C1424-B1424+1</f>
        <v>1</v>
      </c>
    </row>
    <row r="1425" spans="1:17">
      <c r="A1425" t="s">
        <v>3016</v>
      </c>
      <c r="B1425">
        <v>20030505</v>
      </c>
      <c r="C1425">
        <v>20030505</v>
      </c>
      <c r="D1425" s="1">
        <v>37746</v>
      </c>
      <c r="E1425" t="s">
        <v>13</v>
      </c>
      <c r="F1425" t="s">
        <v>1093</v>
      </c>
      <c r="G1425" t="s">
        <v>1093</v>
      </c>
      <c r="H1425" t="s">
        <v>1093</v>
      </c>
      <c r="I1425" t="s">
        <v>1093</v>
      </c>
      <c r="J1425" t="s">
        <v>1093</v>
      </c>
      <c r="K1425" t="s">
        <v>3017</v>
      </c>
      <c r="L1425" t="s">
        <v>210</v>
      </c>
      <c r="M1425" s="17" t="str">
        <f>VLOOKUP(L1425,都道府県コード!$A$2:$B$48,2,FALSE)</f>
        <v>01</v>
      </c>
      <c r="N1425" s="17" t="str">
        <f>M1425&amp;L1425</f>
        <v>01北海道</v>
      </c>
      <c r="O1425" s="17" t="str">
        <f>IF((COUNTIF(K1425,"*ロゲ*"))&gt;0,"ロゲイン","フットO")</f>
        <v>フットO</v>
      </c>
      <c r="P1425" t="str">
        <f>LEFT(A1425,4)</f>
        <v>2003</v>
      </c>
      <c r="Q1425">
        <f>C1425-B1425+1</f>
        <v>1</v>
      </c>
    </row>
    <row r="1426" spans="1:17">
      <c r="A1426" t="s">
        <v>3082</v>
      </c>
      <c r="B1426">
        <v>20030712</v>
      </c>
      <c r="C1426">
        <v>20030713</v>
      </c>
      <c r="D1426" s="17" t="s">
        <v>3083</v>
      </c>
      <c r="E1426" t="s">
        <v>13</v>
      </c>
      <c r="F1426" t="s">
        <v>1093</v>
      </c>
      <c r="G1426" t="s">
        <v>1093</v>
      </c>
      <c r="H1426" t="s">
        <v>1093</v>
      </c>
      <c r="I1426" t="s">
        <v>1093</v>
      </c>
      <c r="J1426" t="s">
        <v>1093</v>
      </c>
      <c r="K1426" t="s">
        <v>3084</v>
      </c>
      <c r="L1426" t="s">
        <v>210</v>
      </c>
      <c r="M1426" s="17" t="str">
        <f>VLOOKUP(L1426,都道府県コード!$A$2:$B$48,2,FALSE)</f>
        <v>01</v>
      </c>
      <c r="N1426" s="17" t="str">
        <f>M1426&amp;L1426</f>
        <v>01北海道</v>
      </c>
      <c r="O1426" s="17" t="str">
        <f>IF((COUNTIF(K1426,"*ロゲ*"))&gt;0,"ロゲイン","フットO")</f>
        <v>フットO</v>
      </c>
      <c r="P1426" t="str">
        <f>LEFT(A1426,4)</f>
        <v>2003</v>
      </c>
      <c r="Q1426">
        <f>C1426-B1426+1</f>
        <v>2</v>
      </c>
    </row>
    <row r="1427" spans="1:17">
      <c r="A1427" t="s">
        <v>3098</v>
      </c>
      <c r="B1427">
        <v>20030803</v>
      </c>
      <c r="C1427">
        <v>20030803</v>
      </c>
      <c r="D1427" s="1">
        <v>37836</v>
      </c>
      <c r="E1427" t="s">
        <v>13</v>
      </c>
      <c r="F1427" t="s">
        <v>1093</v>
      </c>
      <c r="G1427" t="s">
        <v>1093</v>
      </c>
      <c r="H1427" t="s">
        <v>1093</v>
      </c>
      <c r="I1427" t="s">
        <v>1093</v>
      </c>
      <c r="J1427" t="s">
        <v>1093</v>
      </c>
      <c r="K1427" t="s">
        <v>3099</v>
      </c>
      <c r="L1427" t="s">
        <v>210</v>
      </c>
      <c r="M1427" s="17" t="str">
        <f>VLOOKUP(L1427,都道府県コード!$A$2:$B$48,2,FALSE)</f>
        <v>01</v>
      </c>
      <c r="N1427" s="17" t="str">
        <f>M1427&amp;L1427</f>
        <v>01北海道</v>
      </c>
      <c r="O1427" s="17" t="str">
        <f>IF((COUNTIF(K1427,"*ロゲ*"))&gt;0,"ロゲイン","フットO")</f>
        <v>フットO</v>
      </c>
      <c r="P1427" t="str">
        <f>LEFT(A1427,4)</f>
        <v>2003</v>
      </c>
      <c r="Q1427">
        <f>C1427-B1427+1</f>
        <v>1</v>
      </c>
    </row>
    <row r="1428" spans="1:17">
      <c r="A1428" t="s">
        <v>3112</v>
      </c>
      <c r="B1428">
        <v>20030824</v>
      </c>
      <c r="C1428">
        <v>20030824</v>
      </c>
      <c r="D1428" s="1">
        <v>37857</v>
      </c>
      <c r="E1428" t="s">
        <v>13</v>
      </c>
      <c r="F1428" t="s">
        <v>1093</v>
      </c>
      <c r="G1428" t="s">
        <v>1093</v>
      </c>
      <c r="H1428" t="s">
        <v>2507</v>
      </c>
      <c r="I1428" t="s">
        <v>1093</v>
      </c>
      <c r="J1428" t="s">
        <v>1093</v>
      </c>
      <c r="K1428" t="s">
        <v>3113</v>
      </c>
      <c r="L1428" t="s">
        <v>210</v>
      </c>
      <c r="M1428" s="17" t="str">
        <f>VLOOKUP(L1428,都道府県コード!$A$2:$B$48,2,FALSE)</f>
        <v>01</v>
      </c>
      <c r="N1428" s="17" t="str">
        <f>M1428&amp;L1428</f>
        <v>01北海道</v>
      </c>
      <c r="O1428" s="17" t="str">
        <f>IF((COUNTIF(K1428,"*ロゲ*"))&gt;0,"ロゲイン","フットO")</f>
        <v>フットO</v>
      </c>
      <c r="P1428" t="str">
        <f>LEFT(A1428,4)</f>
        <v>2003</v>
      </c>
      <c r="Q1428">
        <f>C1428-B1428+1</f>
        <v>1</v>
      </c>
    </row>
    <row r="1429" spans="1:17">
      <c r="A1429" t="s">
        <v>3135</v>
      </c>
      <c r="B1429">
        <v>20030923</v>
      </c>
      <c r="C1429">
        <v>20030923</v>
      </c>
      <c r="D1429" s="1">
        <v>37887</v>
      </c>
      <c r="E1429" t="s">
        <v>13</v>
      </c>
      <c r="F1429" t="s">
        <v>1093</v>
      </c>
      <c r="G1429" t="s">
        <v>1093</v>
      </c>
      <c r="H1429" t="s">
        <v>1093</v>
      </c>
      <c r="I1429" t="s">
        <v>1093</v>
      </c>
      <c r="J1429" t="s">
        <v>1093</v>
      </c>
      <c r="K1429" t="s">
        <v>3136</v>
      </c>
      <c r="L1429" t="s">
        <v>210</v>
      </c>
      <c r="M1429" s="17" t="str">
        <f>VLOOKUP(L1429,都道府県コード!$A$2:$B$48,2,FALSE)</f>
        <v>01</v>
      </c>
      <c r="N1429" s="17" t="str">
        <f>M1429&amp;L1429</f>
        <v>01北海道</v>
      </c>
      <c r="O1429" s="17" t="str">
        <f>IF((COUNTIF(K1429,"*ロゲ*"))&gt;0,"ロゲイン","フットO")</f>
        <v>フットO</v>
      </c>
      <c r="P1429" t="str">
        <f>LEFT(A1429,4)</f>
        <v>2003</v>
      </c>
      <c r="Q1429">
        <f>C1429-B1429+1</f>
        <v>1</v>
      </c>
    </row>
    <row r="1430" spans="1:17">
      <c r="A1430" t="s">
        <v>3172</v>
      </c>
      <c r="B1430">
        <v>20031005</v>
      </c>
      <c r="C1430">
        <v>20031005</v>
      </c>
      <c r="D1430" s="17" t="s">
        <v>3173</v>
      </c>
      <c r="E1430" t="s">
        <v>13</v>
      </c>
      <c r="F1430" t="s">
        <v>1093</v>
      </c>
      <c r="G1430" t="s">
        <v>1093</v>
      </c>
      <c r="H1430" t="s">
        <v>1093</v>
      </c>
      <c r="I1430" t="s">
        <v>1093</v>
      </c>
      <c r="J1430" t="s">
        <v>1093</v>
      </c>
      <c r="K1430" t="s">
        <v>3174</v>
      </c>
      <c r="L1430" t="s">
        <v>210</v>
      </c>
      <c r="M1430" s="17" t="str">
        <f>VLOOKUP(L1430,都道府県コード!$A$2:$B$48,2,FALSE)</f>
        <v>01</v>
      </c>
      <c r="N1430" s="17" t="str">
        <f>M1430&amp;L1430</f>
        <v>01北海道</v>
      </c>
      <c r="O1430" s="17" t="str">
        <f>IF((COUNTIF(K1430,"*ロゲ*"))&gt;0,"ロゲイン","フットO")</f>
        <v>フットO</v>
      </c>
      <c r="P1430" t="str">
        <f>LEFT(A1430,4)</f>
        <v>2003</v>
      </c>
      <c r="Q1430">
        <f>C1430-B1430+1</f>
        <v>1</v>
      </c>
    </row>
    <row r="1431" spans="1:17">
      <c r="A1431" t="s">
        <v>3199</v>
      </c>
      <c r="B1431">
        <v>20031025</v>
      </c>
      <c r="C1431">
        <v>20031025</v>
      </c>
      <c r="D1431" s="1">
        <v>37919</v>
      </c>
      <c r="E1431" t="s">
        <v>13</v>
      </c>
      <c r="F1431" t="s">
        <v>3200</v>
      </c>
      <c r="G1431" t="s">
        <v>1093</v>
      </c>
      <c r="H1431" t="s">
        <v>1093</v>
      </c>
      <c r="I1431" t="s">
        <v>1093</v>
      </c>
      <c r="J1431" t="s">
        <v>1093</v>
      </c>
      <c r="K1431" t="s">
        <v>3201</v>
      </c>
      <c r="L1431" t="s">
        <v>422</v>
      </c>
      <c r="M1431" s="17" t="str">
        <f>VLOOKUP(L1431,都道府県コード!$A$2:$B$48,2,FALSE)</f>
        <v>03</v>
      </c>
      <c r="N1431" s="17" t="str">
        <f>M1431&amp;L1431</f>
        <v>03岩手</v>
      </c>
      <c r="O1431" s="17" t="str">
        <f>IF((COUNTIF(K1431,"*ロゲ*"))&gt;0,"ロゲイン","フットO")</f>
        <v>フットO</v>
      </c>
      <c r="P1431" t="str">
        <f>LEFT(A1431,4)</f>
        <v>2003</v>
      </c>
      <c r="Q1431">
        <f>C1431-B1431+1</f>
        <v>1</v>
      </c>
    </row>
    <row r="1432" spans="1:17">
      <c r="A1432" t="s">
        <v>3202</v>
      </c>
      <c r="B1432">
        <v>20031026</v>
      </c>
      <c r="C1432">
        <v>20031026</v>
      </c>
      <c r="D1432" s="1">
        <v>37920</v>
      </c>
      <c r="E1432" t="s">
        <v>13</v>
      </c>
      <c r="F1432" t="s">
        <v>2562</v>
      </c>
      <c r="G1432" t="s">
        <v>1093</v>
      </c>
      <c r="H1432" t="s">
        <v>1093</v>
      </c>
      <c r="I1432" t="s">
        <v>1093</v>
      </c>
      <c r="J1432" t="s">
        <v>1093</v>
      </c>
      <c r="K1432" t="s">
        <v>3203</v>
      </c>
      <c r="L1432" t="s">
        <v>422</v>
      </c>
      <c r="M1432" s="17" t="str">
        <f>VLOOKUP(L1432,都道府県コード!$A$2:$B$48,2,FALSE)</f>
        <v>03</v>
      </c>
      <c r="N1432" s="17" t="str">
        <f>M1432&amp;L1432</f>
        <v>03岩手</v>
      </c>
      <c r="O1432" s="17" t="str">
        <f>IF((COUNTIF(K1432,"*ロゲ*"))&gt;0,"ロゲイン","フットO")</f>
        <v>フットO</v>
      </c>
      <c r="P1432" t="str">
        <f>LEFT(A1432,4)</f>
        <v>2003</v>
      </c>
      <c r="Q1432">
        <f>C1432-B1432+1</f>
        <v>1</v>
      </c>
    </row>
    <row r="1433" spans="1:17">
      <c r="A1433" t="s">
        <v>3139</v>
      </c>
      <c r="B1433">
        <v>20030928</v>
      </c>
      <c r="C1433">
        <v>20030928</v>
      </c>
      <c r="D1433" s="1">
        <v>37892</v>
      </c>
      <c r="E1433" t="s">
        <v>13</v>
      </c>
      <c r="F1433" t="s">
        <v>1093</v>
      </c>
      <c r="G1433" t="s">
        <v>1093</v>
      </c>
      <c r="H1433" t="s">
        <v>1093</v>
      </c>
      <c r="I1433" t="s">
        <v>1093</v>
      </c>
      <c r="J1433" t="s">
        <v>1093</v>
      </c>
      <c r="K1433" t="s">
        <v>3140</v>
      </c>
      <c r="L1433" t="s">
        <v>550</v>
      </c>
      <c r="M1433" s="17" t="str">
        <f>VLOOKUP(L1433,都道府県コード!$A$2:$B$48,2,FALSE)</f>
        <v>04</v>
      </c>
      <c r="N1433" s="17" t="str">
        <f>M1433&amp;L1433</f>
        <v>04宮城</v>
      </c>
      <c r="O1433" s="17" t="str">
        <f>IF((COUNTIF(K1433,"*ロゲ*"))&gt;0,"ロゲイン","フットO")</f>
        <v>フットO</v>
      </c>
      <c r="P1433" t="str">
        <f>LEFT(A1433,4)</f>
        <v>2003</v>
      </c>
      <c r="Q1433">
        <f>C1433-B1433+1</f>
        <v>1</v>
      </c>
    </row>
    <row r="1434" spans="1:17">
      <c r="A1434" t="s">
        <v>3137</v>
      </c>
      <c r="B1434">
        <v>20030927</v>
      </c>
      <c r="C1434">
        <v>20030927</v>
      </c>
      <c r="D1434" s="1">
        <v>37891</v>
      </c>
      <c r="E1434" t="s">
        <v>13</v>
      </c>
      <c r="F1434" t="s">
        <v>2562</v>
      </c>
      <c r="G1434" t="s">
        <v>1093</v>
      </c>
      <c r="H1434" t="s">
        <v>1093</v>
      </c>
      <c r="I1434" t="s">
        <v>1093</v>
      </c>
      <c r="J1434" t="s">
        <v>1093</v>
      </c>
      <c r="K1434" t="s">
        <v>3138</v>
      </c>
      <c r="L1434" t="s">
        <v>550</v>
      </c>
      <c r="M1434" s="17" t="str">
        <f>VLOOKUP(L1434,都道府県コード!$A$2:$B$48,2,FALSE)</f>
        <v>04</v>
      </c>
      <c r="N1434" s="17" t="str">
        <f>M1434&amp;L1434</f>
        <v>04宮城</v>
      </c>
      <c r="O1434" s="17" t="str">
        <f>IF((COUNTIF(K1434,"*ロゲ*"))&gt;0,"ロゲイン","フットO")</f>
        <v>フットO</v>
      </c>
      <c r="P1434" t="str">
        <f>LEFT(A1434,4)</f>
        <v>2003</v>
      </c>
      <c r="Q1434">
        <f>C1434-B1434+1</f>
        <v>1</v>
      </c>
    </row>
    <row r="1435" spans="1:17">
      <c r="A1435" t="s">
        <v>3163</v>
      </c>
      <c r="B1435">
        <v>20031005</v>
      </c>
      <c r="C1435">
        <v>20031005</v>
      </c>
      <c r="D1435" s="1">
        <v>37899</v>
      </c>
      <c r="E1435" t="s">
        <v>13</v>
      </c>
      <c r="F1435" t="s">
        <v>1093</v>
      </c>
      <c r="G1435" t="s">
        <v>1093</v>
      </c>
      <c r="H1435" t="s">
        <v>1093</v>
      </c>
      <c r="I1435" t="s">
        <v>1093</v>
      </c>
      <c r="J1435" t="s">
        <v>1093</v>
      </c>
      <c r="K1435" t="s">
        <v>3164</v>
      </c>
      <c r="L1435" t="s">
        <v>911</v>
      </c>
      <c r="M1435" s="17" t="str">
        <f>VLOOKUP(L1435,都道府県コード!$A$2:$B$48,2,FALSE)</f>
        <v>05</v>
      </c>
      <c r="N1435" s="17" t="str">
        <f>M1435&amp;L1435</f>
        <v>05秋田</v>
      </c>
      <c r="O1435" s="17" t="str">
        <f>IF((COUNTIF(K1435,"*ロゲ*"))&gt;0,"ロゲイン","フットO")</f>
        <v>フットO</v>
      </c>
      <c r="P1435" t="str">
        <f>LEFT(A1435,4)</f>
        <v>2003</v>
      </c>
      <c r="Q1435">
        <f>C1435-B1435+1</f>
        <v>1</v>
      </c>
    </row>
    <row r="1436" spans="1:17">
      <c r="A1436" t="s">
        <v>3063</v>
      </c>
      <c r="B1436">
        <v>20030614</v>
      </c>
      <c r="C1436">
        <v>20030615</v>
      </c>
      <c r="D1436" s="17" t="s">
        <v>3064</v>
      </c>
      <c r="E1436" t="s">
        <v>13</v>
      </c>
      <c r="F1436" t="s">
        <v>1093</v>
      </c>
      <c r="G1436" t="s">
        <v>1093</v>
      </c>
      <c r="H1436" t="s">
        <v>1093</v>
      </c>
      <c r="I1436" t="s">
        <v>1093</v>
      </c>
      <c r="J1436" t="s">
        <v>1093</v>
      </c>
      <c r="K1436" t="s">
        <v>3065</v>
      </c>
      <c r="L1436" t="s">
        <v>1094</v>
      </c>
      <c r="M1436" s="17" t="str">
        <f>VLOOKUP(L1436,都道府県コード!$A$2:$B$48,2,FALSE)</f>
        <v>06</v>
      </c>
      <c r="N1436" s="17" t="str">
        <f>M1436&amp;L1436</f>
        <v>06山形</v>
      </c>
      <c r="O1436" s="17" t="str">
        <f>IF((COUNTIF(K1436,"*ロゲ*"))&gt;0,"ロゲイン","フットO")</f>
        <v>フットO</v>
      </c>
      <c r="P1436" t="str">
        <f>LEFT(A1436,4)</f>
        <v>2003</v>
      </c>
      <c r="Q1436">
        <f>C1436-B1436+1</f>
        <v>2</v>
      </c>
    </row>
    <row r="1437" spans="1:17">
      <c r="A1437" t="s">
        <v>3070</v>
      </c>
      <c r="B1437">
        <v>20030622</v>
      </c>
      <c r="C1437">
        <v>20030622</v>
      </c>
      <c r="D1437" s="1">
        <v>37794</v>
      </c>
      <c r="E1437" t="s">
        <v>13</v>
      </c>
      <c r="F1437" t="s">
        <v>1093</v>
      </c>
      <c r="G1437" t="s">
        <v>1093</v>
      </c>
      <c r="H1437" t="s">
        <v>1093</v>
      </c>
      <c r="I1437" t="s">
        <v>1093</v>
      </c>
      <c r="J1437" t="s">
        <v>1093</v>
      </c>
      <c r="K1437" t="s">
        <v>3071</v>
      </c>
      <c r="L1437" t="s">
        <v>100</v>
      </c>
      <c r="M1437" s="17" t="str">
        <f>VLOOKUP(L1437,都道府県コード!$A$2:$B$48,2,FALSE)</f>
        <v>07</v>
      </c>
      <c r="N1437" s="17" t="str">
        <f>M1437&amp;L1437</f>
        <v>07福島</v>
      </c>
      <c r="O1437" s="17" t="str">
        <f>IF((COUNTIF(K1437,"*ロゲ*"))&gt;0,"ロゲイン","フットO")</f>
        <v>フットO</v>
      </c>
      <c r="P1437" t="str">
        <f>LEFT(A1437,4)</f>
        <v>2003</v>
      </c>
      <c r="Q1437">
        <f>C1437-B1437+1</f>
        <v>1</v>
      </c>
    </row>
    <row r="1438" spans="1:17">
      <c r="A1438" t="s">
        <v>3087</v>
      </c>
      <c r="B1438">
        <v>20030713</v>
      </c>
      <c r="C1438">
        <v>20030713</v>
      </c>
      <c r="D1438" s="1">
        <v>37815</v>
      </c>
      <c r="E1438" t="s">
        <v>13</v>
      </c>
      <c r="F1438" t="s">
        <v>1093</v>
      </c>
      <c r="G1438" t="s">
        <v>1093</v>
      </c>
      <c r="H1438" t="s">
        <v>2559</v>
      </c>
      <c r="I1438" t="s">
        <v>1093</v>
      </c>
      <c r="J1438" t="s">
        <v>1093</v>
      </c>
      <c r="K1438" t="s">
        <v>3088</v>
      </c>
      <c r="L1438" t="s">
        <v>100</v>
      </c>
      <c r="M1438" s="17" t="str">
        <f>VLOOKUP(L1438,都道府県コード!$A$2:$B$48,2,FALSE)</f>
        <v>07</v>
      </c>
      <c r="N1438" s="17" t="str">
        <f>M1438&amp;L1438</f>
        <v>07福島</v>
      </c>
      <c r="O1438" s="17" t="str">
        <f>IF((COUNTIF(K1438,"*ロゲ*"))&gt;0,"ロゲイン","フットO")</f>
        <v>フットO</v>
      </c>
      <c r="P1438" t="str">
        <f>LEFT(A1438,4)</f>
        <v>2003</v>
      </c>
      <c r="Q1438">
        <f>C1438-B1438+1</f>
        <v>1</v>
      </c>
    </row>
    <row r="1439" spans="1:17">
      <c r="A1439" t="s">
        <v>3165</v>
      </c>
      <c r="B1439">
        <v>20031005</v>
      </c>
      <c r="C1439">
        <v>20031005</v>
      </c>
      <c r="D1439" s="1">
        <v>37899</v>
      </c>
      <c r="E1439" t="s">
        <v>13</v>
      </c>
      <c r="F1439" t="s">
        <v>1093</v>
      </c>
      <c r="G1439" t="s">
        <v>1093</v>
      </c>
      <c r="H1439" t="s">
        <v>2507</v>
      </c>
      <c r="I1439" t="s">
        <v>1093</v>
      </c>
      <c r="J1439" t="s">
        <v>1093</v>
      </c>
      <c r="K1439" t="s">
        <v>3166</v>
      </c>
      <c r="L1439" t="s">
        <v>100</v>
      </c>
      <c r="M1439" s="17" t="str">
        <f>VLOOKUP(L1439,都道府県コード!$A$2:$B$48,2,FALSE)</f>
        <v>07</v>
      </c>
      <c r="N1439" s="17" t="str">
        <f>M1439&amp;L1439</f>
        <v>07福島</v>
      </c>
      <c r="O1439" s="17" t="str">
        <f>IF((COUNTIF(K1439,"*ロゲ*"))&gt;0,"ロゲイン","フットO")</f>
        <v>フットO</v>
      </c>
      <c r="P1439" t="str">
        <f>LEFT(A1439,4)</f>
        <v>2003</v>
      </c>
      <c r="Q1439">
        <f>C1439-B1439+1</f>
        <v>1</v>
      </c>
    </row>
    <row r="1440" spans="1:17">
      <c r="A1440" t="s">
        <v>3193</v>
      </c>
      <c r="B1440">
        <v>20031019</v>
      </c>
      <c r="C1440">
        <v>20031019</v>
      </c>
      <c r="D1440" s="1">
        <v>37913</v>
      </c>
      <c r="E1440" t="s">
        <v>13</v>
      </c>
      <c r="F1440" t="s">
        <v>1093</v>
      </c>
      <c r="G1440" t="s">
        <v>1093</v>
      </c>
      <c r="H1440" t="s">
        <v>1093</v>
      </c>
      <c r="I1440" t="s">
        <v>1093</v>
      </c>
      <c r="J1440" t="s">
        <v>1093</v>
      </c>
      <c r="K1440" t="s">
        <v>3194</v>
      </c>
      <c r="L1440" t="s">
        <v>100</v>
      </c>
      <c r="M1440" s="17" t="str">
        <f>VLOOKUP(L1440,都道府県コード!$A$2:$B$48,2,FALSE)</f>
        <v>07</v>
      </c>
      <c r="N1440" s="17" t="str">
        <f>M1440&amp;L1440</f>
        <v>07福島</v>
      </c>
      <c r="O1440" s="17" t="str">
        <f>IF((COUNTIF(K1440,"*ロゲ*"))&gt;0,"ロゲイン","フットO")</f>
        <v>フットO</v>
      </c>
      <c r="P1440" t="str">
        <f>LEFT(A1440,4)</f>
        <v>2003</v>
      </c>
      <c r="Q1440">
        <f>C1440-B1440+1</f>
        <v>1</v>
      </c>
    </row>
    <row r="1441" spans="1:17">
      <c r="A1441" t="s">
        <v>3233</v>
      </c>
      <c r="B1441">
        <v>20031116</v>
      </c>
      <c r="C1441">
        <v>20031116</v>
      </c>
      <c r="D1441" s="1">
        <v>37941</v>
      </c>
      <c r="E1441" t="s">
        <v>13</v>
      </c>
      <c r="F1441" t="s">
        <v>1093</v>
      </c>
      <c r="G1441" t="s">
        <v>1093</v>
      </c>
      <c r="H1441" t="s">
        <v>2507</v>
      </c>
      <c r="I1441" t="s">
        <v>1093</v>
      </c>
      <c r="J1441" t="s">
        <v>1093</v>
      </c>
      <c r="K1441" t="s">
        <v>3234</v>
      </c>
      <c r="L1441" t="s">
        <v>100</v>
      </c>
      <c r="M1441" s="17" t="str">
        <f>VLOOKUP(L1441,都道府県コード!$A$2:$B$48,2,FALSE)</f>
        <v>07</v>
      </c>
      <c r="N1441" s="17" t="str">
        <f>M1441&amp;L1441</f>
        <v>07福島</v>
      </c>
      <c r="O1441" s="17" t="str">
        <f>IF((COUNTIF(K1441,"*ロゲ*"))&gt;0,"ロゲイン","フットO")</f>
        <v>フットO</v>
      </c>
      <c r="P1441" t="str">
        <f>LEFT(A1441,4)</f>
        <v>2003</v>
      </c>
      <c r="Q1441">
        <f>C1441-B1441+1</f>
        <v>1</v>
      </c>
    </row>
    <row r="1442" spans="1:17">
      <c r="A1442" t="s">
        <v>2960</v>
      </c>
      <c r="B1442">
        <v>20030201</v>
      </c>
      <c r="C1442">
        <v>20030201</v>
      </c>
      <c r="D1442" s="1">
        <v>37653</v>
      </c>
      <c r="E1442" t="s">
        <v>13</v>
      </c>
      <c r="F1442" t="s">
        <v>1093</v>
      </c>
      <c r="G1442" t="s">
        <v>1093</v>
      </c>
      <c r="H1442" t="s">
        <v>1093</v>
      </c>
      <c r="I1442" t="s">
        <v>1093</v>
      </c>
      <c r="J1442" t="s">
        <v>1093</v>
      </c>
      <c r="K1442" t="s">
        <v>2961</v>
      </c>
      <c r="L1442" t="s">
        <v>86</v>
      </c>
      <c r="M1442" s="17" t="str">
        <f>VLOOKUP(L1442,都道府県コード!$A$2:$B$48,2,FALSE)</f>
        <v>08</v>
      </c>
      <c r="N1442" s="17" t="str">
        <f>M1442&amp;L1442</f>
        <v>08茨城</v>
      </c>
      <c r="O1442" s="17" t="str">
        <f>IF((COUNTIF(K1442,"*ロゲ*"))&gt;0,"ロゲイン","フットO")</f>
        <v>フットO</v>
      </c>
      <c r="P1442" t="str">
        <f>LEFT(A1442,4)</f>
        <v>2003</v>
      </c>
      <c r="Q1442">
        <f>C1442-B1442+1</f>
        <v>1</v>
      </c>
    </row>
    <row r="1443" spans="1:17">
      <c r="A1443" t="s">
        <v>3053</v>
      </c>
      <c r="B1443">
        <v>20030608</v>
      </c>
      <c r="C1443">
        <v>20030608</v>
      </c>
      <c r="D1443" s="1">
        <v>37780</v>
      </c>
      <c r="E1443" t="s">
        <v>13</v>
      </c>
      <c r="F1443" t="s">
        <v>1093</v>
      </c>
      <c r="G1443" t="s">
        <v>1093</v>
      </c>
      <c r="H1443" t="s">
        <v>2507</v>
      </c>
      <c r="I1443" t="s">
        <v>1093</v>
      </c>
      <c r="J1443" t="s">
        <v>1093</v>
      </c>
      <c r="K1443" t="s">
        <v>3054</v>
      </c>
      <c r="L1443" t="s">
        <v>86</v>
      </c>
      <c r="M1443" s="17" t="str">
        <f>VLOOKUP(L1443,都道府県コード!$A$2:$B$48,2,FALSE)</f>
        <v>08</v>
      </c>
      <c r="N1443" s="17" t="str">
        <f>M1443&amp;L1443</f>
        <v>08茨城</v>
      </c>
      <c r="O1443" s="17" t="str">
        <f>IF((COUNTIF(K1443,"*ロゲ*"))&gt;0,"ロゲイン","フットO")</f>
        <v>フットO</v>
      </c>
      <c r="P1443" t="str">
        <f>LEFT(A1443,4)</f>
        <v>2003</v>
      </c>
      <c r="Q1443">
        <f>C1443-B1443+1</f>
        <v>1</v>
      </c>
    </row>
    <row r="1444" spans="1:17">
      <c r="A1444" t="s">
        <v>3237</v>
      </c>
      <c r="B1444">
        <v>20031123</v>
      </c>
      <c r="C1444">
        <v>20031123</v>
      </c>
      <c r="D1444" s="1">
        <v>37948</v>
      </c>
      <c r="E1444" t="s">
        <v>13</v>
      </c>
      <c r="F1444" t="s">
        <v>1093</v>
      </c>
      <c r="G1444" t="s">
        <v>1093</v>
      </c>
      <c r="H1444" t="s">
        <v>2512</v>
      </c>
      <c r="I1444" t="s">
        <v>1093</v>
      </c>
      <c r="J1444" t="s">
        <v>1093</v>
      </c>
      <c r="K1444" t="s">
        <v>2648</v>
      </c>
      <c r="L1444" t="s">
        <v>86</v>
      </c>
      <c r="M1444" s="17" t="str">
        <f>VLOOKUP(L1444,都道府県コード!$A$2:$B$48,2,FALSE)</f>
        <v>08</v>
      </c>
      <c r="N1444" s="17" t="str">
        <f>M1444&amp;L1444</f>
        <v>08茨城</v>
      </c>
      <c r="O1444" s="17" t="str">
        <f>IF((COUNTIF(K1444,"*ロゲ*"))&gt;0,"ロゲイン","フットO")</f>
        <v>フットO</v>
      </c>
      <c r="P1444" t="str">
        <f>LEFT(A1444,4)</f>
        <v>2003</v>
      </c>
      <c r="Q1444">
        <f>C1444-B1444+1</f>
        <v>1</v>
      </c>
    </row>
    <row r="1445" spans="1:17">
      <c r="A1445" t="s">
        <v>3238</v>
      </c>
      <c r="B1445">
        <v>20031123</v>
      </c>
      <c r="C1445">
        <v>20031123</v>
      </c>
      <c r="D1445" s="1">
        <v>37948</v>
      </c>
      <c r="E1445" t="s">
        <v>13</v>
      </c>
      <c r="F1445" t="s">
        <v>1093</v>
      </c>
      <c r="G1445" t="s">
        <v>1093</v>
      </c>
      <c r="H1445" t="s">
        <v>1093</v>
      </c>
      <c r="I1445" t="s">
        <v>1093</v>
      </c>
      <c r="J1445" t="s">
        <v>1093</v>
      </c>
      <c r="K1445" t="s">
        <v>3239</v>
      </c>
      <c r="L1445" t="s">
        <v>86</v>
      </c>
      <c r="M1445" s="17" t="str">
        <f>VLOOKUP(L1445,都道府県コード!$A$2:$B$48,2,FALSE)</f>
        <v>08</v>
      </c>
      <c r="N1445" s="17" t="str">
        <f>M1445&amp;L1445</f>
        <v>08茨城</v>
      </c>
      <c r="O1445" s="17" t="str">
        <f>IF((COUNTIF(K1445,"*ロゲ*"))&gt;0,"ロゲイン","フットO")</f>
        <v>フットO</v>
      </c>
      <c r="P1445" t="str">
        <f>LEFT(A1445,4)</f>
        <v>2003</v>
      </c>
      <c r="Q1445">
        <f>C1445-B1445+1</f>
        <v>1</v>
      </c>
    </row>
    <row r="1446" spans="1:17">
      <c r="A1446" t="s">
        <v>3254</v>
      </c>
      <c r="B1446">
        <v>20031207</v>
      </c>
      <c r="C1446">
        <v>20031207</v>
      </c>
      <c r="D1446" s="1">
        <v>37962</v>
      </c>
      <c r="E1446" t="s">
        <v>13</v>
      </c>
      <c r="F1446" t="s">
        <v>1093</v>
      </c>
      <c r="G1446" t="s">
        <v>1093</v>
      </c>
      <c r="H1446" t="s">
        <v>1093</v>
      </c>
      <c r="I1446" t="s">
        <v>1093</v>
      </c>
      <c r="J1446" t="s">
        <v>1093</v>
      </c>
      <c r="K1446" t="s">
        <v>3255</v>
      </c>
      <c r="L1446" t="s">
        <v>86</v>
      </c>
      <c r="M1446" s="17" t="str">
        <f>VLOOKUP(L1446,都道府県コード!$A$2:$B$48,2,FALSE)</f>
        <v>08</v>
      </c>
      <c r="N1446" s="17" t="str">
        <f>M1446&amp;L1446</f>
        <v>08茨城</v>
      </c>
      <c r="O1446" s="17" t="str">
        <f>IF((COUNTIF(K1446,"*ロゲ*"))&gt;0,"ロゲイン","フットO")</f>
        <v>フットO</v>
      </c>
      <c r="P1446" t="str">
        <f>LEFT(A1446,4)</f>
        <v>2003</v>
      </c>
      <c r="Q1446">
        <f>C1446-B1446+1</f>
        <v>1</v>
      </c>
    </row>
    <row r="1447" spans="1:17">
      <c r="A1447" t="s">
        <v>3258</v>
      </c>
      <c r="B1447">
        <v>20031214</v>
      </c>
      <c r="C1447">
        <v>20031214</v>
      </c>
      <c r="D1447" s="1">
        <v>37969</v>
      </c>
      <c r="E1447" t="s">
        <v>13</v>
      </c>
      <c r="F1447" t="s">
        <v>2562</v>
      </c>
      <c r="G1447" t="s">
        <v>1093</v>
      </c>
      <c r="H1447" t="s">
        <v>1093</v>
      </c>
      <c r="I1447" t="s">
        <v>1093</v>
      </c>
      <c r="J1447" t="s">
        <v>1093</v>
      </c>
      <c r="K1447" t="s">
        <v>3259</v>
      </c>
      <c r="L1447" t="s">
        <v>86</v>
      </c>
      <c r="M1447" s="17" t="str">
        <f>VLOOKUP(L1447,都道府県コード!$A$2:$B$48,2,FALSE)</f>
        <v>08</v>
      </c>
      <c r="N1447" s="17" t="str">
        <f>M1447&amp;L1447</f>
        <v>08茨城</v>
      </c>
      <c r="O1447" s="17" t="str">
        <f>IF((COUNTIF(K1447,"*ロゲ*"))&gt;0,"ロゲイン","フットO")</f>
        <v>フットO</v>
      </c>
      <c r="P1447" t="str">
        <f>LEFT(A1447,4)</f>
        <v>2003</v>
      </c>
      <c r="Q1447">
        <f>C1447-B1447+1</f>
        <v>1</v>
      </c>
    </row>
    <row r="1448" spans="1:17">
      <c r="A1448" t="s">
        <v>2964</v>
      </c>
      <c r="B1448">
        <v>20030209</v>
      </c>
      <c r="C1448">
        <v>20030209</v>
      </c>
      <c r="D1448" s="1">
        <v>37661</v>
      </c>
      <c r="E1448" t="s">
        <v>13</v>
      </c>
      <c r="F1448" t="s">
        <v>1093</v>
      </c>
      <c r="G1448" t="s">
        <v>1093</v>
      </c>
      <c r="H1448" t="s">
        <v>2512</v>
      </c>
      <c r="I1448" t="s">
        <v>1093</v>
      </c>
      <c r="J1448" t="s">
        <v>1093</v>
      </c>
      <c r="K1448" t="s">
        <v>2965</v>
      </c>
      <c r="L1448" t="s">
        <v>62</v>
      </c>
      <c r="M1448" s="17" t="str">
        <f>VLOOKUP(L1448,都道府県コード!$A$2:$B$48,2,FALSE)</f>
        <v>09</v>
      </c>
      <c r="N1448" s="17" t="str">
        <f>M1448&amp;L1448</f>
        <v>09栃木</v>
      </c>
      <c r="O1448" s="17" t="str">
        <f>IF((COUNTIF(K1448,"*ロゲ*"))&gt;0,"ロゲイン","フットO")</f>
        <v>フットO</v>
      </c>
      <c r="P1448" t="str">
        <f>LEFT(A1448,4)</f>
        <v>2003</v>
      </c>
      <c r="Q1448">
        <f>C1448-B1448+1</f>
        <v>1</v>
      </c>
    </row>
    <row r="1449" spans="1:17">
      <c r="A1449" t="s">
        <v>2985</v>
      </c>
      <c r="B1449">
        <v>20030316</v>
      </c>
      <c r="C1449">
        <v>20030316</v>
      </c>
      <c r="D1449" s="1">
        <v>37696</v>
      </c>
      <c r="E1449" t="s">
        <v>13</v>
      </c>
      <c r="F1449" t="s">
        <v>1093</v>
      </c>
      <c r="G1449" t="s">
        <v>1093</v>
      </c>
      <c r="H1449" t="s">
        <v>1093</v>
      </c>
      <c r="I1449" t="s">
        <v>1093</v>
      </c>
      <c r="J1449" t="s">
        <v>1093</v>
      </c>
      <c r="K1449" t="s">
        <v>2986</v>
      </c>
      <c r="L1449" t="s">
        <v>62</v>
      </c>
      <c r="M1449" s="17" t="str">
        <f>VLOOKUP(L1449,都道府県コード!$A$2:$B$48,2,FALSE)</f>
        <v>09</v>
      </c>
      <c r="N1449" s="17" t="str">
        <f>M1449&amp;L1449</f>
        <v>09栃木</v>
      </c>
      <c r="O1449" s="17" t="str">
        <f>IF((COUNTIF(K1449,"*ロゲ*"))&gt;0,"ロゲイン","フットO")</f>
        <v>フットO</v>
      </c>
      <c r="P1449" t="str">
        <f>LEFT(A1449,4)</f>
        <v>2003</v>
      </c>
      <c r="Q1449">
        <f>C1449-B1449+1</f>
        <v>1</v>
      </c>
    </row>
    <row r="1450" spans="1:17">
      <c r="A1450" t="s">
        <v>3049</v>
      </c>
      <c r="B1450">
        <v>20030608</v>
      </c>
      <c r="C1450">
        <v>20030608</v>
      </c>
      <c r="D1450" s="1">
        <v>37780</v>
      </c>
      <c r="E1450" t="s">
        <v>13</v>
      </c>
      <c r="F1450" t="s">
        <v>1093</v>
      </c>
      <c r="G1450" t="s">
        <v>2756</v>
      </c>
      <c r="H1450" t="s">
        <v>2511</v>
      </c>
      <c r="I1450" t="s">
        <v>1093</v>
      </c>
      <c r="J1450" t="s">
        <v>1093</v>
      </c>
      <c r="K1450" t="s">
        <v>3050</v>
      </c>
      <c r="L1450" t="s">
        <v>62</v>
      </c>
      <c r="M1450" s="17" t="str">
        <f>VLOOKUP(L1450,都道府県コード!$A$2:$B$48,2,FALSE)</f>
        <v>09</v>
      </c>
      <c r="N1450" s="17" t="str">
        <f>M1450&amp;L1450</f>
        <v>09栃木</v>
      </c>
      <c r="O1450" s="17" t="str">
        <f>IF((COUNTIF(K1450,"*ロゲ*"))&gt;0,"ロゲイン","フットO")</f>
        <v>フットO</v>
      </c>
      <c r="P1450" t="str">
        <f>LEFT(A1450,4)</f>
        <v>2003</v>
      </c>
      <c r="Q1450">
        <f>C1450-B1450+1</f>
        <v>1</v>
      </c>
    </row>
    <row r="1451" spans="1:17">
      <c r="A1451" t="s">
        <v>3230</v>
      </c>
      <c r="B1451">
        <v>20031115</v>
      </c>
      <c r="C1451">
        <v>20031116</v>
      </c>
      <c r="D1451" s="17" t="s">
        <v>3231</v>
      </c>
      <c r="E1451" t="s">
        <v>13</v>
      </c>
      <c r="F1451" t="s">
        <v>1093</v>
      </c>
      <c r="G1451" t="s">
        <v>1093</v>
      </c>
      <c r="H1451" t="s">
        <v>1093</v>
      </c>
      <c r="I1451" t="s">
        <v>1093</v>
      </c>
      <c r="J1451" t="s">
        <v>1093</v>
      </c>
      <c r="K1451" t="s">
        <v>3232</v>
      </c>
      <c r="L1451" t="s">
        <v>62</v>
      </c>
      <c r="M1451" s="17" t="str">
        <f>VLOOKUP(L1451,都道府県コード!$A$2:$B$48,2,FALSE)</f>
        <v>09</v>
      </c>
      <c r="N1451" s="17" t="str">
        <f>M1451&amp;L1451</f>
        <v>09栃木</v>
      </c>
      <c r="O1451" s="17" t="str">
        <f>IF((COUNTIF(K1451,"*ロゲ*"))&gt;0,"ロゲイン","フットO")</f>
        <v>フットO</v>
      </c>
      <c r="P1451" t="str">
        <f>LEFT(A1451,4)</f>
        <v>2003</v>
      </c>
      <c r="Q1451">
        <f>C1451-B1451+1</f>
        <v>2</v>
      </c>
    </row>
    <row r="1452" spans="1:17">
      <c r="A1452" t="s">
        <v>3030</v>
      </c>
      <c r="B1452">
        <v>20030518</v>
      </c>
      <c r="C1452">
        <v>20030518</v>
      </c>
      <c r="D1452" s="1">
        <v>37759</v>
      </c>
      <c r="E1452" t="s">
        <v>13</v>
      </c>
      <c r="F1452" t="s">
        <v>1093</v>
      </c>
      <c r="G1452" t="s">
        <v>1093</v>
      </c>
      <c r="H1452" t="s">
        <v>2507</v>
      </c>
      <c r="I1452" t="s">
        <v>1093</v>
      </c>
      <c r="J1452" t="s">
        <v>1093</v>
      </c>
      <c r="K1452" t="s">
        <v>3031</v>
      </c>
      <c r="L1452" t="s">
        <v>297</v>
      </c>
      <c r="M1452" s="17" t="str">
        <f>VLOOKUP(L1452,都道府県コード!$A$2:$B$48,2,FALSE)</f>
        <v>10</v>
      </c>
      <c r="N1452" s="17" t="str">
        <f>M1452&amp;L1452</f>
        <v>10群馬</v>
      </c>
      <c r="O1452" s="17" t="str">
        <f>IF((COUNTIF(K1452,"*ロゲ*"))&gt;0,"ロゲイン","フットO")</f>
        <v>フットO</v>
      </c>
      <c r="P1452" t="str">
        <f>LEFT(A1452,4)</f>
        <v>2003</v>
      </c>
      <c r="Q1452">
        <f>C1452-B1452+1</f>
        <v>1</v>
      </c>
    </row>
    <row r="1453" spans="1:17">
      <c r="A1453" t="s">
        <v>3057</v>
      </c>
      <c r="B1453">
        <v>20030608</v>
      </c>
      <c r="C1453">
        <v>20030608</v>
      </c>
      <c r="D1453" s="1">
        <v>37780</v>
      </c>
      <c r="E1453" t="s">
        <v>13</v>
      </c>
      <c r="F1453" t="s">
        <v>1093</v>
      </c>
      <c r="G1453" t="s">
        <v>1093</v>
      </c>
      <c r="H1453" t="s">
        <v>2507</v>
      </c>
      <c r="I1453" t="s">
        <v>1093</v>
      </c>
      <c r="J1453" t="s">
        <v>1093</v>
      </c>
      <c r="K1453" t="s">
        <v>3058</v>
      </c>
      <c r="L1453" t="s">
        <v>297</v>
      </c>
      <c r="M1453" s="17" t="str">
        <f>VLOOKUP(L1453,都道府県コード!$A$2:$B$48,2,FALSE)</f>
        <v>10</v>
      </c>
      <c r="N1453" s="17" t="str">
        <f>M1453&amp;L1453</f>
        <v>10群馬</v>
      </c>
      <c r="O1453" s="17" t="str">
        <f>IF((COUNTIF(K1453,"*ロゲ*"))&gt;0,"ロゲイン","フットO")</f>
        <v>フットO</v>
      </c>
      <c r="P1453" t="str">
        <f>LEFT(A1453,4)</f>
        <v>2003</v>
      </c>
      <c r="Q1453">
        <f>C1453-B1453+1</f>
        <v>1</v>
      </c>
    </row>
    <row r="1454" spans="1:17">
      <c r="A1454" t="s">
        <v>3161</v>
      </c>
      <c r="B1454">
        <v>20031005</v>
      </c>
      <c r="C1454">
        <v>20031005</v>
      </c>
      <c r="D1454" s="1">
        <v>37899</v>
      </c>
      <c r="E1454" t="s">
        <v>13</v>
      </c>
      <c r="F1454" t="s">
        <v>1093</v>
      </c>
      <c r="G1454" t="s">
        <v>1093</v>
      </c>
      <c r="H1454" t="s">
        <v>2507</v>
      </c>
      <c r="I1454" t="s">
        <v>1093</v>
      </c>
      <c r="J1454" t="s">
        <v>1093</v>
      </c>
      <c r="K1454" t="s">
        <v>3162</v>
      </c>
      <c r="L1454" t="s">
        <v>297</v>
      </c>
      <c r="M1454" s="17" t="str">
        <f>VLOOKUP(L1454,都道府県コード!$A$2:$B$48,2,FALSE)</f>
        <v>10</v>
      </c>
      <c r="N1454" s="17" t="str">
        <f>M1454&amp;L1454</f>
        <v>10群馬</v>
      </c>
      <c r="O1454" s="17" t="str">
        <f>IF((COUNTIF(K1454,"*ロゲ*"))&gt;0,"ロゲイン","フットO")</f>
        <v>フットO</v>
      </c>
      <c r="P1454" t="str">
        <f>LEFT(A1454,4)</f>
        <v>2003</v>
      </c>
      <c r="Q1454">
        <f>C1454-B1454+1</f>
        <v>1</v>
      </c>
    </row>
    <row r="1455" spans="1:17">
      <c r="A1455" t="s">
        <v>3228</v>
      </c>
      <c r="B1455">
        <v>20031109</v>
      </c>
      <c r="C1455">
        <v>20031109</v>
      </c>
      <c r="D1455" s="1">
        <v>37934</v>
      </c>
      <c r="E1455" t="s">
        <v>13</v>
      </c>
      <c r="F1455" t="s">
        <v>1093</v>
      </c>
      <c r="G1455" t="s">
        <v>1093</v>
      </c>
      <c r="H1455" t="s">
        <v>2534</v>
      </c>
      <c r="I1455" t="s">
        <v>1093</v>
      </c>
      <c r="J1455" t="s">
        <v>1093</v>
      </c>
      <c r="K1455" t="s">
        <v>3229</v>
      </c>
      <c r="L1455" t="s">
        <v>297</v>
      </c>
      <c r="M1455" s="17" t="str">
        <f>VLOOKUP(L1455,都道府県コード!$A$2:$B$48,2,FALSE)</f>
        <v>10</v>
      </c>
      <c r="N1455" s="17" t="str">
        <f>M1455&amp;L1455</f>
        <v>10群馬</v>
      </c>
      <c r="O1455" s="17" t="str">
        <f>IF((COUNTIF(K1455,"*ロゲ*"))&gt;0,"ロゲイン","フットO")</f>
        <v>フットO</v>
      </c>
      <c r="P1455" t="str">
        <f>LEFT(A1455,4)</f>
        <v>2003</v>
      </c>
      <c r="Q1455">
        <f>C1455-B1455+1</f>
        <v>1</v>
      </c>
    </row>
    <row r="1456" spans="1:17">
      <c r="A1456" t="s">
        <v>2962</v>
      </c>
      <c r="B1456">
        <v>20030202</v>
      </c>
      <c r="C1456">
        <v>20030202</v>
      </c>
      <c r="D1456" s="1">
        <v>37654</v>
      </c>
      <c r="E1456" t="s">
        <v>13</v>
      </c>
      <c r="F1456" t="s">
        <v>1093</v>
      </c>
      <c r="G1456" t="s">
        <v>1093</v>
      </c>
      <c r="H1456" t="s">
        <v>1093</v>
      </c>
      <c r="I1456" t="s">
        <v>1093</v>
      </c>
      <c r="J1456" t="s">
        <v>1093</v>
      </c>
      <c r="K1456" t="s">
        <v>2963</v>
      </c>
      <c r="L1456" t="s">
        <v>15</v>
      </c>
      <c r="M1456" s="17" t="str">
        <f>VLOOKUP(L1456,都道府県コード!$A$2:$B$48,2,FALSE)</f>
        <v>11</v>
      </c>
      <c r="N1456" s="17" t="str">
        <f>M1456&amp;L1456</f>
        <v>11埼玉</v>
      </c>
      <c r="O1456" s="17" t="str">
        <f>IF((COUNTIF(K1456,"*ロゲ*"))&gt;0,"ロゲイン","フットO")</f>
        <v>フットO</v>
      </c>
      <c r="P1456" t="str">
        <f>LEFT(A1456,4)</f>
        <v>2003</v>
      </c>
      <c r="Q1456">
        <f>C1456-B1456+1</f>
        <v>1</v>
      </c>
    </row>
    <row r="1457" spans="1:17">
      <c r="A1457" t="s">
        <v>2968</v>
      </c>
      <c r="B1457">
        <v>20030216</v>
      </c>
      <c r="C1457">
        <v>20030216</v>
      </c>
      <c r="D1457" s="1">
        <v>37668</v>
      </c>
      <c r="E1457" t="s">
        <v>13</v>
      </c>
      <c r="F1457" t="s">
        <v>1093</v>
      </c>
      <c r="G1457" t="s">
        <v>1093</v>
      </c>
      <c r="H1457" t="s">
        <v>1093</v>
      </c>
      <c r="I1457" t="s">
        <v>1093</v>
      </c>
      <c r="J1457" t="s">
        <v>1093</v>
      </c>
      <c r="K1457" t="s">
        <v>2969</v>
      </c>
      <c r="L1457" t="s">
        <v>15</v>
      </c>
      <c r="M1457" s="17" t="str">
        <f>VLOOKUP(L1457,都道府県コード!$A$2:$B$48,2,FALSE)</f>
        <v>11</v>
      </c>
      <c r="N1457" s="17" t="str">
        <f>M1457&amp;L1457</f>
        <v>11埼玉</v>
      </c>
      <c r="O1457" s="17" t="str">
        <f>IF((COUNTIF(K1457,"*ロゲ*"))&gt;0,"ロゲイン","フットO")</f>
        <v>フットO</v>
      </c>
      <c r="P1457" t="str">
        <f>LEFT(A1457,4)</f>
        <v>2003</v>
      </c>
      <c r="Q1457">
        <f>C1457-B1457+1</f>
        <v>1</v>
      </c>
    </row>
    <row r="1458" spans="1:17">
      <c r="A1458" t="s">
        <v>2972</v>
      </c>
      <c r="B1458">
        <v>20030223</v>
      </c>
      <c r="C1458">
        <v>20030223</v>
      </c>
      <c r="D1458" s="1">
        <v>37675</v>
      </c>
      <c r="E1458" t="s">
        <v>13</v>
      </c>
      <c r="F1458" t="s">
        <v>1093</v>
      </c>
      <c r="G1458" t="s">
        <v>1093</v>
      </c>
      <c r="H1458" t="s">
        <v>2512</v>
      </c>
      <c r="I1458" t="s">
        <v>1093</v>
      </c>
      <c r="J1458" t="s">
        <v>1093</v>
      </c>
      <c r="K1458" t="s">
        <v>2973</v>
      </c>
      <c r="L1458" t="s">
        <v>15</v>
      </c>
      <c r="M1458" s="17" t="str">
        <f>VLOOKUP(L1458,都道府県コード!$A$2:$B$48,2,FALSE)</f>
        <v>11</v>
      </c>
      <c r="N1458" s="17" t="str">
        <f>M1458&amp;L1458</f>
        <v>11埼玉</v>
      </c>
      <c r="O1458" s="17" t="str">
        <f>IF((COUNTIF(K1458,"*ロゲ*"))&gt;0,"ロゲイン","フットO")</f>
        <v>フットO</v>
      </c>
      <c r="P1458" t="str">
        <f>LEFT(A1458,4)</f>
        <v>2003</v>
      </c>
      <c r="Q1458">
        <f>C1458-B1458+1</f>
        <v>1</v>
      </c>
    </row>
    <row r="1459" spans="1:17">
      <c r="A1459" t="s">
        <v>2995</v>
      </c>
      <c r="B1459">
        <v>20030413</v>
      </c>
      <c r="C1459">
        <v>20030413</v>
      </c>
      <c r="D1459" s="1">
        <v>37724</v>
      </c>
      <c r="E1459" t="s">
        <v>13</v>
      </c>
      <c r="F1459" t="s">
        <v>1093</v>
      </c>
      <c r="G1459" t="s">
        <v>1093</v>
      </c>
      <c r="H1459" t="s">
        <v>2512</v>
      </c>
      <c r="I1459" t="s">
        <v>1093</v>
      </c>
      <c r="J1459" t="s">
        <v>1093</v>
      </c>
      <c r="K1459" t="s">
        <v>2996</v>
      </c>
      <c r="L1459" t="s">
        <v>15</v>
      </c>
      <c r="M1459" s="17" t="str">
        <f>VLOOKUP(L1459,都道府県コード!$A$2:$B$48,2,FALSE)</f>
        <v>11</v>
      </c>
      <c r="N1459" s="17" t="str">
        <f>M1459&amp;L1459</f>
        <v>11埼玉</v>
      </c>
      <c r="O1459" s="17" t="str">
        <f>IF((COUNTIF(K1459,"*ロゲ*"))&gt;0,"ロゲイン","フットO")</f>
        <v>フットO</v>
      </c>
      <c r="P1459" t="str">
        <f>LEFT(A1459,4)</f>
        <v>2003</v>
      </c>
      <c r="Q1459">
        <f>C1459-B1459+1</f>
        <v>1</v>
      </c>
    </row>
    <row r="1460" spans="1:17">
      <c r="A1460" t="s">
        <v>3024</v>
      </c>
      <c r="B1460">
        <v>20030518</v>
      </c>
      <c r="C1460">
        <v>20030518</v>
      </c>
      <c r="D1460" s="1">
        <v>37759</v>
      </c>
      <c r="E1460" t="s">
        <v>2502</v>
      </c>
      <c r="F1460" t="s">
        <v>1093</v>
      </c>
      <c r="G1460" t="s">
        <v>1093</v>
      </c>
      <c r="H1460" t="s">
        <v>1093</v>
      </c>
      <c r="I1460" t="s">
        <v>1093</v>
      </c>
      <c r="J1460" t="s">
        <v>1093</v>
      </c>
      <c r="K1460" t="s">
        <v>3025</v>
      </c>
      <c r="L1460" t="s">
        <v>15</v>
      </c>
      <c r="M1460" s="17" t="str">
        <f>VLOOKUP(L1460,都道府県コード!$A$2:$B$48,2,FALSE)</f>
        <v>11</v>
      </c>
      <c r="N1460" s="17" t="str">
        <f>M1460&amp;L1460</f>
        <v>11埼玉</v>
      </c>
      <c r="O1460" s="17" t="str">
        <f>IF((COUNTIF(K1460,"*ロゲ*"))&gt;0,"ロゲイン","フットO")</f>
        <v>フットO</v>
      </c>
      <c r="P1460" t="str">
        <f>LEFT(A1460,4)</f>
        <v>2003</v>
      </c>
      <c r="Q1460">
        <f>C1460-B1460+1</f>
        <v>1</v>
      </c>
    </row>
    <row r="1461" spans="1:17">
      <c r="A1461" t="s">
        <v>3026</v>
      </c>
      <c r="B1461">
        <v>20030518</v>
      </c>
      <c r="C1461">
        <v>20030518</v>
      </c>
      <c r="D1461" s="1">
        <v>37759</v>
      </c>
      <c r="E1461" t="s">
        <v>13</v>
      </c>
      <c r="F1461" t="s">
        <v>1093</v>
      </c>
      <c r="G1461" t="s">
        <v>1093</v>
      </c>
      <c r="H1461" t="s">
        <v>1093</v>
      </c>
      <c r="I1461" t="s">
        <v>1093</v>
      </c>
      <c r="J1461" t="s">
        <v>1093</v>
      </c>
      <c r="K1461" t="s">
        <v>3027</v>
      </c>
      <c r="L1461" t="s">
        <v>15</v>
      </c>
      <c r="M1461" s="17" t="str">
        <f>VLOOKUP(L1461,都道府県コード!$A$2:$B$48,2,FALSE)</f>
        <v>11</v>
      </c>
      <c r="N1461" s="17" t="str">
        <f>M1461&amp;L1461</f>
        <v>11埼玉</v>
      </c>
      <c r="O1461" s="17" t="str">
        <f>IF((COUNTIF(K1461,"*ロゲ*"))&gt;0,"ロゲイン","フットO")</f>
        <v>フットO</v>
      </c>
      <c r="P1461" t="str">
        <f>LEFT(A1461,4)</f>
        <v>2003</v>
      </c>
      <c r="Q1461">
        <f>C1461-B1461+1</f>
        <v>1</v>
      </c>
    </row>
    <row r="1462" spans="1:17">
      <c r="A1462" t="s">
        <v>3051</v>
      </c>
      <c r="B1462">
        <v>20030608</v>
      </c>
      <c r="C1462">
        <v>20030608</v>
      </c>
      <c r="D1462" s="1">
        <v>37780</v>
      </c>
      <c r="E1462" t="s">
        <v>13</v>
      </c>
      <c r="F1462" t="s">
        <v>1093</v>
      </c>
      <c r="G1462" t="s">
        <v>1093</v>
      </c>
      <c r="H1462" t="s">
        <v>1093</v>
      </c>
      <c r="I1462" t="s">
        <v>1093</v>
      </c>
      <c r="J1462" t="s">
        <v>1093</v>
      </c>
      <c r="K1462" t="s">
        <v>3052</v>
      </c>
      <c r="L1462" t="s">
        <v>15</v>
      </c>
      <c r="M1462" s="17" t="str">
        <f>VLOOKUP(L1462,都道府県コード!$A$2:$B$48,2,FALSE)</f>
        <v>11</v>
      </c>
      <c r="N1462" s="17" t="str">
        <f>M1462&amp;L1462</f>
        <v>11埼玉</v>
      </c>
      <c r="O1462" s="17" t="str">
        <f>IF((COUNTIF(K1462,"*ロゲ*"))&gt;0,"ロゲイン","フットO")</f>
        <v>フットO</v>
      </c>
      <c r="P1462" t="str">
        <f>LEFT(A1462,4)</f>
        <v>2003</v>
      </c>
      <c r="Q1462">
        <f>C1462-B1462+1</f>
        <v>1</v>
      </c>
    </row>
    <row r="1463" spans="1:17">
      <c r="A1463" t="s">
        <v>3078</v>
      </c>
      <c r="B1463">
        <v>20030706</v>
      </c>
      <c r="C1463">
        <v>20030706</v>
      </c>
      <c r="D1463" s="1">
        <v>37808</v>
      </c>
      <c r="E1463" t="s">
        <v>13</v>
      </c>
      <c r="F1463" t="s">
        <v>1093</v>
      </c>
      <c r="G1463" t="s">
        <v>1093</v>
      </c>
      <c r="H1463" t="s">
        <v>1093</v>
      </c>
      <c r="I1463" t="s">
        <v>1093</v>
      </c>
      <c r="J1463" t="s">
        <v>1093</v>
      </c>
      <c r="K1463" t="s">
        <v>3079</v>
      </c>
      <c r="L1463" t="s">
        <v>15</v>
      </c>
      <c r="M1463" s="17" t="str">
        <f>VLOOKUP(L1463,都道府県コード!$A$2:$B$48,2,FALSE)</f>
        <v>11</v>
      </c>
      <c r="N1463" s="17" t="str">
        <f>M1463&amp;L1463</f>
        <v>11埼玉</v>
      </c>
      <c r="O1463" s="17" t="str">
        <f>IF((COUNTIF(K1463,"*ロゲ*"))&gt;0,"ロゲイン","フットO")</f>
        <v>フットO</v>
      </c>
      <c r="P1463" t="str">
        <f>LEFT(A1463,4)</f>
        <v>2003</v>
      </c>
      <c r="Q1463">
        <f>C1463-B1463+1</f>
        <v>1</v>
      </c>
    </row>
    <row r="1464" spans="1:17">
      <c r="A1464" t="s">
        <v>3094</v>
      </c>
      <c r="B1464">
        <v>20030720</v>
      </c>
      <c r="C1464">
        <v>20030720</v>
      </c>
      <c r="D1464" s="1">
        <v>37822</v>
      </c>
      <c r="E1464" t="s">
        <v>13</v>
      </c>
      <c r="F1464" t="s">
        <v>1093</v>
      </c>
      <c r="G1464" t="s">
        <v>1093</v>
      </c>
      <c r="H1464" t="s">
        <v>1093</v>
      </c>
      <c r="I1464" t="s">
        <v>1093</v>
      </c>
      <c r="J1464" t="s">
        <v>1093</v>
      </c>
      <c r="K1464" t="s">
        <v>3095</v>
      </c>
      <c r="L1464" t="s">
        <v>15</v>
      </c>
      <c r="M1464" s="17" t="str">
        <f>VLOOKUP(L1464,都道府県コード!$A$2:$B$48,2,FALSE)</f>
        <v>11</v>
      </c>
      <c r="N1464" s="17" t="str">
        <f>M1464&amp;L1464</f>
        <v>11埼玉</v>
      </c>
      <c r="O1464" s="17" t="str">
        <f>IF((COUNTIF(K1464,"*ロゲ*"))&gt;0,"ロゲイン","フットO")</f>
        <v>フットO</v>
      </c>
      <c r="P1464" t="str">
        <f>LEFT(A1464,4)</f>
        <v>2003</v>
      </c>
      <c r="Q1464">
        <f>C1464-B1464+1</f>
        <v>1</v>
      </c>
    </row>
    <row r="1465" spans="1:17">
      <c r="A1465" t="s">
        <v>3117</v>
      </c>
      <c r="B1465">
        <v>20030907</v>
      </c>
      <c r="C1465">
        <v>20030907</v>
      </c>
      <c r="D1465" s="1">
        <v>37871</v>
      </c>
      <c r="E1465" t="s">
        <v>13</v>
      </c>
      <c r="F1465" t="s">
        <v>1093</v>
      </c>
      <c r="G1465" t="s">
        <v>1093</v>
      </c>
      <c r="H1465" t="s">
        <v>1093</v>
      </c>
      <c r="I1465" t="s">
        <v>1093</v>
      </c>
      <c r="J1465" t="s">
        <v>1093</v>
      </c>
      <c r="K1465" t="s">
        <v>3118</v>
      </c>
      <c r="L1465" t="s">
        <v>15</v>
      </c>
      <c r="M1465" s="17" t="str">
        <f>VLOOKUP(L1465,都道府県コード!$A$2:$B$48,2,FALSE)</f>
        <v>11</v>
      </c>
      <c r="N1465" s="17" t="str">
        <f>M1465&amp;L1465</f>
        <v>11埼玉</v>
      </c>
      <c r="O1465" s="17" t="str">
        <f>IF((COUNTIF(K1465,"*ロゲ*"))&gt;0,"ロゲイン","フットO")</f>
        <v>フットO</v>
      </c>
      <c r="P1465" t="str">
        <f>LEFT(A1465,4)</f>
        <v>2003</v>
      </c>
      <c r="Q1465">
        <f>C1465-B1465+1</f>
        <v>1</v>
      </c>
    </row>
    <row r="1466" spans="1:17">
      <c r="A1466" t="s">
        <v>3189</v>
      </c>
      <c r="B1466">
        <v>20031019</v>
      </c>
      <c r="C1466">
        <v>20031019</v>
      </c>
      <c r="D1466" s="1">
        <v>37913</v>
      </c>
      <c r="E1466" t="s">
        <v>13</v>
      </c>
      <c r="F1466" t="s">
        <v>1093</v>
      </c>
      <c r="G1466" t="s">
        <v>1093</v>
      </c>
      <c r="H1466" t="s">
        <v>1093</v>
      </c>
      <c r="I1466" t="s">
        <v>1093</v>
      </c>
      <c r="J1466" t="s">
        <v>1093</v>
      </c>
      <c r="K1466" t="s">
        <v>3190</v>
      </c>
      <c r="L1466" t="s">
        <v>15</v>
      </c>
      <c r="M1466" s="17" t="str">
        <f>VLOOKUP(L1466,都道府県コード!$A$2:$B$48,2,FALSE)</f>
        <v>11</v>
      </c>
      <c r="N1466" s="17" t="str">
        <f>M1466&amp;L1466</f>
        <v>11埼玉</v>
      </c>
      <c r="O1466" s="17" t="str">
        <f>IF((COUNTIF(K1466,"*ロゲ*"))&gt;0,"ロゲイン","フットO")</f>
        <v>フットO</v>
      </c>
      <c r="P1466" t="str">
        <f>LEFT(A1466,4)</f>
        <v>2003</v>
      </c>
      <c r="Q1466">
        <f>C1466-B1466+1</f>
        <v>1</v>
      </c>
    </row>
    <row r="1467" spans="1:17">
      <c r="A1467" t="s">
        <v>3244</v>
      </c>
      <c r="B1467">
        <v>20031130</v>
      </c>
      <c r="C1467">
        <v>20031130</v>
      </c>
      <c r="D1467" s="1">
        <v>37955</v>
      </c>
      <c r="E1467" t="s">
        <v>13</v>
      </c>
      <c r="F1467" t="s">
        <v>1093</v>
      </c>
      <c r="G1467" t="s">
        <v>1093</v>
      </c>
      <c r="H1467" t="s">
        <v>1093</v>
      </c>
      <c r="I1467" t="s">
        <v>1093</v>
      </c>
      <c r="J1467" t="s">
        <v>1093</v>
      </c>
      <c r="K1467" t="s">
        <v>3245</v>
      </c>
      <c r="L1467" t="s">
        <v>15</v>
      </c>
      <c r="M1467" s="17" t="str">
        <f>VLOOKUP(L1467,都道府県コード!$A$2:$B$48,2,FALSE)</f>
        <v>11</v>
      </c>
      <c r="N1467" s="17" t="str">
        <f>M1467&amp;L1467</f>
        <v>11埼玉</v>
      </c>
      <c r="O1467" s="17" t="str">
        <f>IF((COUNTIF(K1467,"*ロゲ*"))&gt;0,"ロゲイン","フットO")</f>
        <v>フットO</v>
      </c>
      <c r="P1467" t="str">
        <f>LEFT(A1467,4)</f>
        <v>2003</v>
      </c>
      <c r="Q1467">
        <f>C1467-B1467+1</f>
        <v>1</v>
      </c>
    </row>
    <row r="1468" spans="1:17">
      <c r="A1468" t="s">
        <v>3204</v>
      </c>
      <c r="B1468">
        <v>20031026</v>
      </c>
      <c r="C1468">
        <v>20031026</v>
      </c>
      <c r="D1468" s="1">
        <v>37920</v>
      </c>
      <c r="E1468" t="s">
        <v>13</v>
      </c>
      <c r="F1468" t="s">
        <v>2562</v>
      </c>
      <c r="G1468" t="s">
        <v>1093</v>
      </c>
      <c r="H1468" t="s">
        <v>2511</v>
      </c>
      <c r="I1468" t="s">
        <v>1093</v>
      </c>
      <c r="J1468" t="s">
        <v>1093</v>
      </c>
      <c r="K1468" t="s">
        <v>3205</v>
      </c>
      <c r="L1468" t="s">
        <v>15</v>
      </c>
      <c r="M1468" s="17" t="str">
        <f>VLOOKUP(L1468,都道府県コード!$A$2:$B$48,2,FALSE)</f>
        <v>11</v>
      </c>
      <c r="N1468" s="17" t="str">
        <f>M1468&amp;L1468</f>
        <v>11埼玉</v>
      </c>
      <c r="O1468" s="17" t="str">
        <f>IF((COUNTIF(K1468,"*ロゲ*"))&gt;0,"ロゲイン","フットO")</f>
        <v>フットO</v>
      </c>
      <c r="P1468" t="str">
        <f>LEFT(A1468,4)</f>
        <v>2003</v>
      </c>
      <c r="Q1468">
        <f>C1468-B1468+1</f>
        <v>1</v>
      </c>
    </row>
    <row r="1469" spans="1:17">
      <c r="A1469" t="s">
        <v>2983</v>
      </c>
      <c r="B1469">
        <v>20030316</v>
      </c>
      <c r="C1469">
        <v>20030316</v>
      </c>
      <c r="D1469" s="1">
        <v>37696</v>
      </c>
      <c r="E1469" t="s">
        <v>13</v>
      </c>
      <c r="F1469" t="s">
        <v>1093</v>
      </c>
      <c r="G1469" t="s">
        <v>1093</v>
      </c>
      <c r="H1469" t="s">
        <v>1093</v>
      </c>
      <c r="I1469" t="s">
        <v>1093</v>
      </c>
      <c r="J1469" t="s">
        <v>1093</v>
      </c>
      <c r="K1469" t="s">
        <v>2984</v>
      </c>
      <c r="L1469" t="s">
        <v>57</v>
      </c>
      <c r="M1469" s="17" t="str">
        <f>VLOOKUP(L1469,都道府県コード!$A$2:$B$48,2,FALSE)</f>
        <v>12</v>
      </c>
      <c r="N1469" s="17" t="str">
        <f>M1469&amp;L1469</f>
        <v>12千葉</v>
      </c>
      <c r="O1469" s="17" t="str">
        <f>IF((COUNTIF(K1469,"*ロゲ*"))&gt;0,"ロゲイン","フットO")</f>
        <v>フットO</v>
      </c>
      <c r="P1469" t="str">
        <f>LEFT(A1469,4)</f>
        <v>2003</v>
      </c>
      <c r="Q1469">
        <f>C1469-B1469+1</f>
        <v>1</v>
      </c>
    </row>
    <row r="1470" spans="1:17">
      <c r="A1470" t="s">
        <v>2948</v>
      </c>
      <c r="B1470">
        <v>20030112</v>
      </c>
      <c r="C1470">
        <v>20030112</v>
      </c>
      <c r="D1470" s="1">
        <v>37633</v>
      </c>
      <c r="E1470" t="s">
        <v>13</v>
      </c>
      <c r="F1470" t="s">
        <v>2562</v>
      </c>
      <c r="G1470" t="s">
        <v>1093</v>
      </c>
      <c r="H1470" t="s">
        <v>1093</v>
      </c>
      <c r="I1470" t="s">
        <v>1093</v>
      </c>
      <c r="J1470" t="s">
        <v>1093</v>
      </c>
      <c r="K1470" t="s">
        <v>2949</v>
      </c>
      <c r="L1470" t="s">
        <v>57</v>
      </c>
      <c r="M1470" s="17" t="str">
        <f>VLOOKUP(L1470,都道府県コード!$A$2:$B$48,2,FALSE)</f>
        <v>12</v>
      </c>
      <c r="N1470" s="17" t="str">
        <f>M1470&amp;L1470</f>
        <v>12千葉</v>
      </c>
      <c r="O1470" s="17" t="str">
        <f>IF((COUNTIF(K1470,"*ロゲ*"))&gt;0,"ロゲイン","フットO")</f>
        <v>フットO</v>
      </c>
      <c r="P1470" t="str">
        <f>LEFT(A1470,4)</f>
        <v>2003</v>
      </c>
      <c r="Q1470">
        <f>C1470-B1470+1</f>
        <v>1</v>
      </c>
    </row>
    <row r="1471" spans="1:17">
      <c r="A1471" t="s">
        <v>2940</v>
      </c>
      <c r="B1471">
        <v>20030102</v>
      </c>
      <c r="C1471">
        <v>20030102</v>
      </c>
      <c r="D1471" s="1">
        <v>37623</v>
      </c>
      <c r="E1471" t="s">
        <v>13</v>
      </c>
      <c r="F1471" t="s">
        <v>1093</v>
      </c>
      <c r="G1471" t="s">
        <v>1093</v>
      </c>
      <c r="H1471" t="s">
        <v>1093</v>
      </c>
      <c r="I1471" t="s">
        <v>1093</v>
      </c>
      <c r="J1471" t="s">
        <v>1093</v>
      </c>
      <c r="K1471" t="s">
        <v>2941</v>
      </c>
      <c r="L1471" t="s">
        <v>51</v>
      </c>
      <c r="M1471" s="17" t="str">
        <f>VLOOKUP(L1471,都道府県コード!$A$2:$B$48,2,FALSE)</f>
        <v>13</v>
      </c>
      <c r="N1471" s="17" t="str">
        <f>M1471&amp;L1471</f>
        <v>13東京</v>
      </c>
      <c r="O1471" s="17" t="str">
        <f>IF((COUNTIF(K1471,"*ロゲ*"))&gt;0,"ロゲイン","フットO")</f>
        <v>フットO</v>
      </c>
      <c r="P1471" t="str">
        <f>LEFT(A1471,4)</f>
        <v>2003</v>
      </c>
      <c r="Q1471">
        <f>C1471-B1471+1</f>
        <v>1</v>
      </c>
    </row>
    <row r="1472" spans="1:17">
      <c r="A1472" t="s">
        <v>2952</v>
      </c>
      <c r="B1472">
        <v>20030119</v>
      </c>
      <c r="C1472">
        <v>20030119</v>
      </c>
      <c r="D1472" s="1">
        <v>37640</v>
      </c>
      <c r="E1472" t="s">
        <v>13</v>
      </c>
      <c r="F1472" t="s">
        <v>1093</v>
      </c>
      <c r="G1472" t="s">
        <v>1093</v>
      </c>
      <c r="H1472" t="s">
        <v>1093</v>
      </c>
      <c r="I1472" t="s">
        <v>1093</v>
      </c>
      <c r="J1472" t="s">
        <v>1093</v>
      </c>
      <c r="K1472" t="s">
        <v>2953</v>
      </c>
      <c r="L1472" t="s">
        <v>51</v>
      </c>
      <c r="M1472" s="17" t="str">
        <f>VLOOKUP(L1472,都道府県コード!$A$2:$B$48,2,FALSE)</f>
        <v>13</v>
      </c>
      <c r="N1472" s="17" t="str">
        <f>M1472&amp;L1472</f>
        <v>13東京</v>
      </c>
      <c r="O1472" s="17" t="str">
        <f>IF((COUNTIF(K1472,"*ロゲ*"))&gt;0,"ロゲイン","フットO")</f>
        <v>フットO</v>
      </c>
      <c r="P1472" t="str">
        <f>LEFT(A1472,4)</f>
        <v>2003</v>
      </c>
      <c r="Q1472">
        <f>C1472-B1472+1</f>
        <v>1</v>
      </c>
    </row>
    <row r="1473" spans="1:17">
      <c r="A1473" t="s">
        <v>3036</v>
      </c>
      <c r="B1473">
        <v>20030525</v>
      </c>
      <c r="C1473">
        <v>20030525</v>
      </c>
      <c r="D1473" s="1">
        <v>37766</v>
      </c>
      <c r="E1473" t="s">
        <v>13</v>
      </c>
      <c r="F1473" t="s">
        <v>1093</v>
      </c>
      <c r="G1473" t="s">
        <v>1093</v>
      </c>
      <c r="H1473" t="s">
        <v>1093</v>
      </c>
      <c r="I1473" t="s">
        <v>1093</v>
      </c>
      <c r="J1473" t="s">
        <v>1093</v>
      </c>
      <c r="K1473" t="s">
        <v>3037</v>
      </c>
      <c r="L1473" t="s">
        <v>51</v>
      </c>
      <c r="M1473" s="17" t="str">
        <f>VLOOKUP(L1473,都道府県コード!$A$2:$B$48,2,FALSE)</f>
        <v>13</v>
      </c>
      <c r="N1473" s="17" t="str">
        <f>M1473&amp;L1473</f>
        <v>13東京</v>
      </c>
      <c r="O1473" s="17" t="str">
        <f>IF((COUNTIF(K1473,"*ロゲ*"))&gt;0,"ロゲイン","フットO")</f>
        <v>フットO</v>
      </c>
      <c r="P1473" t="str">
        <f>LEFT(A1473,4)</f>
        <v>2003</v>
      </c>
      <c r="Q1473">
        <f>C1473-B1473+1</f>
        <v>1</v>
      </c>
    </row>
    <row r="1474" spans="1:17">
      <c r="A1474" t="s">
        <v>3076</v>
      </c>
      <c r="B1474">
        <v>20030629</v>
      </c>
      <c r="C1474">
        <v>20030629</v>
      </c>
      <c r="D1474" s="1">
        <v>37801</v>
      </c>
      <c r="E1474" t="s">
        <v>13</v>
      </c>
      <c r="F1474" t="s">
        <v>1093</v>
      </c>
      <c r="G1474" t="s">
        <v>1093</v>
      </c>
      <c r="H1474" t="s">
        <v>1093</v>
      </c>
      <c r="I1474" t="s">
        <v>1093</v>
      </c>
      <c r="J1474" t="s">
        <v>1093</v>
      </c>
      <c r="K1474" t="s">
        <v>3077</v>
      </c>
      <c r="L1474" t="s">
        <v>51</v>
      </c>
      <c r="M1474" s="17" t="str">
        <f>VLOOKUP(L1474,都道府県コード!$A$2:$B$48,2,FALSE)</f>
        <v>13</v>
      </c>
      <c r="N1474" s="17" t="str">
        <f>M1474&amp;L1474</f>
        <v>13東京</v>
      </c>
      <c r="O1474" s="17" t="str">
        <f>IF((COUNTIF(K1474,"*ロゲ*"))&gt;0,"ロゲイン","フットO")</f>
        <v>フットO</v>
      </c>
      <c r="P1474" t="str">
        <f>LEFT(A1474,4)</f>
        <v>2003</v>
      </c>
      <c r="Q1474">
        <f>C1474-B1474+1</f>
        <v>1</v>
      </c>
    </row>
    <row r="1475" spans="1:17">
      <c r="A1475" t="s">
        <v>3151</v>
      </c>
      <c r="B1475">
        <v>20030928</v>
      </c>
      <c r="C1475">
        <v>20030928</v>
      </c>
      <c r="D1475" s="1">
        <v>37892</v>
      </c>
      <c r="E1475" t="s">
        <v>13</v>
      </c>
      <c r="F1475" t="s">
        <v>1093</v>
      </c>
      <c r="G1475" t="s">
        <v>1093</v>
      </c>
      <c r="H1475" t="s">
        <v>1093</v>
      </c>
      <c r="I1475" t="s">
        <v>1093</v>
      </c>
      <c r="J1475" t="s">
        <v>1093</v>
      </c>
      <c r="K1475" t="s">
        <v>3152</v>
      </c>
      <c r="L1475" t="s">
        <v>51</v>
      </c>
      <c r="M1475" s="17" t="str">
        <f>VLOOKUP(L1475,都道府県コード!$A$2:$B$48,2,FALSE)</f>
        <v>13</v>
      </c>
      <c r="N1475" s="17" t="str">
        <f>M1475&amp;L1475</f>
        <v>13東京</v>
      </c>
      <c r="O1475" s="17" t="str">
        <f>IF((COUNTIF(K1475,"*ロゲ*"))&gt;0,"ロゲイン","フットO")</f>
        <v>フットO</v>
      </c>
      <c r="P1475" t="str">
        <f>LEFT(A1475,4)</f>
        <v>2003</v>
      </c>
      <c r="Q1475">
        <f>C1475-B1475+1</f>
        <v>1</v>
      </c>
    </row>
    <row r="1476" spans="1:17">
      <c r="A1476" t="s">
        <v>3212</v>
      </c>
      <c r="B1476">
        <v>20031026</v>
      </c>
      <c r="C1476">
        <v>20031026</v>
      </c>
      <c r="D1476" s="1">
        <v>37920</v>
      </c>
      <c r="E1476" t="s">
        <v>13</v>
      </c>
      <c r="F1476" t="s">
        <v>1093</v>
      </c>
      <c r="G1476" t="s">
        <v>1093</v>
      </c>
      <c r="H1476" t="s">
        <v>1093</v>
      </c>
      <c r="I1476" t="s">
        <v>1093</v>
      </c>
      <c r="J1476" t="s">
        <v>1093</v>
      </c>
      <c r="K1476" t="s">
        <v>3213</v>
      </c>
      <c r="L1476" t="s">
        <v>51</v>
      </c>
      <c r="M1476" s="17" t="str">
        <f>VLOOKUP(L1476,都道府県コード!$A$2:$B$48,2,FALSE)</f>
        <v>13</v>
      </c>
      <c r="N1476" s="17" t="str">
        <f>M1476&amp;L1476</f>
        <v>13東京</v>
      </c>
      <c r="O1476" s="17" t="str">
        <f>IF((COUNTIF(K1476,"*ロゲ*"))&gt;0,"ロゲイン","フットO")</f>
        <v>フットO</v>
      </c>
      <c r="P1476" t="str">
        <f>LEFT(A1476,4)</f>
        <v>2003</v>
      </c>
      <c r="Q1476">
        <f>C1476-B1476+1</f>
        <v>1</v>
      </c>
    </row>
    <row r="1477" spans="1:17">
      <c r="A1477" t="s">
        <v>2938</v>
      </c>
      <c r="B1477">
        <v>20030101</v>
      </c>
      <c r="C1477">
        <v>20030101</v>
      </c>
      <c r="D1477" s="1">
        <v>37622</v>
      </c>
      <c r="E1477" t="s">
        <v>13</v>
      </c>
      <c r="F1477" t="s">
        <v>1093</v>
      </c>
      <c r="G1477" t="s">
        <v>1093</v>
      </c>
      <c r="H1477" t="s">
        <v>1093</v>
      </c>
      <c r="I1477" t="s">
        <v>1093</v>
      </c>
      <c r="J1477" t="s">
        <v>1093</v>
      </c>
      <c r="K1477" t="s">
        <v>2939</v>
      </c>
      <c r="L1477" t="s">
        <v>21</v>
      </c>
      <c r="M1477" s="17" t="str">
        <f>VLOOKUP(L1477,都道府県コード!$A$2:$B$48,2,FALSE)</f>
        <v>14</v>
      </c>
      <c r="N1477" s="17" t="str">
        <f>M1477&amp;L1477</f>
        <v>14神奈川</v>
      </c>
      <c r="O1477" s="17" t="str">
        <f>IF((COUNTIF(K1477,"*ロゲ*"))&gt;0,"ロゲイン","フットO")</f>
        <v>フットO</v>
      </c>
      <c r="P1477" t="str">
        <f>LEFT(A1477,4)</f>
        <v>2003</v>
      </c>
      <c r="Q1477">
        <f>C1477-B1477+1</f>
        <v>1</v>
      </c>
    </row>
    <row r="1478" spans="1:17">
      <c r="A1478" t="s">
        <v>2956</v>
      </c>
      <c r="B1478">
        <v>20030126</v>
      </c>
      <c r="C1478">
        <v>20030126</v>
      </c>
      <c r="D1478" s="1">
        <v>37647</v>
      </c>
      <c r="E1478" t="s">
        <v>13</v>
      </c>
      <c r="F1478" t="s">
        <v>1093</v>
      </c>
      <c r="G1478" t="s">
        <v>1093</v>
      </c>
      <c r="H1478" t="s">
        <v>1093</v>
      </c>
      <c r="I1478" t="s">
        <v>1093</v>
      </c>
      <c r="J1478" t="s">
        <v>1093</v>
      </c>
      <c r="K1478" t="s">
        <v>2957</v>
      </c>
      <c r="L1478" t="s">
        <v>21</v>
      </c>
      <c r="M1478" s="17" t="str">
        <f>VLOOKUP(L1478,都道府県コード!$A$2:$B$48,2,FALSE)</f>
        <v>14</v>
      </c>
      <c r="N1478" s="17" t="str">
        <f>M1478&amp;L1478</f>
        <v>14神奈川</v>
      </c>
      <c r="O1478" s="17" t="str">
        <f>IF((COUNTIF(K1478,"*ロゲ*"))&gt;0,"ロゲイン","フットO")</f>
        <v>フットO</v>
      </c>
      <c r="P1478" t="str">
        <f>LEFT(A1478,4)</f>
        <v>2003</v>
      </c>
      <c r="Q1478">
        <f>C1478-B1478+1</f>
        <v>1</v>
      </c>
    </row>
    <row r="1479" spans="1:17">
      <c r="A1479" t="s">
        <v>2980</v>
      </c>
      <c r="B1479">
        <v>20030308</v>
      </c>
      <c r="C1479">
        <v>20030308</v>
      </c>
      <c r="D1479" s="1">
        <v>37688</v>
      </c>
      <c r="E1479" t="s">
        <v>13</v>
      </c>
      <c r="F1479" t="s">
        <v>1093</v>
      </c>
      <c r="G1479" t="s">
        <v>1093</v>
      </c>
      <c r="H1479" t="s">
        <v>1093</v>
      </c>
      <c r="I1479" t="s">
        <v>1093</v>
      </c>
      <c r="J1479" t="s">
        <v>1093</v>
      </c>
      <c r="K1479" t="s">
        <v>178</v>
      </c>
      <c r="L1479" t="s">
        <v>21</v>
      </c>
      <c r="M1479" s="17" t="str">
        <f>VLOOKUP(L1479,都道府県コード!$A$2:$B$48,2,FALSE)</f>
        <v>14</v>
      </c>
      <c r="N1479" s="17" t="str">
        <f>M1479&amp;L1479</f>
        <v>14神奈川</v>
      </c>
      <c r="O1479" s="17" t="str">
        <f>IF((COUNTIF(K1479,"*ロゲ*"))&gt;0,"ロゲイン","フットO")</f>
        <v>フットO</v>
      </c>
      <c r="P1479" t="str">
        <f>LEFT(A1479,4)</f>
        <v>2003</v>
      </c>
      <c r="Q1479">
        <f>C1479-B1479+1</f>
        <v>1</v>
      </c>
    </row>
    <row r="1480" spans="1:17">
      <c r="A1480" t="s">
        <v>2997</v>
      </c>
      <c r="B1480">
        <v>20030420</v>
      </c>
      <c r="C1480">
        <v>20030420</v>
      </c>
      <c r="D1480" s="1">
        <v>37731</v>
      </c>
      <c r="E1480" t="s">
        <v>13</v>
      </c>
      <c r="F1480" t="s">
        <v>1093</v>
      </c>
      <c r="G1480" t="s">
        <v>1093</v>
      </c>
      <c r="H1480" t="s">
        <v>1093</v>
      </c>
      <c r="I1480" t="s">
        <v>1093</v>
      </c>
      <c r="J1480" t="s">
        <v>1093</v>
      </c>
      <c r="K1480" t="s">
        <v>2998</v>
      </c>
      <c r="L1480" t="s">
        <v>21</v>
      </c>
      <c r="M1480" s="17" t="str">
        <f>VLOOKUP(L1480,都道府県コード!$A$2:$B$48,2,FALSE)</f>
        <v>14</v>
      </c>
      <c r="N1480" s="17" t="str">
        <f>M1480&amp;L1480</f>
        <v>14神奈川</v>
      </c>
      <c r="O1480" s="17" t="str">
        <f>IF((COUNTIF(K1480,"*ロゲ*"))&gt;0,"ロゲイン","フットO")</f>
        <v>フットO</v>
      </c>
      <c r="P1480" t="str">
        <f>LEFT(A1480,4)</f>
        <v>2003</v>
      </c>
      <c r="Q1480">
        <f>C1480-B1480+1</f>
        <v>1</v>
      </c>
    </row>
    <row r="1481" spans="1:17">
      <c r="A1481" t="s">
        <v>3046</v>
      </c>
      <c r="B1481">
        <v>20030601</v>
      </c>
      <c r="C1481">
        <v>20030601</v>
      </c>
      <c r="D1481" s="1">
        <v>37773</v>
      </c>
      <c r="E1481" t="s">
        <v>13</v>
      </c>
      <c r="F1481" t="s">
        <v>1093</v>
      </c>
      <c r="G1481" t="s">
        <v>1093</v>
      </c>
      <c r="H1481" t="s">
        <v>1093</v>
      </c>
      <c r="I1481" t="s">
        <v>1093</v>
      </c>
      <c r="J1481" t="s">
        <v>1093</v>
      </c>
      <c r="K1481" t="s">
        <v>3047</v>
      </c>
      <c r="L1481" t="s">
        <v>21</v>
      </c>
      <c r="M1481" s="17" t="str">
        <f>VLOOKUP(L1481,都道府県コード!$A$2:$B$48,2,FALSE)</f>
        <v>14</v>
      </c>
      <c r="N1481" s="17" t="str">
        <f>M1481&amp;L1481</f>
        <v>14神奈川</v>
      </c>
      <c r="O1481" s="17" t="str">
        <f>IF((COUNTIF(K1481,"*ロゲ*"))&gt;0,"ロゲイン","フットO")</f>
        <v>フットO</v>
      </c>
      <c r="P1481" t="str">
        <f>LEFT(A1481,4)</f>
        <v>2003</v>
      </c>
      <c r="Q1481">
        <f>C1481-B1481+1</f>
        <v>1</v>
      </c>
    </row>
    <row r="1482" spans="1:17">
      <c r="A1482" t="s">
        <v>3133</v>
      </c>
      <c r="B1482">
        <v>20030923</v>
      </c>
      <c r="C1482">
        <v>20030923</v>
      </c>
      <c r="D1482" s="1">
        <v>37887</v>
      </c>
      <c r="E1482" t="s">
        <v>13</v>
      </c>
      <c r="F1482" t="s">
        <v>1093</v>
      </c>
      <c r="G1482" t="s">
        <v>1093</v>
      </c>
      <c r="H1482" t="s">
        <v>1093</v>
      </c>
      <c r="I1482" t="s">
        <v>1093</v>
      </c>
      <c r="J1482" t="s">
        <v>1093</v>
      </c>
      <c r="K1482" t="s">
        <v>3134</v>
      </c>
      <c r="L1482" t="s">
        <v>21</v>
      </c>
      <c r="M1482" s="17" t="str">
        <f>VLOOKUP(L1482,都道府県コード!$A$2:$B$48,2,FALSE)</f>
        <v>14</v>
      </c>
      <c r="N1482" s="17" t="str">
        <f>M1482&amp;L1482</f>
        <v>14神奈川</v>
      </c>
      <c r="O1482" s="17" t="str">
        <f>IF((COUNTIF(K1482,"*ロゲ*"))&gt;0,"ロゲイン","フットO")</f>
        <v>フットO</v>
      </c>
      <c r="P1482" t="str">
        <f>LEFT(A1482,4)</f>
        <v>2003</v>
      </c>
      <c r="Q1482">
        <f>C1482-B1482+1</f>
        <v>1</v>
      </c>
    </row>
    <row r="1483" spans="1:17">
      <c r="A1483" t="s">
        <v>3155</v>
      </c>
      <c r="B1483">
        <v>20031005</v>
      </c>
      <c r="C1483">
        <v>20031005</v>
      </c>
      <c r="D1483" s="1">
        <v>37899</v>
      </c>
      <c r="E1483" t="s">
        <v>13</v>
      </c>
      <c r="F1483" t="s">
        <v>1093</v>
      </c>
      <c r="G1483" t="s">
        <v>1093</v>
      </c>
      <c r="H1483" t="s">
        <v>1093</v>
      </c>
      <c r="I1483" t="s">
        <v>1093</v>
      </c>
      <c r="J1483" t="s">
        <v>1093</v>
      </c>
      <c r="K1483" t="s">
        <v>3156</v>
      </c>
      <c r="L1483" t="s">
        <v>21</v>
      </c>
      <c r="M1483" s="17" t="str">
        <f>VLOOKUP(L1483,都道府県コード!$A$2:$B$48,2,FALSE)</f>
        <v>14</v>
      </c>
      <c r="N1483" s="17" t="str">
        <f>M1483&amp;L1483</f>
        <v>14神奈川</v>
      </c>
      <c r="O1483" s="17" t="str">
        <f>IF((COUNTIF(K1483,"*ロゲ*"))&gt;0,"ロゲイン","フットO")</f>
        <v>フットO</v>
      </c>
      <c r="P1483" t="str">
        <f>LEFT(A1483,4)</f>
        <v>2003</v>
      </c>
      <c r="Q1483">
        <f>C1483-B1483+1</f>
        <v>1</v>
      </c>
    </row>
    <row r="1484" spans="1:17">
      <c r="A1484" t="s">
        <v>3256</v>
      </c>
      <c r="B1484">
        <v>20031207</v>
      </c>
      <c r="C1484">
        <v>20031207</v>
      </c>
      <c r="D1484" s="1">
        <v>37962</v>
      </c>
      <c r="E1484" t="s">
        <v>13</v>
      </c>
      <c r="F1484" t="s">
        <v>1093</v>
      </c>
      <c r="G1484" t="s">
        <v>1093</v>
      </c>
      <c r="H1484" t="s">
        <v>1093</v>
      </c>
      <c r="I1484" t="s">
        <v>1093</v>
      </c>
      <c r="J1484" t="s">
        <v>1093</v>
      </c>
      <c r="K1484" t="s">
        <v>3257</v>
      </c>
      <c r="L1484" t="s">
        <v>21</v>
      </c>
      <c r="M1484" s="17" t="str">
        <f>VLOOKUP(L1484,都道府県コード!$A$2:$B$48,2,FALSE)</f>
        <v>14</v>
      </c>
      <c r="N1484" s="17" t="str">
        <f>M1484&amp;L1484</f>
        <v>14神奈川</v>
      </c>
      <c r="O1484" s="17" t="str">
        <f>IF((COUNTIF(K1484,"*ロゲ*"))&gt;0,"ロゲイン","フットO")</f>
        <v>フットO</v>
      </c>
      <c r="P1484" t="str">
        <f>LEFT(A1484,4)</f>
        <v>2003</v>
      </c>
      <c r="Q1484">
        <f>C1484-B1484+1</f>
        <v>1</v>
      </c>
    </row>
    <row r="1485" spans="1:17">
      <c r="A1485" t="s">
        <v>2987</v>
      </c>
      <c r="B1485">
        <v>20030323</v>
      </c>
      <c r="C1485">
        <v>20030323</v>
      </c>
      <c r="D1485" s="1">
        <v>37703</v>
      </c>
      <c r="E1485" t="s">
        <v>13</v>
      </c>
      <c r="F1485" t="s">
        <v>1093</v>
      </c>
      <c r="G1485" t="s">
        <v>1093</v>
      </c>
      <c r="H1485" t="s">
        <v>1093</v>
      </c>
      <c r="I1485" t="s">
        <v>1093</v>
      </c>
      <c r="J1485" t="s">
        <v>1093</v>
      </c>
      <c r="K1485" t="s">
        <v>2988</v>
      </c>
      <c r="L1485" t="s">
        <v>363</v>
      </c>
      <c r="M1485" s="17" t="str">
        <f>VLOOKUP(L1485,都道府県コード!$A$2:$B$48,2,FALSE)</f>
        <v>15</v>
      </c>
      <c r="N1485" s="17" t="str">
        <f>M1485&amp;L1485</f>
        <v>15新潟</v>
      </c>
      <c r="O1485" s="17" t="str">
        <f>IF((COUNTIF(K1485,"*ロゲ*"))&gt;0,"ロゲイン","フットO")</f>
        <v>フットO</v>
      </c>
      <c r="P1485" t="str">
        <f>LEFT(A1485,4)</f>
        <v>2003</v>
      </c>
      <c r="Q1485">
        <f>C1485-B1485+1</f>
        <v>1</v>
      </c>
    </row>
    <row r="1486" spans="1:17">
      <c r="A1486" t="s">
        <v>2999</v>
      </c>
      <c r="B1486">
        <v>20030420</v>
      </c>
      <c r="C1486">
        <v>20030420</v>
      </c>
      <c r="D1486" s="1">
        <v>37731</v>
      </c>
      <c r="E1486" t="s">
        <v>13</v>
      </c>
      <c r="F1486" t="s">
        <v>1093</v>
      </c>
      <c r="G1486" t="s">
        <v>1093</v>
      </c>
      <c r="H1486" t="s">
        <v>1093</v>
      </c>
      <c r="I1486" t="s">
        <v>1093</v>
      </c>
      <c r="J1486" t="s">
        <v>1093</v>
      </c>
      <c r="K1486" t="s">
        <v>3000</v>
      </c>
      <c r="L1486" t="s">
        <v>363</v>
      </c>
      <c r="M1486" s="17" t="str">
        <f>VLOOKUP(L1486,都道府県コード!$A$2:$B$48,2,FALSE)</f>
        <v>15</v>
      </c>
      <c r="N1486" s="17" t="str">
        <f>M1486&amp;L1486</f>
        <v>15新潟</v>
      </c>
      <c r="O1486" s="17" t="str">
        <f>IF((COUNTIF(K1486,"*ロゲ*"))&gt;0,"ロゲイン","フットO")</f>
        <v>フットO</v>
      </c>
      <c r="P1486" t="str">
        <f>LEFT(A1486,4)</f>
        <v>2003</v>
      </c>
      <c r="Q1486">
        <f>C1486-B1486+1</f>
        <v>1</v>
      </c>
    </row>
    <row r="1487" spans="1:17">
      <c r="A1487" t="s">
        <v>3055</v>
      </c>
      <c r="B1487">
        <v>20030608</v>
      </c>
      <c r="C1487">
        <v>20030608</v>
      </c>
      <c r="D1487" s="1">
        <v>37780</v>
      </c>
      <c r="E1487" t="s">
        <v>13</v>
      </c>
      <c r="F1487" t="s">
        <v>1093</v>
      </c>
      <c r="G1487" t="s">
        <v>1093</v>
      </c>
      <c r="H1487" t="s">
        <v>1093</v>
      </c>
      <c r="I1487" t="s">
        <v>1093</v>
      </c>
      <c r="J1487" t="s">
        <v>1093</v>
      </c>
      <c r="K1487" t="s">
        <v>3056</v>
      </c>
      <c r="L1487" t="s">
        <v>363</v>
      </c>
      <c r="M1487" s="17" t="str">
        <f>VLOOKUP(L1487,都道府県コード!$A$2:$B$48,2,FALSE)</f>
        <v>15</v>
      </c>
      <c r="N1487" s="17" t="str">
        <f>M1487&amp;L1487</f>
        <v>15新潟</v>
      </c>
      <c r="O1487" s="17" t="str">
        <f>IF((COUNTIF(K1487,"*ロゲ*"))&gt;0,"ロゲイン","フットO")</f>
        <v>フットO</v>
      </c>
      <c r="P1487" t="str">
        <f>LEFT(A1487,4)</f>
        <v>2003</v>
      </c>
      <c r="Q1487">
        <f>C1487-B1487+1</f>
        <v>1</v>
      </c>
    </row>
    <row r="1488" spans="1:17">
      <c r="A1488" t="s">
        <v>2991</v>
      </c>
      <c r="B1488">
        <v>20030406</v>
      </c>
      <c r="C1488">
        <v>20030406</v>
      </c>
      <c r="D1488" s="1">
        <v>37717</v>
      </c>
      <c r="E1488" t="s">
        <v>13</v>
      </c>
      <c r="F1488" t="s">
        <v>1093</v>
      </c>
      <c r="G1488" t="s">
        <v>1093</v>
      </c>
      <c r="H1488" t="s">
        <v>1093</v>
      </c>
      <c r="I1488" t="s">
        <v>1093</v>
      </c>
      <c r="J1488" t="s">
        <v>1093</v>
      </c>
      <c r="K1488" t="s">
        <v>2992</v>
      </c>
      <c r="L1488" t="s">
        <v>127</v>
      </c>
      <c r="M1488" s="17" t="str">
        <f>VLOOKUP(L1488,都道府県コード!$A$2:$B$48,2,FALSE)</f>
        <v>17</v>
      </c>
      <c r="N1488" s="17" t="str">
        <f>M1488&amp;L1488</f>
        <v>17石川</v>
      </c>
      <c r="O1488" s="17" t="str">
        <f>IF((COUNTIF(K1488,"*ロゲ*"))&gt;0,"ロゲイン","フットO")</f>
        <v>フットO</v>
      </c>
      <c r="P1488" t="str">
        <f>LEFT(A1488,4)</f>
        <v>2003</v>
      </c>
      <c r="Q1488">
        <f>C1488-B1488+1</f>
        <v>1</v>
      </c>
    </row>
    <row r="1489" spans="1:17">
      <c r="A1489" t="s">
        <v>3044</v>
      </c>
      <c r="B1489">
        <v>20030525</v>
      </c>
      <c r="C1489">
        <v>20030525</v>
      </c>
      <c r="D1489" s="1">
        <v>37766</v>
      </c>
      <c r="E1489" t="s">
        <v>13</v>
      </c>
      <c r="F1489" t="s">
        <v>1093</v>
      </c>
      <c r="G1489" t="s">
        <v>1093</v>
      </c>
      <c r="H1489" t="s">
        <v>2511</v>
      </c>
      <c r="I1489" t="s">
        <v>1093</v>
      </c>
      <c r="J1489" t="s">
        <v>1093</v>
      </c>
      <c r="K1489" t="s">
        <v>3045</v>
      </c>
      <c r="L1489" t="s">
        <v>127</v>
      </c>
      <c r="M1489" s="17" t="str">
        <f>VLOOKUP(L1489,都道府県コード!$A$2:$B$48,2,FALSE)</f>
        <v>17</v>
      </c>
      <c r="N1489" s="17" t="str">
        <f>M1489&amp;L1489</f>
        <v>17石川</v>
      </c>
      <c r="O1489" s="17" t="str">
        <f>IF((COUNTIF(K1489,"*ロゲ*"))&gt;0,"ロゲイン","フットO")</f>
        <v>フットO</v>
      </c>
      <c r="P1489" t="str">
        <f>LEFT(A1489,4)</f>
        <v>2003</v>
      </c>
      <c r="Q1489">
        <f>C1489-B1489+1</f>
        <v>1</v>
      </c>
    </row>
    <row r="1490" spans="1:17">
      <c r="A1490" t="s">
        <v>3072</v>
      </c>
      <c r="B1490">
        <v>20030629</v>
      </c>
      <c r="C1490">
        <v>20030629</v>
      </c>
      <c r="D1490" s="1">
        <v>37801</v>
      </c>
      <c r="E1490" t="s">
        <v>13</v>
      </c>
      <c r="F1490" t="s">
        <v>1093</v>
      </c>
      <c r="G1490" t="s">
        <v>1093</v>
      </c>
      <c r="H1490" t="s">
        <v>1093</v>
      </c>
      <c r="I1490" t="s">
        <v>1093</v>
      </c>
      <c r="J1490" t="s">
        <v>1093</v>
      </c>
      <c r="K1490" t="s">
        <v>3073</v>
      </c>
      <c r="L1490" t="s">
        <v>127</v>
      </c>
      <c r="M1490" s="17" t="str">
        <f>VLOOKUP(L1490,都道府県コード!$A$2:$B$48,2,FALSE)</f>
        <v>17</v>
      </c>
      <c r="N1490" s="17" t="str">
        <f>M1490&amp;L1490</f>
        <v>17石川</v>
      </c>
      <c r="O1490" s="17" t="str">
        <f>IF((COUNTIF(K1490,"*ロゲ*"))&gt;0,"ロゲイン","フットO")</f>
        <v>フットO</v>
      </c>
      <c r="P1490" t="str">
        <f>LEFT(A1490,4)</f>
        <v>2003</v>
      </c>
      <c r="Q1490">
        <f>C1490-B1490+1</f>
        <v>1</v>
      </c>
    </row>
    <row r="1491" spans="1:17">
      <c r="A1491" t="s">
        <v>3080</v>
      </c>
      <c r="B1491">
        <v>20030706</v>
      </c>
      <c r="C1491">
        <v>20030706</v>
      </c>
      <c r="D1491" s="1">
        <v>37808</v>
      </c>
      <c r="E1491" t="s">
        <v>13</v>
      </c>
      <c r="F1491" t="s">
        <v>1093</v>
      </c>
      <c r="G1491" t="s">
        <v>1093</v>
      </c>
      <c r="H1491" t="s">
        <v>1093</v>
      </c>
      <c r="I1491" t="s">
        <v>1093</v>
      </c>
      <c r="J1491" t="s">
        <v>1093</v>
      </c>
      <c r="K1491" t="s">
        <v>3081</v>
      </c>
      <c r="L1491" t="s">
        <v>127</v>
      </c>
      <c r="M1491" s="17" t="str">
        <f>VLOOKUP(L1491,都道府県コード!$A$2:$B$48,2,FALSE)</f>
        <v>17</v>
      </c>
      <c r="N1491" s="17" t="str">
        <f>M1491&amp;L1491</f>
        <v>17石川</v>
      </c>
      <c r="O1491" s="17" t="str">
        <f>IF((COUNTIF(K1491,"*ロゲ*"))&gt;0,"ロゲイン","フットO")</f>
        <v>フットO</v>
      </c>
      <c r="P1491" t="str">
        <f>LEFT(A1491,4)</f>
        <v>2003</v>
      </c>
      <c r="Q1491">
        <f>C1491-B1491+1</f>
        <v>1</v>
      </c>
    </row>
    <row r="1492" spans="1:17">
      <c r="A1492" t="s">
        <v>3102</v>
      </c>
      <c r="B1492">
        <v>20030810</v>
      </c>
      <c r="C1492">
        <v>20030810</v>
      </c>
      <c r="D1492" s="1">
        <v>37843</v>
      </c>
      <c r="E1492" t="s">
        <v>13</v>
      </c>
      <c r="F1492" t="s">
        <v>1093</v>
      </c>
      <c r="G1492" t="s">
        <v>1093</v>
      </c>
      <c r="H1492" t="s">
        <v>1093</v>
      </c>
      <c r="I1492" t="s">
        <v>1093</v>
      </c>
      <c r="J1492" t="s">
        <v>1093</v>
      </c>
      <c r="K1492" t="s">
        <v>3103</v>
      </c>
      <c r="L1492" t="s">
        <v>127</v>
      </c>
      <c r="M1492" s="17" t="str">
        <f>VLOOKUP(L1492,都道府県コード!$A$2:$B$48,2,FALSE)</f>
        <v>17</v>
      </c>
      <c r="N1492" s="17" t="str">
        <f>M1492&amp;L1492</f>
        <v>17石川</v>
      </c>
      <c r="O1492" s="17" t="str">
        <f>IF((COUNTIF(K1492,"*ロゲ*"))&gt;0,"ロゲイン","フットO")</f>
        <v>フットO</v>
      </c>
      <c r="P1492" t="str">
        <f>LEFT(A1492,4)</f>
        <v>2003</v>
      </c>
      <c r="Q1492">
        <f>C1492-B1492+1</f>
        <v>1</v>
      </c>
    </row>
    <row r="1493" spans="1:17">
      <c r="A1493" t="s">
        <v>3157</v>
      </c>
      <c r="B1493">
        <v>20031005</v>
      </c>
      <c r="C1493">
        <v>20031005</v>
      </c>
      <c r="D1493" s="1">
        <v>37899</v>
      </c>
      <c r="E1493" t="s">
        <v>13</v>
      </c>
      <c r="F1493" t="s">
        <v>1093</v>
      </c>
      <c r="G1493" t="s">
        <v>1093</v>
      </c>
      <c r="H1493" t="s">
        <v>1093</v>
      </c>
      <c r="I1493" t="s">
        <v>1093</v>
      </c>
      <c r="J1493" t="s">
        <v>1093</v>
      </c>
      <c r="K1493" t="s">
        <v>3158</v>
      </c>
      <c r="L1493" t="s">
        <v>127</v>
      </c>
      <c r="M1493" s="17" t="str">
        <f>VLOOKUP(L1493,都道府県コード!$A$2:$B$48,2,FALSE)</f>
        <v>17</v>
      </c>
      <c r="N1493" s="17" t="str">
        <f>M1493&amp;L1493</f>
        <v>17石川</v>
      </c>
      <c r="O1493" s="17" t="str">
        <f>IF((COUNTIF(K1493,"*ロゲ*"))&gt;0,"ロゲイン","フットO")</f>
        <v>フットO</v>
      </c>
      <c r="P1493" t="str">
        <f>LEFT(A1493,4)</f>
        <v>2003</v>
      </c>
      <c r="Q1493">
        <f>C1493-B1493+1</f>
        <v>1</v>
      </c>
    </row>
    <row r="1494" spans="1:17">
      <c r="A1494" t="s">
        <v>3181</v>
      </c>
      <c r="B1494">
        <v>20031013</v>
      </c>
      <c r="C1494">
        <v>20031013</v>
      </c>
      <c r="D1494" s="1">
        <v>37907</v>
      </c>
      <c r="E1494" t="s">
        <v>13</v>
      </c>
      <c r="F1494" t="s">
        <v>1093</v>
      </c>
      <c r="G1494" t="s">
        <v>1093</v>
      </c>
      <c r="H1494" t="s">
        <v>1093</v>
      </c>
      <c r="I1494" t="s">
        <v>1093</v>
      </c>
      <c r="J1494" t="s">
        <v>1093</v>
      </c>
      <c r="K1494" t="s">
        <v>2614</v>
      </c>
      <c r="L1494" t="s">
        <v>127</v>
      </c>
      <c r="M1494" s="17" t="str">
        <f>VLOOKUP(L1494,都道府県コード!$A$2:$B$48,2,FALSE)</f>
        <v>17</v>
      </c>
      <c r="N1494" s="17" t="str">
        <f>M1494&amp;L1494</f>
        <v>17石川</v>
      </c>
      <c r="O1494" s="17" t="str">
        <f>IF((COUNTIF(K1494,"*ロゲ*"))&gt;0,"ロゲイン","フットO")</f>
        <v>フットO</v>
      </c>
      <c r="P1494" t="str">
        <f>LEFT(A1494,4)</f>
        <v>2003</v>
      </c>
      <c r="Q1494">
        <f>C1494-B1494+1</f>
        <v>1</v>
      </c>
    </row>
    <row r="1495" spans="1:17">
      <c r="A1495" t="s">
        <v>3195</v>
      </c>
      <c r="B1495">
        <v>20031019</v>
      </c>
      <c r="C1495">
        <v>20031019</v>
      </c>
      <c r="D1495" s="1">
        <v>37913</v>
      </c>
      <c r="E1495" t="s">
        <v>13</v>
      </c>
      <c r="F1495" t="s">
        <v>1093</v>
      </c>
      <c r="G1495" t="s">
        <v>1093</v>
      </c>
      <c r="H1495" t="s">
        <v>1093</v>
      </c>
      <c r="I1495" t="s">
        <v>1093</v>
      </c>
      <c r="J1495" t="s">
        <v>1093</v>
      </c>
      <c r="K1495" t="s">
        <v>3196</v>
      </c>
      <c r="L1495" t="s">
        <v>127</v>
      </c>
      <c r="M1495" s="17" t="str">
        <f>VLOOKUP(L1495,都道府県コード!$A$2:$B$48,2,FALSE)</f>
        <v>17</v>
      </c>
      <c r="N1495" s="17" t="str">
        <f>M1495&amp;L1495</f>
        <v>17石川</v>
      </c>
      <c r="O1495" s="17" t="str">
        <f>IF((COUNTIF(K1495,"*ロゲ*"))&gt;0,"ロゲイン","フットO")</f>
        <v>フットO</v>
      </c>
      <c r="P1495" t="str">
        <f>LEFT(A1495,4)</f>
        <v>2003</v>
      </c>
      <c r="Q1495">
        <f>C1495-B1495+1</f>
        <v>1</v>
      </c>
    </row>
    <row r="1496" spans="1:17">
      <c r="A1496" t="s">
        <v>3074</v>
      </c>
      <c r="B1496">
        <v>20030629</v>
      </c>
      <c r="C1496">
        <v>20030629</v>
      </c>
      <c r="D1496" s="1">
        <v>37801</v>
      </c>
      <c r="E1496" t="s">
        <v>13</v>
      </c>
      <c r="F1496" t="s">
        <v>1093</v>
      </c>
      <c r="G1496" t="s">
        <v>1093</v>
      </c>
      <c r="H1496" t="s">
        <v>1093</v>
      </c>
      <c r="I1496" t="s">
        <v>1093</v>
      </c>
      <c r="J1496" t="s">
        <v>1093</v>
      </c>
      <c r="K1496" t="s">
        <v>3075</v>
      </c>
      <c r="L1496" t="s">
        <v>97</v>
      </c>
      <c r="M1496" s="17" t="str">
        <f>VLOOKUP(L1496,都道府県コード!$A$2:$B$48,2,FALSE)</f>
        <v>18</v>
      </c>
      <c r="N1496" s="17" t="str">
        <f>M1496&amp;L1496</f>
        <v>18福井</v>
      </c>
      <c r="O1496" s="17" t="str">
        <f>IF((COUNTIF(K1496,"*ロゲ*"))&gt;0,"ロゲイン","フットO")</f>
        <v>フットO</v>
      </c>
      <c r="P1496" t="str">
        <f>LEFT(A1496,4)</f>
        <v>2003</v>
      </c>
      <c r="Q1496">
        <f>C1496-B1496+1</f>
        <v>1</v>
      </c>
    </row>
    <row r="1497" spans="1:17">
      <c r="A1497" t="s">
        <v>3089</v>
      </c>
      <c r="B1497">
        <v>20030713</v>
      </c>
      <c r="C1497">
        <v>20030713</v>
      </c>
      <c r="D1497" s="1">
        <v>37815</v>
      </c>
      <c r="E1497" t="s">
        <v>13</v>
      </c>
      <c r="F1497" t="s">
        <v>1093</v>
      </c>
      <c r="G1497" t="s">
        <v>1093</v>
      </c>
      <c r="H1497" t="s">
        <v>1093</v>
      </c>
      <c r="I1497" t="s">
        <v>1093</v>
      </c>
      <c r="J1497" t="s">
        <v>1093</v>
      </c>
      <c r="K1497" t="s">
        <v>3090</v>
      </c>
      <c r="L1497" t="s">
        <v>97</v>
      </c>
      <c r="M1497" s="17" t="str">
        <f>VLOOKUP(L1497,都道府県コード!$A$2:$B$48,2,FALSE)</f>
        <v>18</v>
      </c>
      <c r="N1497" s="17" t="str">
        <f>M1497&amp;L1497</f>
        <v>18福井</v>
      </c>
      <c r="O1497" s="17" t="str">
        <f>IF((COUNTIF(K1497,"*ロゲ*"))&gt;0,"ロゲイン","フットO")</f>
        <v>フットO</v>
      </c>
      <c r="P1497" t="str">
        <f>LEFT(A1497,4)</f>
        <v>2003</v>
      </c>
      <c r="Q1497">
        <f>C1497-B1497+1</f>
        <v>1</v>
      </c>
    </row>
    <row r="1498" spans="1:17">
      <c r="A1498" t="s">
        <v>3149</v>
      </c>
      <c r="B1498">
        <v>20030928</v>
      </c>
      <c r="C1498">
        <v>20030928</v>
      </c>
      <c r="D1498" s="1">
        <v>37892</v>
      </c>
      <c r="E1498" t="s">
        <v>13</v>
      </c>
      <c r="F1498" t="s">
        <v>1093</v>
      </c>
      <c r="G1498" t="s">
        <v>1093</v>
      </c>
      <c r="H1498" t="s">
        <v>1093</v>
      </c>
      <c r="I1498" t="s">
        <v>1093</v>
      </c>
      <c r="J1498" t="s">
        <v>1093</v>
      </c>
      <c r="K1498" t="s">
        <v>3150</v>
      </c>
      <c r="L1498" t="s">
        <v>97</v>
      </c>
      <c r="M1498" s="17" t="str">
        <f>VLOOKUP(L1498,都道府県コード!$A$2:$B$48,2,FALSE)</f>
        <v>18</v>
      </c>
      <c r="N1498" s="17" t="str">
        <f>M1498&amp;L1498</f>
        <v>18福井</v>
      </c>
      <c r="O1498" s="17" t="str">
        <f>IF((COUNTIF(K1498,"*ロゲ*"))&gt;0,"ロゲイン","フットO")</f>
        <v>フットO</v>
      </c>
      <c r="P1498" t="str">
        <f>LEFT(A1498,4)</f>
        <v>2003</v>
      </c>
      <c r="Q1498">
        <f>C1498-B1498+1</f>
        <v>1</v>
      </c>
    </row>
    <row r="1499" spans="1:17">
      <c r="A1499" t="s">
        <v>3226</v>
      </c>
      <c r="B1499">
        <v>20031109</v>
      </c>
      <c r="C1499">
        <v>20031109</v>
      </c>
      <c r="D1499" s="1">
        <v>37934</v>
      </c>
      <c r="E1499" t="s">
        <v>13</v>
      </c>
      <c r="F1499" t="s">
        <v>1093</v>
      </c>
      <c r="G1499" t="s">
        <v>1093</v>
      </c>
      <c r="H1499" t="s">
        <v>1093</v>
      </c>
      <c r="I1499" t="s">
        <v>1093</v>
      </c>
      <c r="J1499" t="s">
        <v>1093</v>
      </c>
      <c r="K1499" t="s">
        <v>3227</v>
      </c>
      <c r="L1499" t="s">
        <v>97</v>
      </c>
      <c r="M1499" s="17" t="str">
        <f>VLOOKUP(L1499,都道府県コード!$A$2:$B$48,2,FALSE)</f>
        <v>18</v>
      </c>
      <c r="N1499" s="17" t="str">
        <f>M1499&amp;L1499</f>
        <v>18福井</v>
      </c>
      <c r="O1499" s="17" t="str">
        <f>IF((COUNTIF(K1499,"*ロゲ*"))&gt;0,"ロゲイン","フットO")</f>
        <v>フットO</v>
      </c>
      <c r="P1499" t="str">
        <f>LEFT(A1499,4)</f>
        <v>2003</v>
      </c>
      <c r="Q1499">
        <f>C1499-B1499+1</f>
        <v>1</v>
      </c>
    </row>
    <row r="1500" spans="1:17">
      <c r="A1500" t="s">
        <v>3169</v>
      </c>
      <c r="B1500">
        <v>20031012</v>
      </c>
      <c r="C1500">
        <v>20031013</v>
      </c>
      <c r="D1500" s="17" t="s">
        <v>3170</v>
      </c>
      <c r="E1500" t="s">
        <v>13</v>
      </c>
      <c r="F1500" t="s">
        <v>1093</v>
      </c>
      <c r="G1500" t="s">
        <v>1093</v>
      </c>
      <c r="H1500" t="s">
        <v>1093</v>
      </c>
      <c r="I1500" t="s">
        <v>1093</v>
      </c>
      <c r="J1500" t="s">
        <v>1093</v>
      </c>
      <c r="K1500" t="s">
        <v>3171</v>
      </c>
      <c r="L1500" t="s">
        <v>154</v>
      </c>
      <c r="M1500" s="17" t="str">
        <f>VLOOKUP(L1500,都道府県コード!$A$2:$B$48,2,FALSE)</f>
        <v>19</v>
      </c>
      <c r="N1500" s="17" t="str">
        <f>M1500&amp;L1500</f>
        <v>19山梨</v>
      </c>
      <c r="O1500" s="17" t="str">
        <f>IF((COUNTIF(K1500,"*ロゲ*"))&gt;0,"ロゲイン","フットO")</f>
        <v>フットO</v>
      </c>
      <c r="P1500" t="str">
        <f>LEFT(A1500,4)</f>
        <v>2003</v>
      </c>
      <c r="Q1500">
        <f>C1500-B1500+1</f>
        <v>2</v>
      </c>
    </row>
    <row r="1501" spans="1:17">
      <c r="A1501" t="s">
        <v>3018</v>
      </c>
      <c r="B1501">
        <v>20030510</v>
      </c>
      <c r="C1501">
        <v>20030510</v>
      </c>
      <c r="D1501" s="1">
        <v>37751</v>
      </c>
      <c r="E1501" t="s">
        <v>13</v>
      </c>
      <c r="F1501" t="s">
        <v>1093</v>
      </c>
      <c r="G1501" t="s">
        <v>1093</v>
      </c>
      <c r="H1501" t="s">
        <v>1093</v>
      </c>
      <c r="I1501" t="s">
        <v>1093</v>
      </c>
      <c r="J1501" t="s">
        <v>1093</v>
      </c>
      <c r="K1501" t="s">
        <v>3019</v>
      </c>
      <c r="L1501" t="s">
        <v>203</v>
      </c>
      <c r="M1501" s="17" t="str">
        <f>VLOOKUP(L1501,都道府県コード!$A$2:$B$48,2,FALSE)</f>
        <v>20</v>
      </c>
      <c r="N1501" s="17" t="str">
        <f>M1501&amp;L1501</f>
        <v>20長野</v>
      </c>
      <c r="O1501" s="17" t="str">
        <f>IF((COUNTIF(K1501,"*ロゲ*"))&gt;0,"ロゲイン","フットO")</f>
        <v>フットO</v>
      </c>
      <c r="P1501" t="str">
        <f>LEFT(A1501,4)</f>
        <v>2003</v>
      </c>
      <c r="Q1501">
        <f>C1501-B1501+1</f>
        <v>1</v>
      </c>
    </row>
    <row r="1502" spans="1:17">
      <c r="A1502" t="s">
        <v>3015</v>
      </c>
      <c r="B1502">
        <v>20030505</v>
      </c>
      <c r="C1502">
        <v>20030505</v>
      </c>
      <c r="D1502" s="1">
        <v>37746</v>
      </c>
      <c r="E1502" t="s">
        <v>13</v>
      </c>
      <c r="F1502" t="s">
        <v>1093</v>
      </c>
      <c r="G1502" t="s">
        <v>1093</v>
      </c>
      <c r="H1502" t="s">
        <v>1093</v>
      </c>
      <c r="I1502" t="s">
        <v>1093</v>
      </c>
      <c r="J1502" t="s">
        <v>1093</v>
      </c>
      <c r="K1502" t="s">
        <v>2177</v>
      </c>
      <c r="L1502" t="s">
        <v>119</v>
      </c>
      <c r="M1502" s="17" t="str">
        <f>VLOOKUP(L1502,都道府県コード!$A$2:$B$48,2,FALSE)</f>
        <v>21</v>
      </c>
      <c r="N1502" s="17" t="str">
        <f>M1502&amp;L1502</f>
        <v>21岐阜</v>
      </c>
      <c r="O1502" s="17" t="str">
        <f>IF((COUNTIF(K1502,"*ロゲ*"))&gt;0,"ロゲイン","フットO")</f>
        <v>フットO</v>
      </c>
      <c r="P1502" t="str">
        <f>LEFT(A1502,4)</f>
        <v>2003</v>
      </c>
      <c r="Q1502">
        <f>C1502-B1502+1</f>
        <v>1</v>
      </c>
    </row>
    <row r="1503" spans="1:17">
      <c r="A1503" t="s">
        <v>3040</v>
      </c>
      <c r="B1503">
        <v>20030525</v>
      </c>
      <c r="C1503">
        <v>20030525</v>
      </c>
      <c r="D1503" s="1">
        <v>37766</v>
      </c>
      <c r="E1503" t="s">
        <v>13</v>
      </c>
      <c r="F1503" t="s">
        <v>1093</v>
      </c>
      <c r="G1503" t="s">
        <v>1093</v>
      </c>
      <c r="H1503" t="s">
        <v>1093</v>
      </c>
      <c r="I1503" t="s">
        <v>1093</v>
      </c>
      <c r="J1503" t="s">
        <v>1093</v>
      </c>
      <c r="K1503" t="s">
        <v>3041</v>
      </c>
      <c r="L1503" t="s">
        <v>119</v>
      </c>
      <c r="M1503" s="17" t="str">
        <f>VLOOKUP(L1503,都道府県コード!$A$2:$B$48,2,FALSE)</f>
        <v>21</v>
      </c>
      <c r="N1503" s="17" t="str">
        <f>M1503&amp;L1503</f>
        <v>21岐阜</v>
      </c>
      <c r="O1503" s="17" t="str">
        <f>IF((COUNTIF(K1503,"*ロゲ*"))&gt;0,"ロゲイン","フットO")</f>
        <v>フットO</v>
      </c>
      <c r="P1503" t="str">
        <f>LEFT(A1503,4)</f>
        <v>2003</v>
      </c>
      <c r="Q1503">
        <f>C1503-B1503+1</f>
        <v>1</v>
      </c>
    </row>
    <row r="1504" spans="1:17">
      <c r="A1504" t="s">
        <v>3125</v>
      </c>
      <c r="B1504">
        <v>20030921</v>
      </c>
      <c r="C1504">
        <v>20030921</v>
      </c>
      <c r="D1504" s="1">
        <v>37885</v>
      </c>
      <c r="E1504" t="s">
        <v>13</v>
      </c>
      <c r="F1504" t="s">
        <v>1093</v>
      </c>
      <c r="G1504" t="s">
        <v>1093</v>
      </c>
      <c r="H1504" t="s">
        <v>1093</v>
      </c>
      <c r="I1504" t="s">
        <v>1093</v>
      </c>
      <c r="J1504" t="s">
        <v>1093</v>
      </c>
      <c r="K1504" t="s">
        <v>3126</v>
      </c>
      <c r="L1504" t="s">
        <v>119</v>
      </c>
      <c r="M1504" s="17" t="str">
        <f>VLOOKUP(L1504,都道府県コード!$A$2:$B$48,2,FALSE)</f>
        <v>21</v>
      </c>
      <c r="N1504" s="17" t="str">
        <f>M1504&amp;L1504</f>
        <v>21岐阜</v>
      </c>
      <c r="O1504" s="17" t="str">
        <f>IF((COUNTIF(K1504,"*ロゲ*"))&gt;0,"ロゲイン","フットO")</f>
        <v>フットO</v>
      </c>
      <c r="P1504" t="str">
        <f>LEFT(A1504,4)</f>
        <v>2003</v>
      </c>
      <c r="Q1504">
        <f>C1504-B1504+1</f>
        <v>1</v>
      </c>
    </row>
    <row r="1505" spans="1:17">
      <c r="A1505" t="s">
        <v>3131</v>
      </c>
      <c r="B1505">
        <v>20030923</v>
      </c>
      <c r="C1505">
        <v>20030923</v>
      </c>
      <c r="D1505" s="1">
        <v>37887</v>
      </c>
      <c r="E1505" t="s">
        <v>13</v>
      </c>
      <c r="F1505" t="s">
        <v>1093</v>
      </c>
      <c r="G1505" t="s">
        <v>1093</v>
      </c>
      <c r="H1505" t="s">
        <v>1093</v>
      </c>
      <c r="I1505" t="s">
        <v>1093</v>
      </c>
      <c r="J1505" t="s">
        <v>1093</v>
      </c>
      <c r="K1505" t="s">
        <v>3132</v>
      </c>
      <c r="L1505" t="s">
        <v>119</v>
      </c>
      <c r="M1505" s="17" t="str">
        <f>VLOOKUP(L1505,都道府県コード!$A$2:$B$48,2,FALSE)</f>
        <v>21</v>
      </c>
      <c r="N1505" s="17" t="str">
        <f>M1505&amp;L1505</f>
        <v>21岐阜</v>
      </c>
      <c r="O1505" s="17" t="str">
        <f>IF((COUNTIF(K1505,"*ロゲ*"))&gt;0,"ロゲイン","フットO")</f>
        <v>フットO</v>
      </c>
      <c r="P1505" t="str">
        <f>LEFT(A1505,4)</f>
        <v>2003</v>
      </c>
      <c r="Q1505">
        <f>C1505-B1505+1</f>
        <v>1</v>
      </c>
    </row>
    <row r="1506" spans="1:17">
      <c r="A1506" t="s">
        <v>3208</v>
      </c>
      <c r="B1506">
        <v>20031026</v>
      </c>
      <c r="C1506">
        <v>20031026</v>
      </c>
      <c r="D1506" s="1">
        <v>37920</v>
      </c>
      <c r="E1506" t="s">
        <v>13</v>
      </c>
      <c r="F1506" t="s">
        <v>2562</v>
      </c>
      <c r="G1506" t="s">
        <v>1093</v>
      </c>
      <c r="H1506" t="s">
        <v>2534</v>
      </c>
      <c r="I1506" t="s">
        <v>2550</v>
      </c>
      <c r="J1506" t="s">
        <v>1093</v>
      </c>
      <c r="K1506" t="s">
        <v>3209</v>
      </c>
      <c r="L1506" t="s">
        <v>254</v>
      </c>
      <c r="M1506" s="17" t="str">
        <f>VLOOKUP(L1506,都道府県コード!$A$2:$B$48,2,FALSE)</f>
        <v>22</v>
      </c>
      <c r="N1506" s="17" t="str">
        <f>M1506&amp;L1506</f>
        <v>22静岡</v>
      </c>
      <c r="O1506" s="17" t="str">
        <f>IF((COUNTIF(K1506,"*ロゲ*"))&gt;0,"ロゲイン","フットO")</f>
        <v>フットO</v>
      </c>
      <c r="P1506" t="str">
        <f>LEFT(A1506,4)</f>
        <v>2003</v>
      </c>
      <c r="Q1506">
        <f>C1506-B1506+1</f>
        <v>1</v>
      </c>
    </row>
    <row r="1507" spans="1:17">
      <c r="A1507" t="s">
        <v>2944</v>
      </c>
      <c r="B1507">
        <v>20030103</v>
      </c>
      <c r="C1507">
        <v>20030103</v>
      </c>
      <c r="D1507" s="1">
        <v>37624</v>
      </c>
      <c r="E1507" t="s">
        <v>13</v>
      </c>
      <c r="F1507" t="s">
        <v>1093</v>
      </c>
      <c r="G1507" t="s">
        <v>1093</v>
      </c>
      <c r="H1507" t="s">
        <v>1093</v>
      </c>
      <c r="I1507" t="s">
        <v>1093</v>
      </c>
      <c r="J1507" t="s">
        <v>1093</v>
      </c>
      <c r="K1507" t="s">
        <v>2945</v>
      </c>
      <c r="L1507" t="s">
        <v>69</v>
      </c>
      <c r="M1507" s="17" t="str">
        <f>VLOOKUP(L1507,都道府県コード!$A$2:$B$48,2,FALSE)</f>
        <v>23</v>
      </c>
      <c r="N1507" s="17" t="str">
        <f>M1507&amp;L1507</f>
        <v>23愛知</v>
      </c>
      <c r="O1507" s="17" t="str">
        <f>IF((COUNTIF(K1507,"*ロゲ*"))&gt;0,"ロゲイン","フットO")</f>
        <v>フットO</v>
      </c>
      <c r="P1507" t="str">
        <f>LEFT(A1507,4)</f>
        <v>2003</v>
      </c>
      <c r="Q1507">
        <f>C1507-B1507+1</f>
        <v>1</v>
      </c>
    </row>
    <row r="1508" spans="1:17">
      <c r="A1508" t="s">
        <v>2958</v>
      </c>
      <c r="B1508">
        <v>20030126</v>
      </c>
      <c r="C1508">
        <v>20030126</v>
      </c>
      <c r="D1508" s="1">
        <v>37647</v>
      </c>
      <c r="E1508" t="s">
        <v>13</v>
      </c>
      <c r="F1508" t="s">
        <v>1093</v>
      </c>
      <c r="G1508" t="s">
        <v>1093</v>
      </c>
      <c r="H1508" t="s">
        <v>1093</v>
      </c>
      <c r="I1508" t="s">
        <v>1093</v>
      </c>
      <c r="J1508" t="s">
        <v>1093</v>
      </c>
      <c r="K1508" t="s">
        <v>2959</v>
      </c>
      <c r="L1508" t="s">
        <v>69</v>
      </c>
      <c r="M1508" s="17" t="str">
        <f>VLOOKUP(L1508,都道府県コード!$A$2:$B$48,2,FALSE)</f>
        <v>23</v>
      </c>
      <c r="N1508" s="17" t="str">
        <f>M1508&amp;L1508</f>
        <v>23愛知</v>
      </c>
      <c r="O1508" s="17" t="str">
        <f>IF((COUNTIF(K1508,"*ロゲ*"))&gt;0,"ロゲイン","フットO")</f>
        <v>フットO</v>
      </c>
      <c r="P1508" t="str">
        <f>LEFT(A1508,4)</f>
        <v>2003</v>
      </c>
      <c r="Q1508">
        <f>C1508-B1508+1</f>
        <v>1</v>
      </c>
    </row>
    <row r="1509" spans="1:17">
      <c r="A1509" t="s">
        <v>2974</v>
      </c>
      <c r="B1509">
        <v>20030223</v>
      </c>
      <c r="C1509">
        <v>20030223</v>
      </c>
      <c r="D1509" s="1">
        <v>37675</v>
      </c>
      <c r="E1509" t="s">
        <v>13</v>
      </c>
      <c r="F1509" t="s">
        <v>1093</v>
      </c>
      <c r="G1509" t="s">
        <v>1093</v>
      </c>
      <c r="H1509" t="s">
        <v>1093</v>
      </c>
      <c r="I1509" t="s">
        <v>1093</v>
      </c>
      <c r="J1509" t="s">
        <v>1093</v>
      </c>
      <c r="K1509" t="s">
        <v>2975</v>
      </c>
      <c r="L1509" t="s">
        <v>69</v>
      </c>
      <c r="M1509" s="17" t="str">
        <f>VLOOKUP(L1509,都道府県コード!$A$2:$B$48,2,FALSE)</f>
        <v>23</v>
      </c>
      <c r="N1509" s="17" t="str">
        <f>M1509&amp;L1509</f>
        <v>23愛知</v>
      </c>
      <c r="O1509" s="17" t="str">
        <f>IF((COUNTIF(K1509,"*ロゲ*"))&gt;0,"ロゲイン","フットO")</f>
        <v>フットO</v>
      </c>
      <c r="P1509" t="str">
        <f>LEFT(A1509,4)</f>
        <v>2003</v>
      </c>
      <c r="Q1509">
        <f>C1509-B1509+1</f>
        <v>1</v>
      </c>
    </row>
    <row r="1510" spans="1:17">
      <c r="A1510" t="s">
        <v>2977</v>
      </c>
      <c r="B1510">
        <v>20030307</v>
      </c>
      <c r="C1510">
        <v>20030309</v>
      </c>
      <c r="D1510" s="17" t="s">
        <v>2978</v>
      </c>
      <c r="E1510" t="s">
        <v>13</v>
      </c>
      <c r="F1510" t="s">
        <v>1093</v>
      </c>
      <c r="G1510" t="s">
        <v>1093</v>
      </c>
      <c r="H1510" t="s">
        <v>1093</v>
      </c>
      <c r="I1510" t="s">
        <v>2550</v>
      </c>
      <c r="J1510" t="s">
        <v>1093</v>
      </c>
      <c r="K1510" t="s">
        <v>2979</v>
      </c>
      <c r="L1510" t="s">
        <v>69</v>
      </c>
      <c r="M1510" s="17" t="str">
        <f>VLOOKUP(L1510,都道府県コード!$A$2:$B$48,2,FALSE)</f>
        <v>23</v>
      </c>
      <c r="N1510" s="17" t="str">
        <f>M1510&amp;L1510</f>
        <v>23愛知</v>
      </c>
      <c r="O1510" s="17" t="str">
        <f>IF((COUNTIF(K1510,"*ロゲ*"))&gt;0,"ロゲイン","フットO")</f>
        <v>フットO</v>
      </c>
      <c r="P1510" t="str">
        <f>LEFT(A1510,4)</f>
        <v>2003</v>
      </c>
      <c r="Q1510">
        <f>C1510-B1510+1</f>
        <v>3</v>
      </c>
    </row>
    <row r="1511" spans="1:17">
      <c r="A1511" t="s">
        <v>2993</v>
      </c>
      <c r="B1511">
        <v>20030406</v>
      </c>
      <c r="C1511">
        <v>20030406</v>
      </c>
      <c r="D1511" s="1">
        <v>37717</v>
      </c>
      <c r="E1511" t="s">
        <v>13</v>
      </c>
      <c r="F1511" t="s">
        <v>1093</v>
      </c>
      <c r="G1511" t="s">
        <v>1093</v>
      </c>
      <c r="H1511" t="s">
        <v>1093</v>
      </c>
      <c r="I1511" t="s">
        <v>1093</v>
      </c>
      <c r="J1511" t="s">
        <v>1093</v>
      </c>
      <c r="K1511" t="s">
        <v>2994</v>
      </c>
      <c r="L1511" t="s">
        <v>69</v>
      </c>
      <c r="M1511" s="17" t="str">
        <f>VLOOKUP(L1511,都道府県コード!$A$2:$B$48,2,FALSE)</f>
        <v>23</v>
      </c>
      <c r="N1511" s="17" t="str">
        <f>M1511&amp;L1511</f>
        <v>23愛知</v>
      </c>
      <c r="O1511" s="17" t="str">
        <f>IF((COUNTIF(K1511,"*ロゲ*"))&gt;0,"ロゲイン","フットO")</f>
        <v>フットO</v>
      </c>
      <c r="P1511" t="str">
        <f>LEFT(A1511,4)</f>
        <v>2003</v>
      </c>
      <c r="Q1511">
        <f>C1511-B1511+1</f>
        <v>1</v>
      </c>
    </row>
    <row r="1512" spans="1:17">
      <c r="A1512" t="s">
        <v>3011</v>
      </c>
      <c r="B1512">
        <v>20030503</v>
      </c>
      <c r="C1512">
        <v>20030503</v>
      </c>
      <c r="D1512" s="1">
        <v>37744</v>
      </c>
      <c r="E1512" t="s">
        <v>13</v>
      </c>
      <c r="F1512" t="s">
        <v>1093</v>
      </c>
      <c r="G1512" t="s">
        <v>1093</v>
      </c>
      <c r="H1512" t="s">
        <v>1093</v>
      </c>
      <c r="I1512" t="s">
        <v>1093</v>
      </c>
      <c r="J1512" t="s">
        <v>1093</v>
      </c>
      <c r="K1512" t="s">
        <v>3012</v>
      </c>
      <c r="L1512" t="s">
        <v>69</v>
      </c>
      <c r="M1512" s="17" t="str">
        <f>VLOOKUP(L1512,都道府県コード!$A$2:$B$48,2,FALSE)</f>
        <v>23</v>
      </c>
      <c r="N1512" s="17" t="str">
        <f>M1512&amp;L1512</f>
        <v>23愛知</v>
      </c>
      <c r="O1512" s="17" t="str">
        <f>IF((COUNTIF(K1512,"*ロゲ*"))&gt;0,"ロゲイン","フットO")</f>
        <v>フットO</v>
      </c>
      <c r="P1512" t="str">
        <f>LEFT(A1512,4)</f>
        <v>2003</v>
      </c>
      <c r="Q1512">
        <f>C1512-B1512+1</f>
        <v>1</v>
      </c>
    </row>
    <row r="1513" spans="1:17">
      <c r="A1513" t="s">
        <v>3022</v>
      </c>
      <c r="B1513">
        <v>20030511</v>
      </c>
      <c r="C1513">
        <v>20030511</v>
      </c>
      <c r="D1513" s="1">
        <v>37752</v>
      </c>
      <c r="E1513" t="s">
        <v>13</v>
      </c>
      <c r="F1513" t="s">
        <v>1093</v>
      </c>
      <c r="G1513" t="s">
        <v>1093</v>
      </c>
      <c r="H1513" t="s">
        <v>1093</v>
      </c>
      <c r="I1513" t="s">
        <v>1093</v>
      </c>
      <c r="J1513" t="s">
        <v>1093</v>
      </c>
      <c r="K1513" t="s">
        <v>3023</v>
      </c>
      <c r="L1513" t="s">
        <v>69</v>
      </c>
      <c r="M1513" s="17" t="str">
        <f>VLOOKUP(L1513,都道府県コード!$A$2:$B$48,2,FALSE)</f>
        <v>23</v>
      </c>
      <c r="N1513" s="17" t="str">
        <f>M1513&amp;L1513</f>
        <v>23愛知</v>
      </c>
      <c r="O1513" s="17" t="str">
        <f>IF((COUNTIF(K1513,"*ロゲ*"))&gt;0,"ロゲイン","フットO")</f>
        <v>フットO</v>
      </c>
      <c r="P1513" t="str">
        <f>LEFT(A1513,4)</f>
        <v>2003</v>
      </c>
      <c r="Q1513">
        <f>C1513-B1513+1</f>
        <v>1</v>
      </c>
    </row>
    <row r="1514" spans="1:17">
      <c r="A1514" t="s">
        <v>3092</v>
      </c>
      <c r="B1514">
        <v>20030719</v>
      </c>
      <c r="C1514">
        <v>20030720</v>
      </c>
      <c r="D1514" s="17" t="s">
        <v>3091</v>
      </c>
      <c r="E1514" t="s">
        <v>13</v>
      </c>
      <c r="F1514" t="s">
        <v>1093</v>
      </c>
      <c r="G1514" t="s">
        <v>1093</v>
      </c>
      <c r="H1514" t="s">
        <v>2615</v>
      </c>
      <c r="I1514" t="s">
        <v>1093</v>
      </c>
      <c r="J1514" t="s">
        <v>1093</v>
      </c>
      <c r="K1514" t="s">
        <v>3093</v>
      </c>
      <c r="L1514" t="s">
        <v>69</v>
      </c>
      <c r="M1514" s="17" t="str">
        <f>VLOOKUP(L1514,都道府県コード!$A$2:$B$48,2,FALSE)</f>
        <v>23</v>
      </c>
      <c r="N1514" s="17" t="str">
        <f>M1514&amp;L1514</f>
        <v>23愛知</v>
      </c>
      <c r="O1514" s="17" t="str">
        <f>IF((COUNTIF(K1514,"*ロゲ*"))&gt;0,"ロゲイン","フットO")</f>
        <v>フットO</v>
      </c>
      <c r="P1514" t="str">
        <f>LEFT(A1514,4)</f>
        <v>2003</v>
      </c>
      <c r="Q1514">
        <f>C1514-B1514+1</f>
        <v>2</v>
      </c>
    </row>
    <row r="1515" spans="1:17">
      <c r="A1515" t="s">
        <v>3104</v>
      </c>
      <c r="B1515">
        <v>20030812</v>
      </c>
      <c r="C1515">
        <v>20030812</v>
      </c>
      <c r="D1515" s="1">
        <v>37845</v>
      </c>
      <c r="E1515" t="s">
        <v>13</v>
      </c>
      <c r="F1515" t="s">
        <v>1093</v>
      </c>
      <c r="G1515" t="s">
        <v>1093</v>
      </c>
      <c r="H1515" t="s">
        <v>1093</v>
      </c>
      <c r="I1515" t="s">
        <v>1093</v>
      </c>
      <c r="J1515" t="s">
        <v>1093</v>
      </c>
      <c r="K1515" t="s">
        <v>3105</v>
      </c>
      <c r="L1515" t="s">
        <v>69</v>
      </c>
      <c r="M1515" s="17" t="str">
        <f>VLOOKUP(L1515,都道府県コード!$A$2:$B$48,2,FALSE)</f>
        <v>23</v>
      </c>
      <c r="N1515" s="17" t="str">
        <f>M1515&amp;L1515</f>
        <v>23愛知</v>
      </c>
      <c r="O1515" s="17" t="str">
        <f>IF((COUNTIF(K1515,"*ロゲ*"))&gt;0,"ロゲイン","フットO")</f>
        <v>フットO</v>
      </c>
      <c r="P1515" t="str">
        <f>LEFT(A1515,4)</f>
        <v>2003</v>
      </c>
      <c r="Q1515">
        <f>C1515-B1515+1</f>
        <v>1</v>
      </c>
    </row>
    <row r="1516" spans="1:17">
      <c r="A1516" t="s">
        <v>3106</v>
      </c>
      <c r="B1516">
        <v>20030815</v>
      </c>
      <c r="C1516">
        <v>20030817</v>
      </c>
      <c r="D1516" s="17" t="s">
        <v>3107</v>
      </c>
      <c r="E1516" t="s">
        <v>13</v>
      </c>
      <c r="F1516" t="s">
        <v>1093</v>
      </c>
      <c r="G1516" t="s">
        <v>1093</v>
      </c>
      <c r="H1516" t="s">
        <v>1093</v>
      </c>
      <c r="I1516" t="s">
        <v>1093</v>
      </c>
      <c r="J1516" t="s">
        <v>1093</v>
      </c>
      <c r="K1516" t="s">
        <v>3108</v>
      </c>
      <c r="L1516" t="s">
        <v>69</v>
      </c>
      <c r="M1516" s="17" t="str">
        <f>VLOOKUP(L1516,都道府県コード!$A$2:$B$48,2,FALSE)</f>
        <v>23</v>
      </c>
      <c r="N1516" s="17" t="str">
        <f>M1516&amp;L1516</f>
        <v>23愛知</v>
      </c>
      <c r="O1516" s="17" t="str">
        <f>IF((COUNTIF(K1516,"*ロゲ*"))&gt;0,"ロゲイン","フットO")</f>
        <v>フットO</v>
      </c>
      <c r="P1516" t="str">
        <f>LEFT(A1516,4)</f>
        <v>2003</v>
      </c>
      <c r="Q1516">
        <f>C1516-B1516+1</f>
        <v>3</v>
      </c>
    </row>
    <row r="1517" spans="1:17">
      <c r="A1517" t="s">
        <v>3167</v>
      </c>
      <c r="B1517">
        <v>20031005</v>
      </c>
      <c r="C1517">
        <v>20031005</v>
      </c>
      <c r="D1517" s="1">
        <v>37899</v>
      </c>
      <c r="E1517" t="s">
        <v>13</v>
      </c>
      <c r="F1517" t="s">
        <v>1093</v>
      </c>
      <c r="G1517" t="s">
        <v>1093</v>
      </c>
      <c r="H1517" t="s">
        <v>1093</v>
      </c>
      <c r="I1517" t="s">
        <v>1093</v>
      </c>
      <c r="J1517" t="s">
        <v>1093</v>
      </c>
      <c r="K1517" t="s">
        <v>3168</v>
      </c>
      <c r="L1517" t="s">
        <v>69</v>
      </c>
      <c r="M1517" s="17" t="str">
        <f>VLOOKUP(L1517,都道府県コード!$A$2:$B$48,2,FALSE)</f>
        <v>23</v>
      </c>
      <c r="N1517" s="17" t="str">
        <f>M1517&amp;L1517</f>
        <v>23愛知</v>
      </c>
      <c r="O1517" s="17" t="str">
        <f>IF((COUNTIF(K1517,"*ロゲ*"))&gt;0,"ロゲイン","フットO")</f>
        <v>フットO</v>
      </c>
      <c r="P1517" t="str">
        <f>LEFT(A1517,4)</f>
        <v>2003</v>
      </c>
      <c r="Q1517">
        <f>C1517-B1517+1</f>
        <v>1</v>
      </c>
    </row>
    <row r="1518" spans="1:17">
      <c r="A1518" t="s">
        <v>3206</v>
      </c>
      <c r="B1518">
        <v>20031026</v>
      </c>
      <c r="C1518">
        <v>20031026</v>
      </c>
      <c r="D1518" s="1">
        <v>37920</v>
      </c>
      <c r="E1518" t="s">
        <v>13</v>
      </c>
      <c r="F1518" t="s">
        <v>1093</v>
      </c>
      <c r="G1518" t="s">
        <v>1093</v>
      </c>
      <c r="H1518" t="s">
        <v>1093</v>
      </c>
      <c r="I1518" t="s">
        <v>1093</v>
      </c>
      <c r="J1518" t="s">
        <v>1093</v>
      </c>
      <c r="K1518" t="s">
        <v>3207</v>
      </c>
      <c r="L1518" t="s">
        <v>69</v>
      </c>
      <c r="M1518" s="17" t="str">
        <f>VLOOKUP(L1518,都道府県コード!$A$2:$B$48,2,FALSE)</f>
        <v>23</v>
      </c>
      <c r="N1518" s="17" t="str">
        <f>M1518&amp;L1518</f>
        <v>23愛知</v>
      </c>
      <c r="O1518" s="17" t="str">
        <f>IF((COUNTIF(K1518,"*ロゲ*"))&gt;0,"ロゲイン","フットO")</f>
        <v>フットO</v>
      </c>
      <c r="P1518" t="str">
        <f>LEFT(A1518,4)</f>
        <v>2003</v>
      </c>
      <c r="Q1518">
        <f>C1518-B1518+1</f>
        <v>1</v>
      </c>
    </row>
    <row r="1519" spans="1:17">
      <c r="A1519" t="s">
        <v>3214</v>
      </c>
      <c r="B1519">
        <v>20031102</v>
      </c>
      <c r="C1519">
        <v>20031102</v>
      </c>
      <c r="D1519" s="1">
        <v>37927</v>
      </c>
      <c r="E1519" t="s">
        <v>13</v>
      </c>
      <c r="F1519" t="s">
        <v>1093</v>
      </c>
      <c r="G1519" t="s">
        <v>1093</v>
      </c>
      <c r="H1519" t="s">
        <v>1093</v>
      </c>
      <c r="I1519" t="s">
        <v>1093</v>
      </c>
      <c r="J1519" t="s">
        <v>1093</v>
      </c>
      <c r="K1519" t="s">
        <v>3215</v>
      </c>
      <c r="L1519" t="s">
        <v>69</v>
      </c>
      <c r="M1519" s="17" t="str">
        <f>VLOOKUP(L1519,都道府県コード!$A$2:$B$48,2,FALSE)</f>
        <v>23</v>
      </c>
      <c r="N1519" s="17" t="str">
        <f>M1519&amp;L1519</f>
        <v>23愛知</v>
      </c>
      <c r="O1519" s="17" t="str">
        <f>IF((COUNTIF(K1519,"*ロゲ*"))&gt;0,"ロゲイン","フットO")</f>
        <v>フットO</v>
      </c>
      <c r="P1519" t="str">
        <f>LEFT(A1519,4)</f>
        <v>2003</v>
      </c>
      <c r="Q1519">
        <f>C1519-B1519+1</f>
        <v>1</v>
      </c>
    </row>
    <row r="1520" spans="1:17">
      <c r="A1520" t="s">
        <v>3240</v>
      </c>
      <c r="B1520">
        <v>20031129</v>
      </c>
      <c r="C1520">
        <v>20031129</v>
      </c>
      <c r="D1520" s="1">
        <v>37954</v>
      </c>
      <c r="E1520" t="s">
        <v>13</v>
      </c>
      <c r="F1520" t="s">
        <v>1093</v>
      </c>
      <c r="G1520" t="s">
        <v>1093</v>
      </c>
      <c r="H1520" t="s">
        <v>1093</v>
      </c>
      <c r="I1520" t="s">
        <v>1093</v>
      </c>
      <c r="J1520" t="s">
        <v>1093</v>
      </c>
      <c r="K1520" t="s">
        <v>3241</v>
      </c>
      <c r="L1520" t="s">
        <v>69</v>
      </c>
      <c r="M1520" s="17" t="str">
        <f>VLOOKUP(L1520,都道府県コード!$A$2:$B$48,2,FALSE)</f>
        <v>23</v>
      </c>
      <c r="N1520" s="17" t="str">
        <f>M1520&amp;L1520</f>
        <v>23愛知</v>
      </c>
      <c r="O1520" s="17" t="str">
        <f>IF((COUNTIF(K1520,"*ロゲ*"))&gt;0,"ロゲイン","フットO")</f>
        <v>フットO</v>
      </c>
      <c r="P1520" t="str">
        <f>LEFT(A1520,4)</f>
        <v>2003</v>
      </c>
      <c r="Q1520">
        <f>C1520-B1520+1</f>
        <v>1</v>
      </c>
    </row>
    <row r="1521" spans="1:17">
      <c r="A1521" t="s">
        <v>3242</v>
      </c>
      <c r="B1521">
        <v>20031130</v>
      </c>
      <c r="C1521">
        <v>20031130</v>
      </c>
      <c r="D1521" s="1">
        <v>37955</v>
      </c>
      <c r="E1521" t="s">
        <v>13</v>
      </c>
      <c r="F1521" t="s">
        <v>1093</v>
      </c>
      <c r="G1521" t="s">
        <v>1093</v>
      </c>
      <c r="H1521" t="s">
        <v>1093</v>
      </c>
      <c r="I1521" t="s">
        <v>1093</v>
      </c>
      <c r="J1521" t="s">
        <v>1093</v>
      </c>
      <c r="K1521" t="s">
        <v>3243</v>
      </c>
      <c r="L1521" t="s">
        <v>69</v>
      </c>
      <c r="M1521" s="17" t="str">
        <f>VLOOKUP(L1521,都道府県コード!$A$2:$B$48,2,FALSE)</f>
        <v>23</v>
      </c>
      <c r="N1521" s="17" t="str">
        <f>M1521&amp;L1521</f>
        <v>23愛知</v>
      </c>
      <c r="O1521" s="17" t="str">
        <f>IF((COUNTIF(K1521,"*ロゲ*"))&gt;0,"ロゲイン","フットO")</f>
        <v>フットO</v>
      </c>
      <c r="P1521" t="str">
        <f>LEFT(A1521,4)</f>
        <v>2003</v>
      </c>
      <c r="Q1521">
        <f>C1521-B1521+1</f>
        <v>1</v>
      </c>
    </row>
    <row r="1522" spans="1:17">
      <c r="A1522" t="s">
        <v>3267</v>
      </c>
      <c r="B1522">
        <v>20031223</v>
      </c>
      <c r="C1522">
        <v>20031223</v>
      </c>
      <c r="D1522" s="1">
        <v>37978</v>
      </c>
      <c r="E1522" t="s">
        <v>13</v>
      </c>
      <c r="F1522" t="s">
        <v>1093</v>
      </c>
      <c r="G1522" t="s">
        <v>1093</v>
      </c>
      <c r="H1522" t="s">
        <v>1093</v>
      </c>
      <c r="I1522" t="s">
        <v>1093</v>
      </c>
      <c r="J1522" t="s">
        <v>1093</v>
      </c>
      <c r="K1522" t="s">
        <v>3268</v>
      </c>
      <c r="L1522" t="s">
        <v>69</v>
      </c>
      <c r="M1522" s="17" t="str">
        <f>VLOOKUP(L1522,都道府県コード!$A$2:$B$48,2,FALSE)</f>
        <v>23</v>
      </c>
      <c r="N1522" s="17" t="str">
        <f>M1522&amp;L1522</f>
        <v>23愛知</v>
      </c>
      <c r="O1522" s="17" t="str">
        <f>IF((COUNTIF(K1522,"*ロゲ*"))&gt;0,"ロゲイン","フットO")</f>
        <v>フットO</v>
      </c>
      <c r="P1522" t="str">
        <f>LEFT(A1522,4)</f>
        <v>2003</v>
      </c>
      <c r="Q1522">
        <f>C1522-B1522+1</f>
        <v>1</v>
      </c>
    </row>
    <row r="1523" spans="1:17">
      <c r="A1523" t="s">
        <v>3264</v>
      </c>
      <c r="B1523">
        <v>20031221</v>
      </c>
      <c r="C1523">
        <v>20031221</v>
      </c>
      <c r="D1523" s="1">
        <v>37976</v>
      </c>
      <c r="E1523" t="s">
        <v>13</v>
      </c>
      <c r="F1523" t="s">
        <v>2562</v>
      </c>
      <c r="G1523" t="s">
        <v>1093</v>
      </c>
      <c r="H1523" t="s">
        <v>1093</v>
      </c>
      <c r="I1523" t="s">
        <v>1093</v>
      </c>
      <c r="J1523" t="s">
        <v>1093</v>
      </c>
      <c r="K1523" t="s">
        <v>2685</v>
      </c>
      <c r="L1523" t="s">
        <v>69</v>
      </c>
      <c r="M1523" s="17" t="str">
        <f>VLOOKUP(L1523,都道府県コード!$A$2:$B$48,2,FALSE)</f>
        <v>23</v>
      </c>
      <c r="N1523" s="17" t="str">
        <f>M1523&amp;L1523</f>
        <v>23愛知</v>
      </c>
      <c r="O1523" s="17" t="str">
        <f>IF((COUNTIF(K1523,"*ロゲ*"))&gt;0,"ロゲイン","フットO")</f>
        <v>フットO</v>
      </c>
      <c r="P1523" t="str">
        <f>LEFT(A1523,4)</f>
        <v>2003</v>
      </c>
      <c r="Q1523">
        <f>C1523-B1523+1</f>
        <v>1</v>
      </c>
    </row>
    <row r="1524" spans="1:17">
      <c r="A1524" t="s">
        <v>3141</v>
      </c>
      <c r="B1524">
        <v>20030928</v>
      </c>
      <c r="C1524">
        <v>20030928</v>
      </c>
      <c r="D1524" s="1">
        <v>37892</v>
      </c>
      <c r="E1524" t="s">
        <v>13</v>
      </c>
      <c r="F1524" t="s">
        <v>1093</v>
      </c>
      <c r="G1524" t="s">
        <v>1093</v>
      </c>
      <c r="H1524" t="s">
        <v>1093</v>
      </c>
      <c r="I1524" t="s">
        <v>1093</v>
      </c>
      <c r="J1524" t="s">
        <v>1093</v>
      </c>
      <c r="K1524" t="s">
        <v>3142</v>
      </c>
      <c r="L1524" t="s">
        <v>404</v>
      </c>
      <c r="M1524" s="17" t="str">
        <f>VLOOKUP(L1524,都道府県コード!$A$2:$B$48,2,FALSE)</f>
        <v>24</v>
      </c>
      <c r="N1524" s="17" t="str">
        <f>M1524&amp;L1524</f>
        <v>24三重</v>
      </c>
      <c r="O1524" s="17" t="str">
        <f>IF((COUNTIF(K1524,"*ロゲ*"))&gt;0,"ロゲイン","フットO")</f>
        <v>フットO</v>
      </c>
      <c r="P1524" t="str">
        <f>LEFT(A1524,4)</f>
        <v>2003</v>
      </c>
      <c r="Q1524">
        <f>C1524-B1524+1</f>
        <v>1</v>
      </c>
    </row>
    <row r="1525" spans="1:17">
      <c r="A1525" t="s">
        <v>3034</v>
      </c>
      <c r="B1525">
        <v>20030524</v>
      </c>
      <c r="C1525">
        <v>20030524</v>
      </c>
      <c r="D1525" s="1">
        <v>37765</v>
      </c>
      <c r="E1525" t="s">
        <v>13</v>
      </c>
      <c r="F1525" t="s">
        <v>1093</v>
      </c>
      <c r="G1525" t="s">
        <v>1093</v>
      </c>
      <c r="H1525" t="s">
        <v>1093</v>
      </c>
      <c r="I1525" t="s">
        <v>1093</v>
      </c>
      <c r="J1525" t="s">
        <v>1093</v>
      </c>
      <c r="K1525" t="s">
        <v>3035</v>
      </c>
      <c r="L1525" t="s">
        <v>358</v>
      </c>
      <c r="M1525" s="17" t="str">
        <f>VLOOKUP(L1525,都道府県コード!$A$2:$B$48,2,FALSE)</f>
        <v>25</v>
      </c>
      <c r="N1525" s="17" t="str">
        <f>M1525&amp;L1525</f>
        <v>25滋賀</v>
      </c>
      <c r="O1525" s="17" t="str">
        <f>IF((COUNTIF(K1525,"*ロゲ*"))&gt;0,"ロゲイン","フットO")</f>
        <v>フットO</v>
      </c>
      <c r="P1525" t="str">
        <f>LEFT(A1525,4)</f>
        <v>2003</v>
      </c>
      <c r="Q1525">
        <f>C1525-B1525+1</f>
        <v>1</v>
      </c>
    </row>
    <row r="1526" spans="1:17">
      <c r="A1526" t="s">
        <v>3038</v>
      </c>
      <c r="B1526">
        <v>20030525</v>
      </c>
      <c r="C1526">
        <v>20030525</v>
      </c>
      <c r="D1526" s="1">
        <v>37766</v>
      </c>
      <c r="E1526" t="s">
        <v>13</v>
      </c>
      <c r="F1526" t="s">
        <v>1093</v>
      </c>
      <c r="G1526" t="s">
        <v>1093</v>
      </c>
      <c r="H1526" t="s">
        <v>1093</v>
      </c>
      <c r="I1526" t="s">
        <v>1093</v>
      </c>
      <c r="J1526" t="s">
        <v>1093</v>
      </c>
      <c r="K1526" t="s">
        <v>3039</v>
      </c>
      <c r="L1526" t="s">
        <v>358</v>
      </c>
      <c r="M1526" s="17" t="str">
        <f>VLOOKUP(L1526,都道府県コード!$A$2:$B$48,2,FALSE)</f>
        <v>25</v>
      </c>
      <c r="N1526" s="17" t="str">
        <f>M1526&amp;L1526</f>
        <v>25滋賀</v>
      </c>
      <c r="O1526" s="17" t="str">
        <f>IF((COUNTIF(K1526,"*ロゲ*"))&gt;0,"ロゲイン","フットO")</f>
        <v>フットO</v>
      </c>
      <c r="P1526" t="str">
        <f>LEFT(A1526,4)</f>
        <v>2003</v>
      </c>
      <c r="Q1526">
        <f>C1526-B1526+1</f>
        <v>1</v>
      </c>
    </row>
    <row r="1527" spans="1:17">
      <c r="A1527" t="s">
        <v>2976</v>
      </c>
      <c r="B1527">
        <v>20030302</v>
      </c>
      <c r="C1527">
        <v>20030302</v>
      </c>
      <c r="D1527" s="1">
        <v>37682</v>
      </c>
      <c r="E1527" t="s">
        <v>13</v>
      </c>
      <c r="F1527" t="s">
        <v>1093</v>
      </c>
      <c r="G1527" t="s">
        <v>1093</v>
      </c>
      <c r="H1527" t="s">
        <v>1093</v>
      </c>
      <c r="I1527" t="s">
        <v>1093</v>
      </c>
      <c r="J1527" t="s">
        <v>1093</v>
      </c>
      <c r="K1527" t="s">
        <v>1487</v>
      </c>
      <c r="L1527" t="s">
        <v>259</v>
      </c>
      <c r="M1527" s="17" t="str">
        <f>VLOOKUP(L1527,都道府県コード!$A$2:$B$48,2,FALSE)</f>
        <v>26</v>
      </c>
      <c r="N1527" s="17" t="str">
        <f>M1527&amp;L1527</f>
        <v>26京都</v>
      </c>
      <c r="O1527" s="17" t="str">
        <f>IF((COUNTIF(K1527,"*ロゲ*"))&gt;0,"ロゲイン","フットO")</f>
        <v>フットO</v>
      </c>
      <c r="P1527" t="str">
        <f>LEFT(A1527,4)</f>
        <v>2003</v>
      </c>
      <c r="Q1527">
        <f>C1527-B1527+1</f>
        <v>1</v>
      </c>
    </row>
    <row r="1528" spans="1:17">
      <c r="A1528" t="s">
        <v>3003</v>
      </c>
      <c r="B1528">
        <v>20030429</v>
      </c>
      <c r="C1528">
        <v>20030429</v>
      </c>
      <c r="D1528" s="1">
        <v>37740</v>
      </c>
      <c r="E1528" t="s">
        <v>13</v>
      </c>
      <c r="F1528" t="s">
        <v>1093</v>
      </c>
      <c r="G1528" t="s">
        <v>1093</v>
      </c>
      <c r="H1528" t="s">
        <v>1093</v>
      </c>
      <c r="I1528" t="s">
        <v>1093</v>
      </c>
      <c r="J1528" t="s">
        <v>1093</v>
      </c>
      <c r="K1528" t="s">
        <v>3004</v>
      </c>
      <c r="L1528" t="s">
        <v>259</v>
      </c>
      <c r="M1528" s="17" t="str">
        <f>VLOOKUP(L1528,都道府県コード!$A$2:$B$48,2,FALSE)</f>
        <v>26</v>
      </c>
      <c r="N1528" s="17" t="str">
        <f>M1528&amp;L1528</f>
        <v>26京都</v>
      </c>
      <c r="O1528" s="17" t="str">
        <f>IF((COUNTIF(K1528,"*ロゲ*"))&gt;0,"ロゲイン","フットO")</f>
        <v>フットO</v>
      </c>
      <c r="P1528" t="str">
        <f>LEFT(A1528,4)</f>
        <v>2003</v>
      </c>
      <c r="Q1528">
        <f>C1528-B1528+1</f>
        <v>1</v>
      </c>
    </row>
    <row r="1529" spans="1:17">
      <c r="A1529" t="s">
        <v>3048</v>
      </c>
      <c r="B1529">
        <v>20030601</v>
      </c>
      <c r="C1529">
        <v>20030601</v>
      </c>
      <c r="D1529" s="1">
        <v>37773</v>
      </c>
      <c r="E1529" t="s">
        <v>13</v>
      </c>
      <c r="F1529" t="s">
        <v>1093</v>
      </c>
      <c r="G1529" t="s">
        <v>1093</v>
      </c>
      <c r="H1529" t="s">
        <v>1093</v>
      </c>
      <c r="I1529" t="s">
        <v>1093</v>
      </c>
      <c r="J1529" t="s">
        <v>1093</v>
      </c>
      <c r="K1529" t="s">
        <v>1366</v>
      </c>
      <c r="L1529" t="s">
        <v>259</v>
      </c>
      <c r="M1529" s="17" t="str">
        <f>VLOOKUP(L1529,都道府県コード!$A$2:$B$48,2,FALSE)</f>
        <v>26</v>
      </c>
      <c r="N1529" s="17" t="str">
        <f>M1529&amp;L1529</f>
        <v>26京都</v>
      </c>
      <c r="O1529" s="17" t="str">
        <f>IF((COUNTIF(K1529,"*ロゲ*"))&gt;0,"ロゲイン","フットO")</f>
        <v>フットO</v>
      </c>
      <c r="P1529" t="str">
        <f>LEFT(A1529,4)</f>
        <v>2003</v>
      </c>
      <c r="Q1529">
        <f>C1529-B1529+1</f>
        <v>1</v>
      </c>
    </row>
    <row r="1530" spans="1:17">
      <c r="A1530" t="s">
        <v>3121</v>
      </c>
      <c r="B1530">
        <v>20030914</v>
      </c>
      <c r="C1530">
        <v>20030914</v>
      </c>
      <c r="D1530" s="1">
        <v>37878</v>
      </c>
      <c r="E1530" t="s">
        <v>13</v>
      </c>
      <c r="F1530" t="s">
        <v>1093</v>
      </c>
      <c r="G1530" t="s">
        <v>1093</v>
      </c>
      <c r="H1530" t="s">
        <v>1093</v>
      </c>
      <c r="I1530" t="s">
        <v>1093</v>
      </c>
      <c r="J1530" t="s">
        <v>1093</v>
      </c>
      <c r="K1530" t="s">
        <v>3122</v>
      </c>
      <c r="L1530" t="s">
        <v>259</v>
      </c>
      <c r="M1530" s="17" t="str">
        <f>VLOOKUP(L1530,都道府県コード!$A$2:$B$48,2,FALSE)</f>
        <v>26</v>
      </c>
      <c r="N1530" s="17" t="str">
        <f>M1530&amp;L1530</f>
        <v>26京都</v>
      </c>
      <c r="O1530" s="17" t="str">
        <f>IF((COUNTIF(K1530,"*ロゲ*"))&gt;0,"ロゲイン","フットO")</f>
        <v>フットO</v>
      </c>
      <c r="P1530" t="str">
        <f>LEFT(A1530,4)</f>
        <v>2003</v>
      </c>
      <c r="Q1530">
        <f>C1530-B1530+1</f>
        <v>1</v>
      </c>
    </row>
    <row r="1531" spans="1:17">
      <c r="A1531" t="s">
        <v>3185</v>
      </c>
      <c r="B1531">
        <v>20031018</v>
      </c>
      <c r="C1531">
        <v>20031018</v>
      </c>
      <c r="D1531" s="1">
        <v>37912</v>
      </c>
      <c r="E1531" t="s">
        <v>13</v>
      </c>
      <c r="F1531" t="s">
        <v>1093</v>
      </c>
      <c r="G1531" t="s">
        <v>1093</v>
      </c>
      <c r="H1531" t="s">
        <v>1093</v>
      </c>
      <c r="I1531" t="s">
        <v>1093</v>
      </c>
      <c r="J1531" t="s">
        <v>1093</v>
      </c>
      <c r="K1531" t="s">
        <v>3186</v>
      </c>
      <c r="L1531" t="s">
        <v>259</v>
      </c>
      <c r="M1531" s="17" t="str">
        <f>VLOOKUP(L1531,都道府県コード!$A$2:$B$48,2,FALSE)</f>
        <v>26</v>
      </c>
      <c r="N1531" s="17" t="str">
        <f>M1531&amp;L1531</f>
        <v>26京都</v>
      </c>
      <c r="O1531" s="17" t="str">
        <f>IF((COUNTIF(K1531,"*ロゲ*"))&gt;0,"ロゲイン","フットO")</f>
        <v>フットO</v>
      </c>
      <c r="P1531" t="str">
        <f>LEFT(A1531,4)</f>
        <v>2003</v>
      </c>
      <c r="Q1531">
        <f>C1531-B1531+1</f>
        <v>1</v>
      </c>
    </row>
    <row r="1532" spans="1:17">
      <c r="A1532" t="s">
        <v>3187</v>
      </c>
      <c r="B1532">
        <v>20031019</v>
      </c>
      <c r="C1532">
        <v>20031019</v>
      </c>
      <c r="D1532" s="1">
        <v>37913</v>
      </c>
      <c r="E1532" t="s">
        <v>13</v>
      </c>
      <c r="F1532" t="s">
        <v>1093</v>
      </c>
      <c r="G1532" t="s">
        <v>1093</v>
      </c>
      <c r="H1532" t="s">
        <v>1093</v>
      </c>
      <c r="I1532" t="s">
        <v>1093</v>
      </c>
      <c r="J1532" t="s">
        <v>1093</v>
      </c>
      <c r="K1532" t="s">
        <v>3188</v>
      </c>
      <c r="L1532" t="s">
        <v>259</v>
      </c>
      <c r="M1532" s="17" t="str">
        <f>VLOOKUP(L1532,都道府県コード!$A$2:$B$48,2,FALSE)</f>
        <v>26</v>
      </c>
      <c r="N1532" s="17" t="str">
        <f>M1532&amp;L1532</f>
        <v>26京都</v>
      </c>
      <c r="O1532" s="17" t="str">
        <f>IF((COUNTIF(K1532,"*ロゲ*"))&gt;0,"ロゲイン","フットO")</f>
        <v>フットO</v>
      </c>
      <c r="P1532" t="str">
        <f>LEFT(A1532,4)</f>
        <v>2003</v>
      </c>
      <c r="Q1532">
        <f>C1532-B1532+1</f>
        <v>1</v>
      </c>
    </row>
    <row r="1533" spans="1:17">
      <c r="A1533" t="s">
        <v>3225</v>
      </c>
      <c r="B1533">
        <v>20031109</v>
      </c>
      <c r="C1533">
        <v>20031109</v>
      </c>
      <c r="D1533" s="1">
        <v>37934</v>
      </c>
      <c r="E1533" t="s">
        <v>13</v>
      </c>
      <c r="F1533" t="s">
        <v>1093</v>
      </c>
      <c r="G1533" t="s">
        <v>1093</v>
      </c>
      <c r="H1533" t="s">
        <v>1093</v>
      </c>
      <c r="I1533" t="s">
        <v>1093</v>
      </c>
      <c r="J1533" t="s">
        <v>1093</v>
      </c>
      <c r="K1533" t="s">
        <v>1396</v>
      </c>
      <c r="L1533" t="s">
        <v>259</v>
      </c>
      <c r="M1533" s="17" t="str">
        <f>VLOOKUP(L1533,都道府県コード!$A$2:$B$48,2,FALSE)</f>
        <v>26</v>
      </c>
      <c r="N1533" s="17" t="str">
        <f>M1533&amp;L1533</f>
        <v>26京都</v>
      </c>
      <c r="O1533" s="17" t="str">
        <f>IF((COUNTIF(K1533,"*ロゲ*"))&gt;0,"ロゲイン","フットO")</f>
        <v>フットO</v>
      </c>
      <c r="P1533" t="str">
        <f>LEFT(A1533,4)</f>
        <v>2003</v>
      </c>
      <c r="Q1533">
        <f>C1533-B1533+1</f>
        <v>1</v>
      </c>
    </row>
    <row r="1534" spans="1:17">
      <c r="A1534" t="s">
        <v>2942</v>
      </c>
      <c r="B1534">
        <v>20030103</v>
      </c>
      <c r="C1534">
        <v>20030103</v>
      </c>
      <c r="D1534" s="1">
        <v>37624</v>
      </c>
      <c r="E1534" t="s">
        <v>13</v>
      </c>
      <c r="F1534" t="s">
        <v>1093</v>
      </c>
      <c r="G1534" t="s">
        <v>1093</v>
      </c>
      <c r="H1534" t="s">
        <v>1093</v>
      </c>
      <c r="I1534" t="s">
        <v>1093</v>
      </c>
      <c r="J1534" t="s">
        <v>1093</v>
      </c>
      <c r="K1534" t="s">
        <v>2943</v>
      </c>
      <c r="L1534" t="s">
        <v>262</v>
      </c>
      <c r="M1534" s="17" t="str">
        <f>VLOOKUP(L1534,都道府県コード!$A$2:$B$48,2,FALSE)</f>
        <v>27</v>
      </c>
      <c r="N1534" s="17" t="str">
        <f>M1534&amp;L1534</f>
        <v>27大阪</v>
      </c>
      <c r="O1534" s="17" t="str">
        <f>IF((COUNTIF(K1534,"*ロゲ*"))&gt;0,"ロゲイン","フットO")</f>
        <v>フットO</v>
      </c>
      <c r="P1534" t="str">
        <f>LEFT(A1534,4)</f>
        <v>2003</v>
      </c>
      <c r="Q1534">
        <f>C1534-B1534+1</f>
        <v>1</v>
      </c>
    </row>
    <row r="1535" spans="1:17">
      <c r="A1535" t="s">
        <v>2989</v>
      </c>
      <c r="B1535">
        <v>20030406</v>
      </c>
      <c r="C1535">
        <v>20030406</v>
      </c>
      <c r="D1535" s="1">
        <v>37717</v>
      </c>
      <c r="E1535" t="s">
        <v>13</v>
      </c>
      <c r="F1535" t="s">
        <v>1093</v>
      </c>
      <c r="G1535" t="s">
        <v>1093</v>
      </c>
      <c r="H1535" t="s">
        <v>1093</v>
      </c>
      <c r="I1535" t="s">
        <v>1093</v>
      </c>
      <c r="J1535" t="s">
        <v>1093</v>
      </c>
      <c r="K1535" t="s">
        <v>2990</v>
      </c>
      <c r="L1535" t="s">
        <v>262</v>
      </c>
      <c r="M1535" s="17" t="str">
        <f>VLOOKUP(L1535,都道府県コード!$A$2:$B$48,2,FALSE)</f>
        <v>27</v>
      </c>
      <c r="N1535" s="17" t="str">
        <f>M1535&amp;L1535</f>
        <v>27大阪</v>
      </c>
      <c r="O1535" s="17" t="str">
        <f>IF((COUNTIF(K1535,"*ロゲ*"))&gt;0,"ロゲイン","フットO")</f>
        <v>フットO</v>
      </c>
      <c r="P1535" t="str">
        <f>LEFT(A1535,4)</f>
        <v>2003</v>
      </c>
      <c r="Q1535">
        <f>C1535-B1535+1</f>
        <v>1</v>
      </c>
    </row>
    <row r="1536" spans="1:17">
      <c r="A1536" t="s">
        <v>3001</v>
      </c>
      <c r="B1536">
        <v>20030420</v>
      </c>
      <c r="C1536">
        <v>20030420</v>
      </c>
      <c r="D1536" s="1">
        <v>37731</v>
      </c>
      <c r="E1536" t="s">
        <v>13</v>
      </c>
      <c r="F1536" t="s">
        <v>1093</v>
      </c>
      <c r="G1536" t="s">
        <v>1093</v>
      </c>
      <c r="H1536" t="s">
        <v>1093</v>
      </c>
      <c r="I1536" t="s">
        <v>1093</v>
      </c>
      <c r="J1536" t="s">
        <v>1093</v>
      </c>
      <c r="K1536" t="s">
        <v>3002</v>
      </c>
      <c r="L1536" t="s">
        <v>262</v>
      </c>
      <c r="M1536" s="17" t="str">
        <f>VLOOKUP(L1536,都道府県コード!$A$2:$B$48,2,FALSE)</f>
        <v>27</v>
      </c>
      <c r="N1536" s="17" t="str">
        <f>M1536&amp;L1536</f>
        <v>27大阪</v>
      </c>
      <c r="O1536" s="17" t="str">
        <f>IF((COUNTIF(K1536,"*ロゲ*"))&gt;0,"ロゲイン","フットO")</f>
        <v>フットO</v>
      </c>
      <c r="P1536" t="str">
        <f>LEFT(A1536,4)</f>
        <v>2003</v>
      </c>
      <c r="Q1536">
        <f>C1536-B1536+1</f>
        <v>1</v>
      </c>
    </row>
    <row r="1537" spans="1:17">
      <c r="A1537" t="s">
        <v>3096</v>
      </c>
      <c r="B1537">
        <v>20030802</v>
      </c>
      <c r="C1537">
        <v>20030802</v>
      </c>
      <c r="D1537" s="1">
        <v>37835</v>
      </c>
      <c r="E1537" t="s">
        <v>13</v>
      </c>
      <c r="F1537" t="s">
        <v>1093</v>
      </c>
      <c r="G1537" t="s">
        <v>1093</v>
      </c>
      <c r="H1537" t="s">
        <v>2511</v>
      </c>
      <c r="I1537" t="s">
        <v>1093</v>
      </c>
      <c r="J1537" t="s">
        <v>1093</v>
      </c>
      <c r="K1537" t="s">
        <v>3097</v>
      </c>
      <c r="L1537" t="s">
        <v>262</v>
      </c>
      <c r="M1537" s="17" t="str">
        <f>VLOOKUP(L1537,都道府県コード!$A$2:$B$48,2,FALSE)</f>
        <v>27</v>
      </c>
      <c r="N1537" s="17" t="str">
        <f>M1537&amp;L1537</f>
        <v>27大阪</v>
      </c>
      <c r="O1537" s="17" t="str">
        <f>IF((COUNTIF(K1537,"*ロゲ*"))&gt;0,"ロゲイン","フットO")</f>
        <v>フットO</v>
      </c>
      <c r="P1537" t="str">
        <f>LEFT(A1537,4)</f>
        <v>2003</v>
      </c>
      <c r="Q1537">
        <f>C1537-B1537+1</f>
        <v>1</v>
      </c>
    </row>
    <row r="1538" spans="1:17">
      <c r="A1538" t="s">
        <v>3129</v>
      </c>
      <c r="B1538">
        <v>20030921</v>
      </c>
      <c r="C1538">
        <v>20030921</v>
      </c>
      <c r="D1538" s="1">
        <v>37885</v>
      </c>
      <c r="E1538" t="s">
        <v>13</v>
      </c>
      <c r="F1538" t="s">
        <v>1093</v>
      </c>
      <c r="G1538" t="s">
        <v>1093</v>
      </c>
      <c r="H1538" t="s">
        <v>1093</v>
      </c>
      <c r="I1538" t="s">
        <v>1093</v>
      </c>
      <c r="J1538" t="s">
        <v>1093</v>
      </c>
      <c r="K1538" t="s">
        <v>3130</v>
      </c>
      <c r="L1538" t="s">
        <v>262</v>
      </c>
      <c r="M1538" s="17" t="str">
        <f>VLOOKUP(L1538,都道府県コード!$A$2:$B$48,2,FALSE)</f>
        <v>27</v>
      </c>
      <c r="N1538" s="17" t="str">
        <f>M1538&amp;L1538</f>
        <v>27大阪</v>
      </c>
      <c r="O1538" s="17" t="str">
        <f>IF((COUNTIF(K1538,"*ロゲ*"))&gt;0,"ロゲイン","フットO")</f>
        <v>フットO</v>
      </c>
      <c r="P1538" t="str">
        <f>LEFT(A1538,4)</f>
        <v>2003</v>
      </c>
      <c r="Q1538">
        <f>C1538-B1538+1</f>
        <v>1</v>
      </c>
    </row>
    <row r="1539" spans="1:17">
      <c r="A1539" t="s">
        <v>3143</v>
      </c>
      <c r="B1539">
        <v>20030928</v>
      </c>
      <c r="C1539">
        <v>20030928</v>
      </c>
      <c r="D1539" s="1">
        <v>37892</v>
      </c>
      <c r="E1539" t="s">
        <v>13</v>
      </c>
      <c r="F1539" t="s">
        <v>1093</v>
      </c>
      <c r="G1539" t="s">
        <v>1093</v>
      </c>
      <c r="H1539" t="s">
        <v>1093</v>
      </c>
      <c r="I1539" t="s">
        <v>1093</v>
      </c>
      <c r="J1539" t="s">
        <v>1093</v>
      </c>
      <c r="K1539" t="s">
        <v>3144</v>
      </c>
      <c r="L1539" t="s">
        <v>262</v>
      </c>
      <c r="M1539" s="17" t="str">
        <f>VLOOKUP(L1539,都道府県コード!$A$2:$B$48,2,FALSE)</f>
        <v>27</v>
      </c>
      <c r="N1539" s="17" t="str">
        <f>M1539&amp;L1539</f>
        <v>27大阪</v>
      </c>
      <c r="O1539" s="17" t="str">
        <f>IF((COUNTIF(K1539,"*ロゲ*"))&gt;0,"ロゲイン","フットO")</f>
        <v>フットO</v>
      </c>
      <c r="P1539" t="str">
        <f>LEFT(A1539,4)</f>
        <v>2003</v>
      </c>
      <c r="Q1539">
        <f>C1539-B1539+1</f>
        <v>1</v>
      </c>
    </row>
    <row r="1540" spans="1:17">
      <c r="A1540" t="s">
        <v>3153</v>
      </c>
      <c r="B1540">
        <v>20031005</v>
      </c>
      <c r="C1540">
        <v>20031005</v>
      </c>
      <c r="D1540" s="1">
        <v>37899</v>
      </c>
      <c r="E1540" t="s">
        <v>13</v>
      </c>
      <c r="F1540" t="s">
        <v>1093</v>
      </c>
      <c r="G1540" t="s">
        <v>1093</v>
      </c>
      <c r="H1540" t="s">
        <v>1093</v>
      </c>
      <c r="I1540" t="s">
        <v>1093</v>
      </c>
      <c r="J1540" t="s">
        <v>1093</v>
      </c>
      <c r="K1540" t="s">
        <v>3154</v>
      </c>
      <c r="L1540" t="s">
        <v>262</v>
      </c>
      <c r="M1540" s="17" t="str">
        <f>VLOOKUP(L1540,都道府県コード!$A$2:$B$48,2,FALSE)</f>
        <v>27</v>
      </c>
      <c r="N1540" s="17" t="str">
        <f>M1540&amp;L1540</f>
        <v>27大阪</v>
      </c>
      <c r="O1540" s="17" t="str">
        <f>IF((COUNTIF(K1540,"*ロゲ*"))&gt;0,"ロゲイン","フットO")</f>
        <v>フットO</v>
      </c>
      <c r="P1540" t="str">
        <f>LEFT(A1540,4)</f>
        <v>2003</v>
      </c>
      <c r="Q1540">
        <f>C1540-B1540+1</f>
        <v>1</v>
      </c>
    </row>
    <row r="1541" spans="1:17">
      <c r="A1541" t="s">
        <v>3218</v>
      </c>
      <c r="B1541">
        <v>20031103</v>
      </c>
      <c r="C1541">
        <v>20031103</v>
      </c>
      <c r="D1541" s="1">
        <v>37928</v>
      </c>
      <c r="E1541" t="s">
        <v>13</v>
      </c>
      <c r="F1541" t="s">
        <v>1093</v>
      </c>
      <c r="G1541" t="s">
        <v>1093</v>
      </c>
      <c r="H1541" t="s">
        <v>1093</v>
      </c>
      <c r="I1541" t="s">
        <v>1093</v>
      </c>
      <c r="J1541" t="s">
        <v>1093</v>
      </c>
      <c r="K1541" t="s">
        <v>3219</v>
      </c>
      <c r="L1541" t="s">
        <v>262</v>
      </c>
      <c r="M1541" s="17" t="str">
        <f>VLOOKUP(L1541,都道府県コード!$A$2:$B$48,2,FALSE)</f>
        <v>27</v>
      </c>
      <c r="N1541" s="17" t="str">
        <f>M1541&amp;L1541</f>
        <v>27大阪</v>
      </c>
      <c r="O1541" s="17" t="str">
        <f>IF((COUNTIF(K1541,"*ロゲ*"))&gt;0,"ロゲイン","フットO")</f>
        <v>フットO</v>
      </c>
      <c r="P1541" t="str">
        <f>LEFT(A1541,4)</f>
        <v>2003</v>
      </c>
      <c r="Q1541">
        <f>C1541-B1541+1</f>
        <v>1</v>
      </c>
    </row>
    <row r="1542" spans="1:17">
      <c r="A1542" t="s">
        <v>3109</v>
      </c>
      <c r="B1542">
        <v>20030823</v>
      </c>
      <c r="C1542">
        <v>20030823</v>
      </c>
      <c r="D1542" s="1">
        <v>37856</v>
      </c>
      <c r="E1542" t="s">
        <v>13</v>
      </c>
      <c r="F1542" t="s">
        <v>1093</v>
      </c>
      <c r="G1542" t="s">
        <v>1093</v>
      </c>
      <c r="H1542" t="s">
        <v>3110</v>
      </c>
      <c r="I1542" t="s">
        <v>1093</v>
      </c>
      <c r="J1542" t="s">
        <v>1093</v>
      </c>
      <c r="K1542" t="s">
        <v>3111</v>
      </c>
      <c r="L1542" t="s">
        <v>616</v>
      </c>
      <c r="M1542" s="17" t="str">
        <f>VLOOKUP(L1542,都道府県コード!$A$2:$B$48,2,FALSE)</f>
        <v>28</v>
      </c>
      <c r="N1542" s="17" t="str">
        <f>M1542&amp;L1542</f>
        <v>28兵庫</v>
      </c>
      <c r="O1542" s="17" t="str">
        <f>IF((COUNTIF(K1542,"*ロゲ*"))&gt;0,"ロゲイン","フットO")</f>
        <v>フットO</v>
      </c>
      <c r="P1542" t="str">
        <f>LEFT(A1542,4)</f>
        <v>2003</v>
      </c>
      <c r="Q1542">
        <f>C1542-B1542+1</f>
        <v>1</v>
      </c>
    </row>
    <row r="1543" spans="1:17">
      <c r="A1543" t="s">
        <v>3147</v>
      </c>
      <c r="B1543">
        <v>20030928</v>
      </c>
      <c r="C1543">
        <v>20030928</v>
      </c>
      <c r="D1543" s="1">
        <v>37892</v>
      </c>
      <c r="E1543" t="s">
        <v>13</v>
      </c>
      <c r="F1543" t="s">
        <v>1093</v>
      </c>
      <c r="G1543" t="s">
        <v>1093</v>
      </c>
      <c r="H1543" t="s">
        <v>1093</v>
      </c>
      <c r="I1543" t="s">
        <v>1093</v>
      </c>
      <c r="J1543" t="s">
        <v>1093</v>
      </c>
      <c r="K1543" t="s">
        <v>3148</v>
      </c>
      <c r="L1543" t="s">
        <v>616</v>
      </c>
      <c r="M1543" s="17" t="str">
        <f>VLOOKUP(L1543,都道府県コード!$A$2:$B$48,2,FALSE)</f>
        <v>28</v>
      </c>
      <c r="N1543" s="17" t="str">
        <f>M1543&amp;L1543</f>
        <v>28兵庫</v>
      </c>
      <c r="O1543" s="17" t="str">
        <f>IF((COUNTIF(K1543,"*ロゲ*"))&gt;0,"ロゲイン","フットO")</f>
        <v>フットO</v>
      </c>
      <c r="P1543" t="str">
        <f>LEFT(A1543,4)</f>
        <v>2003</v>
      </c>
      <c r="Q1543">
        <f>C1543-B1543+1</f>
        <v>1</v>
      </c>
    </row>
    <row r="1544" spans="1:17">
      <c r="A1544" t="s">
        <v>3210</v>
      </c>
      <c r="B1544">
        <v>20031026</v>
      </c>
      <c r="C1544">
        <v>20031026</v>
      </c>
      <c r="D1544" s="1">
        <v>37920</v>
      </c>
      <c r="E1544" t="s">
        <v>13</v>
      </c>
      <c r="F1544" t="s">
        <v>1093</v>
      </c>
      <c r="G1544" t="s">
        <v>1093</v>
      </c>
      <c r="H1544" t="s">
        <v>1093</v>
      </c>
      <c r="I1544" t="s">
        <v>1093</v>
      </c>
      <c r="J1544" t="s">
        <v>1093</v>
      </c>
      <c r="K1544" t="s">
        <v>3211</v>
      </c>
      <c r="L1544" t="s">
        <v>616</v>
      </c>
      <c r="M1544" s="17" t="str">
        <f>VLOOKUP(L1544,都道府県コード!$A$2:$B$48,2,FALSE)</f>
        <v>28</v>
      </c>
      <c r="N1544" s="17" t="str">
        <f>M1544&amp;L1544</f>
        <v>28兵庫</v>
      </c>
      <c r="O1544" s="17" t="str">
        <f>IF((COUNTIF(K1544,"*ロゲ*"))&gt;0,"ロゲイン","フットO")</f>
        <v>フットO</v>
      </c>
      <c r="P1544" t="str">
        <f>LEFT(A1544,4)</f>
        <v>2003</v>
      </c>
      <c r="Q1544">
        <f>C1544-B1544+1</f>
        <v>1</v>
      </c>
    </row>
    <row r="1545" spans="1:17">
      <c r="A1545" t="s">
        <v>3032</v>
      </c>
      <c r="B1545">
        <v>20030518</v>
      </c>
      <c r="C1545">
        <v>20030518</v>
      </c>
      <c r="D1545" s="1">
        <v>37759</v>
      </c>
      <c r="E1545" t="s">
        <v>13</v>
      </c>
      <c r="F1545" t="s">
        <v>1093</v>
      </c>
      <c r="G1545" t="s">
        <v>1093</v>
      </c>
      <c r="H1545" t="s">
        <v>1093</v>
      </c>
      <c r="I1545" t="s">
        <v>1093</v>
      </c>
      <c r="J1545" t="s">
        <v>1093</v>
      </c>
      <c r="K1545" t="s">
        <v>3033</v>
      </c>
      <c r="L1545" t="s">
        <v>227</v>
      </c>
      <c r="M1545" s="17" t="str">
        <f>VLOOKUP(L1545,都道府県コード!$A$2:$B$48,2,FALSE)</f>
        <v>29</v>
      </c>
      <c r="N1545" s="17" t="str">
        <f>M1545&amp;L1545</f>
        <v>29奈良</v>
      </c>
      <c r="O1545" s="17" t="str">
        <f>IF((COUNTIF(K1545,"*ロゲ*"))&gt;0,"ロゲイン","フットO")</f>
        <v>フットO</v>
      </c>
      <c r="P1545" t="str">
        <f>LEFT(A1545,4)</f>
        <v>2003</v>
      </c>
      <c r="Q1545">
        <f>C1545-B1545+1</f>
        <v>1</v>
      </c>
    </row>
    <row r="1546" spans="1:17">
      <c r="A1546" t="s">
        <v>3175</v>
      </c>
      <c r="B1546">
        <v>20031012</v>
      </c>
      <c r="C1546">
        <v>20031012</v>
      </c>
      <c r="D1546" s="1">
        <v>37906</v>
      </c>
      <c r="E1546" t="s">
        <v>13</v>
      </c>
      <c r="F1546" t="s">
        <v>1093</v>
      </c>
      <c r="G1546" t="s">
        <v>1093</v>
      </c>
      <c r="H1546" t="s">
        <v>1093</v>
      </c>
      <c r="I1546" t="s">
        <v>1093</v>
      </c>
      <c r="J1546" t="s">
        <v>1093</v>
      </c>
      <c r="K1546" t="s">
        <v>3176</v>
      </c>
      <c r="L1546" t="s">
        <v>227</v>
      </c>
      <c r="M1546" s="17" t="str">
        <f>VLOOKUP(L1546,都道府県コード!$A$2:$B$48,2,FALSE)</f>
        <v>29</v>
      </c>
      <c r="N1546" s="17" t="str">
        <f>M1546&amp;L1546</f>
        <v>29奈良</v>
      </c>
      <c r="O1546" s="17" t="str">
        <f>IF((COUNTIF(K1546,"*ロゲ*"))&gt;0,"ロゲイン","フットO")</f>
        <v>フットO</v>
      </c>
      <c r="P1546" t="str">
        <f>LEFT(A1546,4)</f>
        <v>2003</v>
      </c>
      <c r="Q1546">
        <f>C1546-B1546+1</f>
        <v>1</v>
      </c>
    </row>
    <row r="1547" spans="1:17">
      <c r="A1547" t="s">
        <v>3179</v>
      </c>
      <c r="B1547">
        <v>20031012</v>
      </c>
      <c r="C1547">
        <v>20031012</v>
      </c>
      <c r="D1547" s="1">
        <v>37906</v>
      </c>
      <c r="E1547" t="s">
        <v>13</v>
      </c>
      <c r="F1547" t="s">
        <v>1093</v>
      </c>
      <c r="G1547" t="s">
        <v>1093</v>
      </c>
      <c r="H1547" t="s">
        <v>1093</v>
      </c>
      <c r="I1547" t="s">
        <v>1093</v>
      </c>
      <c r="J1547" t="s">
        <v>1093</v>
      </c>
      <c r="K1547" t="s">
        <v>3180</v>
      </c>
      <c r="L1547" t="s">
        <v>227</v>
      </c>
      <c r="M1547" s="17" t="str">
        <f>VLOOKUP(L1547,都道府県コード!$A$2:$B$48,2,FALSE)</f>
        <v>29</v>
      </c>
      <c r="N1547" s="17" t="str">
        <f>M1547&amp;L1547</f>
        <v>29奈良</v>
      </c>
      <c r="O1547" s="17" t="str">
        <f>IF((COUNTIF(K1547,"*ロゲ*"))&gt;0,"ロゲイン","フットO")</f>
        <v>フットO</v>
      </c>
      <c r="P1547" t="str">
        <f>LEFT(A1547,4)</f>
        <v>2003</v>
      </c>
      <c r="Q1547">
        <f>C1547-B1547+1</f>
        <v>1</v>
      </c>
    </row>
    <row r="1548" spans="1:17">
      <c r="A1548" t="s">
        <v>3222</v>
      </c>
      <c r="B1548">
        <v>20031109</v>
      </c>
      <c r="C1548">
        <v>20031109</v>
      </c>
      <c r="D1548" s="1">
        <v>37934</v>
      </c>
      <c r="E1548" t="s">
        <v>13</v>
      </c>
      <c r="F1548" t="s">
        <v>1093</v>
      </c>
      <c r="G1548" t="s">
        <v>1093</v>
      </c>
      <c r="H1548" t="s">
        <v>2507</v>
      </c>
      <c r="I1548" t="s">
        <v>1093</v>
      </c>
      <c r="J1548" t="s">
        <v>1093</v>
      </c>
      <c r="K1548" t="s">
        <v>3223</v>
      </c>
      <c r="L1548" t="s">
        <v>227</v>
      </c>
      <c r="M1548" s="17" t="str">
        <f>VLOOKUP(L1548,都道府県コード!$A$2:$B$48,2,FALSE)</f>
        <v>29</v>
      </c>
      <c r="N1548" s="17" t="str">
        <f>M1548&amp;L1548</f>
        <v>29奈良</v>
      </c>
      <c r="O1548" s="17" t="str">
        <f>IF((COUNTIF(K1548,"*ロゲ*"))&gt;0,"ロゲイン","フットO")</f>
        <v>フットO</v>
      </c>
      <c r="P1548" t="str">
        <f>LEFT(A1548,4)</f>
        <v>2003</v>
      </c>
      <c r="Q1548">
        <f>C1548-B1548+1</f>
        <v>1</v>
      </c>
    </row>
    <row r="1549" spans="1:17">
      <c r="A1549" t="s">
        <v>3250</v>
      </c>
      <c r="B1549">
        <v>20031206</v>
      </c>
      <c r="C1549">
        <v>20031206</v>
      </c>
      <c r="D1549" s="1">
        <v>37961</v>
      </c>
      <c r="E1549" t="s">
        <v>13</v>
      </c>
      <c r="F1549" t="s">
        <v>1093</v>
      </c>
      <c r="G1549" t="s">
        <v>1093</v>
      </c>
      <c r="H1549" t="s">
        <v>1093</v>
      </c>
      <c r="I1549" t="s">
        <v>1093</v>
      </c>
      <c r="J1549" t="s">
        <v>1093</v>
      </c>
      <c r="K1549" t="s">
        <v>3251</v>
      </c>
      <c r="L1549" t="s">
        <v>227</v>
      </c>
      <c r="M1549" s="17" t="str">
        <f>VLOOKUP(L1549,都道府県コード!$A$2:$B$48,2,FALSE)</f>
        <v>29</v>
      </c>
      <c r="N1549" s="17" t="str">
        <f>M1549&amp;L1549</f>
        <v>29奈良</v>
      </c>
      <c r="O1549" s="17" t="str">
        <f>IF((COUNTIF(K1549,"*ロゲ*"))&gt;0,"ロゲイン","フットO")</f>
        <v>フットO</v>
      </c>
      <c r="P1549" t="str">
        <f>LEFT(A1549,4)</f>
        <v>2003</v>
      </c>
      <c r="Q1549">
        <f>C1549-B1549+1</f>
        <v>1</v>
      </c>
    </row>
    <row r="1550" spans="1:17">
      <c r="A1550" t="s">
        <v>3252</v>
      </c>
      <c r="B1550">
        <v>20031207</v>
      </c>
      <c r="C1550">
        <v>20031207</v>
      </c>
      <c r="D1550" s="1">
        <v>37962</v>
      </c>
      <c r="E1550" t="s">
        <v>13</v>
      </c>
      <c r="F1550" t="s">
        <v>1093</v>
      </c>
      <c r="G1550" t="s">
        <v>1093</v>
      </c>
      <c r="H1550" t="s">
        <v>2512</v>
      </c>
      <c r="I1550" t="s">
        <v>1093</v>
      </c>
      <c r="J1550" t="s">
        <v>1093</v>
      </c>
      <c r="K1550" t="s">
        <v>3253</v>
      </c>
      <c r="L1550" t="s">
        <v>227</v>
      </c>
      <c r="M1550" s="17" t="str">
        <f>VLOOKUP(L1550,都道府県コード!$A$2:$B$48,2,FALSE)</f>
        <v>29</v>
      </c>
      <c r="N1550" s="17" t="str">
        <f>M1550&amp;L1550</f>
        <v>29奈良</v>
      </c>
      <c r="O1550" s="17" t="str">
        <f>IF((COUNTIF(K1550,"*ロゲ*"))&gt;0,"ロゲイン","フットO")</f>
        <v>フットO</v>
      </c>
      <c r="P1550" t="str">
        <f>LEFT(A1550,4)</f>
        <v>2003</v>
      </c>
      <c r="Q1550">
        <f>C1550-B1550+1</f>
        <v>1</v>
      </c>
    </row>
    <row r="1551" spans="1:17">
      <c r="A1551" t="s">
        <v>3260</v>
      </c>
      <c r="B1551">
        <v>20031214</v>
      </c>
      <c r="C1551">
        <v>20031214</v>
      </c>
      <c r="D1551" s="1">
        <v>37969</v>
      </c>
      <c r="E1551" t="s">
        <v>13</v>
      </c>
      <c r="F1551" t="s">
        <v>1093</v>
      </c>
      <c r="G1551" t="s">
        <v>1093</v>
      </c>
      <c r="H1551" t="s">
        <v>1093</v>
      </c>
      <c r="I1551" t="s">
        <v>1093</v>
      </c>
      <c r="J1551" t="s">
        <v>1093</v>
      </c>
      <c r="K1551" t="s">
        <v>3261</v>
      </c>
      <c r="L1551" t="s">
        <v>227</v>
      </c>
      <c r="M1551" s="17" t="str">
        <f>VLOOKUP(L1551,都道府県コード!$A$2:$B$48,2,FALSE)</f>
        <v>29</v>
      </c>
      <c r="N1551" s="17" t="str">
        <f>M1551&amp;L1551</f>
        <v>29奈良</v>
      </c>
      <c r="O1551" s="17" t="str">
        <f>IF((COUNTIF(K1551,"*ロゲ*"))&gt;0,"ロゲイン","フットO")</f>
        <v>フットO</v>
      </c>
      <c r="P1551" t="str">
        <f>LEFT(A1551,4)</f>
        <v>2003</v>
      </c>
      <c r="Q1551">
        <f>C1551-B1551+1</f>
        <v>1</v>
      </c>
    </row>
    <row r="1552" spans="1:17">
      <c r="A1552" t="s">
        <v>3262</v>
      </c>
      <c r="B1552">
        <v>20031221</v>
      </c>
      <c r="C1552">
        <v>20031221</v>
      </c>
      <c r="D1552" s="1">
        <v>37976</v>
      </c>
      <c r="E1552" t="s">
        <v>13</v>
      </c>
      <c r="F1552" t="s">
        <v>1093</v>
      </c>
      <c r="G1552" t="s">
        <v>1093</v>
      </c>
      <c r="H1552" t="s">
        <v>1093</v>
      </c>
      <c r="I1552" t="s">
        <v>1093</v>
      </c>
      <c r="J1552" t="s">
        <v>1093</v>
      </c>
      <c r="K1552" t="s">
        <v>3263</v>
      </c>
      <c r="L1552" t="s">
        <v>227</v>
      </c>
      <c r="M1552" s="17" t="str">
        <f>VLOOKUP(L1552,都道府県コード!$A$2:$B$48,2,FALSE)</f>
        <v>29</v>
      </c>
      <c r="N1552" s="17" t="str">
        <f>M1552&amp;L1552</f>
        <v>29奈良</v>
      </c>
      <c r="O1552" s="17" t="str">
        <f>IF((COUNTIF(K1552,"*ロゲ*"))&gt;0,"ロゲイン","フットO")</f>
        <v>フットO</v>
      </c>
      <c r="P1552" t="str">
        <f>LEFT(A1552,4)</f>
        <v>2003</v>
      </c>
      <c r="Q1552">
        <f>C1552-B1552+1</f>
        <v>1</v>
      </c>
    </row>
    <row r="1553" spans="1:17">
      <c r="A1553" t="s">
        <v>2970</v>
      </c>
      <c r="B1553">
        <v>20030216</v>
      </c>
      <c r="C1553">
        <v>20030216</v>
      </c>
      <c r="D1553" s="1">
        <v>37668</v>
      </c>
      <c r="E1553" t="s">
        <v>13</v>
      </c>
      <c r="F1553" t="s">
        <v>1093</v>
      </c>
      <c r="G1553" t="s">
        <v>1093</v>
      </c>
      <c r="H1553" t="s">
        <v>1093</v>
      </c>
      <c r="I1553" t="s">
        <v>1093</v>
      </c>
      <c r="J1553" t="s">
        <v>1093</v>
      </c>
      <c r="K1553" t="s">
        <v>2971</v>
      </c>
      <c r="L1553" t="s">
        <v>245</v>
      </c>
      <c r="M1553" s="17" t="str">
        <f>VLOOKUP(L1553,都道府県コード!$A$2:$B$48,2,FALSE)</f>
        <v>30</v>
      </c>
      <c r="N1553" s="17" t="str">
        <f>M1553&amp;L1553</f>
        <v>30和歌山</v>
      </c>
      <c r="O1553" s="17" t="str">
        <f>IF((COUNTIF(K1553,"*ロゲ*"))&gt;0,"ロゲイン","フットO")</f>
        <v>フットO</v>
      </c>
      <c r="P1553" t="str">
        <f>LEFT(A1553,4)</f>
        <v>2003</v>
      </c>
      <c r="Q1553">
        <f>C1553-B1553+1</f>
        <v>1</v>
      </c>
    </row>
    <row r="1554" spans="1:17">
      <c r="A1554" t="s">
        <v>3028</v>
      </c>
      <c r="B1554">
        <v>20030518</v>
      </c>
      <c r="C1554">
        <v>20030518</v>
      </c>
      <c r="D1554" s="1">
        <v>37759</v>
      </c>
      <c r="E1554" t="s">
        <v>13</v>
      </c>
      <c r="F1554" t="s">
        <v>1093</v>
      </c>
      <c r="G1554" t="s">
        <v>1093</v>
      </c>
      <c r="H1554" t="s">
        <v>1093</v>
      </c>
      <c r="I1554" t="s">
        <v>1093</v>
      </c>
      <c r="J1554" t="s">
        <v>1093</v>
      </c>
      <c r="K1554" t="s">
        <v>3029</v>
      </c>
      <c r="L1554" t="s">
        <v>245</v>
      </c>
      <c r="M1554" s="17" t="str">
        <f>VLOOKUP(L1554,都道府県コード!$A$2:$B$48,2,FALSE)</f>
        <v>30</v>
      </c>
      <c r="N1554" s="17" t="str">
        <f>M1554&amp;L1554</f>
        <v>30和歌山</v>
      </c>
      <c r="O1554" s="17" t="str">
        <f>IF((COUNTIF(K1554,"*ロゲ*"))&gt;0,"ロゲイン","フットO")</f>
        <v>フットO</v>
      </c>
      <c r="P1554" t="str">
        <f>LEFT(A1554,4)</f>
        <v>2003</v>
      </c>
      <c r="Q1554">
        <f>C1554-B1554+1</f>
        <v>1</v>
      </c>
    </row>
    <row r="1555" spans="1:17">
      <c r="A1555" t="s">
        <v>3119</v>
      </c>
      <c r="B1555">
        <v>20030907</v>
      </c>
      <c r="C1555">
        <v>20030907</v>
      </c>
      <c r="D1555" s="1">
        <v>37871</v>
      </c>
      <c r="E1555" t="s">
        <v>13</v>
      </c>
      <c r="F1555" t="s">
        <v>1093</v>
      </c>
      <c r="G1555" t="s">
        <v>1093</v>
      </c>
      <c r="H1555" t="s">
        <v>1093</v>
      </c>
      <c r="I1555" t="s">
        <v>1093</v>
      </c>
      <c r="J1555" t="s">
        <v>1093</v>
      </c>
      <c r="K1555" t="s">
        <v>3120</v>
      </c>
      <c r="L1555" t="s">
        <v>245</v>
      </c>
      <c r="M1555" s="17" t="str">
        <f>VLOOKUP(L1555,都道府県コード!$A$2:$B$48,2,FALSE)</f>
        <v>30</v>
      </c>
      <c r="N1555" s="17" t="str">
        <f>M1555&amp;L1555</f>
        <v>30和歌山</v>
      </c>
      <c r="O1555" s="17" t="str">
        <f>IF((COUNTIF(K1555,"*ロゲ*"))&gt;0,"ロゲイン","フットO")</f>
        <v>フットO</v>
      </c>
      <c r="P1555" t="str">
        <f>LEFT(A1555,4)</f>
        <v>2003</v>
      </c>
      <c r="Q1555">
        <f>C1555-B1555+1</f>
        <v>1</v>
      </c>
    </row>
    <row r="1556" spans="1:17">
      <c r="A1556" t="s">
        <v>3009</v>
      </c>
      <c r="B1556">
        <v>20030429</v>
      </c>
      <c r="C1556">
        <v>20030429</v>
      </c>
      <c r="D1556" s="1">
        <v>37740</v>
      </c>
      <c r="E1556" t="s">
        <v>13</v>
      </c>
      <c r="F1556" t="s">
        <v>1093</v>
      </c>
      <c r="G1556" t="s">
        <v>1093</v>
      </c>
      <c r="H1556" t="s">
        <v>1093</v>
      </c>
      <c r="I1556" t="s">
        <v>1093</v>
      </c>
      <c r="J1556" t="s">
        <v>1093</v>
      </c>
      <c r="K1556" t="s">
        <v>3010</v>
      </c>
      <c r="L1556" t="s">
        <v>54</v>
      </c>
      <c r="M1556" s="17" t="str">
        <f>VLOOKUP(L1556,都道府県コード!$A$2:$B$48,2,FALSE)</f>
        <v>32</v>
      </c>
      <c r="N1556" s="17" t="str">
        <f>M1556&amp;L1556</f>
        <v>32島根</v>
      </c>
      <c r="O1556" s="17" t="str">
        <f>IF((COUNTIF(K1556,"*ロゲ*"))&gt;0,"ロゲイン","フットO")</f>
        <v>フットO</v>
      </c>
      <c r="P1556" t="str">
        <f>LEFT(A1556,4)</f>
        <v>2003</v>
      </c>
      <c r="Q1556">
        <f>C1556-B1556+1</f>
        <v>1</v>
      </c>
    </row>
    <row r="1557" spans="1:17">
      <c r="A1557" t="s">
        <v>3085</v>
      </c>
      <c r="B1557">
        <v>20030713</v>
      </c>
      <c r="C1557">
        <v>20030713</v>
      </c>
      <c r="D1557" s="1">
        <v>37815</v>
      </c>
      <c r="E1557" t="s">
        <v>13</v>
      </c>
      <c r="F1557" t="s">
        <v>1093</v>
      </c>
      <c r="G1557" t="s">
        <v>1093</v>
      </c>
      <c r="H1557" t="s">
        <v>1093</v>
      </c>
      <c r="I1557" t="s">
        <v>1093</v>
      </c>
      <c r="J1557" t="s">
        <v>1093</v>
      </c>
      <c r="K1557" t="s">
        <v>3086</v>
      </c>
      <c r="L1557" t="s">
        <v>54</v>
      </c>
      <c r="M1557" s="17" t="str">
        <f>VLOOKUP(L1557,都道府県コード!$A$2:$B$48,2,FALSE)</f>
        <v>32</v>
      </c>
      <c r="N1557" s="17" t="str">
        <f>M1557&amp;L1557</f>
        <v>32島根</v>
      </c>
      <c r="O1557" s="17" t="str">
        <f>IF((COUNTIF(K1557,"*ロゲ*"))&gt;0,"ロゲイン","フットO")</f>
        <v>フットO</v>
      </c>
      <c r="P1557" t="str">
        <f>LEFT(A1557,4)</f>
        <v>2003</v>
      </c>
      <c r="Q1557">
        <f>C1557-B1557+1</f>
        <v>1</v>
      </c>
    </row>
    <row r="1558" spans="1:17">
      <c r="A1558" t="s">
        <v>3159</v>
      </c>
      <c r="B1558">
        <v>20031005</v>
      </c>
      <c r="C1558">
        <v>20031005</v>
      </c>
      <c r="D1558" s="1">
        <v>37899</v>
      </c>
      <c r="E1558" t="s">
        <v>13</v>
      </c>
      <c r="F1558" t="s">
        <v>1093</v>
      </c>
      <c r="G1558" t="s">
        <v>1093</v>
      </c>
      <c r="H1558" t="s">
        <v>1093</v>
      </c>
      <c r="I1558" t="s">
        <v>1093</v>
      </c>
      <c r="J1558" t="s">
        <v>1093</v>
      </c>
      <c r="K1558" t="s">
        <v>3160</v>
      </c>
      <c r="L1558" t="s">
        <v>54</v>
      </c>
      <c r="M1558" s="17" t="str">
        <f>VLOOKUP(L1558,都道府県コード!$A$2:$B$48,2,FALSE)</f>
        <v>32</v>
      </c>
      <c r="N1558" s="17" t="str">
        <f>M1558&amp;L1558</f>
        <v>32島根</v>
      </c>
      <c r="O1558" s="17" t="str">
        <f>IF((COUNTIF(K1558,"*ロゲ*"))&gt;0,"ロゲイン","フットO")</f>
        <v>フットO</v>
      </c>
      <c r="P1558" t="str">
        <f>LEFT(A1558,4)</f>
        <v>2003</v>
      </c>
      <c r="Q1558">
        <f>C1558-B1558+1</f>
        <v>1</v>
      </c>
    </row>
    <row r="1559" spans="1:17">
      <c r="A1559" t="s">
        <v>3177</v>
      </c>
      <c r="B1559">
        <v>20031012</v>
      </c>
      <c r="C1559">
        <v>20031012</v>
      </c>
      <c r="D1559" s="1">
        <v>37906</v>
      </c>
      <c r="E1559" t="s">
        <v>13</v>
      </c>
      <c r="F1559" t="s">
        <v>1093</v>
      </c>
      <c r="G1559" t="s">
        <v>1093</v>
      </c>
      <c r="H1559" t="s">
        <v>1093</v>
      </c>
      <c r="I1559" t="s">
        <v>1093</v>
      </c>
      <c r="J1559" t="s">
        <v>1093</v>
      </c>
      <c r="K1559" t="s">
        <v>3178</v>
      </c>
      <c r="L1559" t="s">
        <v>54</v>
      </c>
      <c r="M1559" s="17" t="str">
        <f>VLOOKUP(L1559,都道府県コード!$A$2:$B$48,2,FALSE)</f>
        <v>32</v>
      </c>
      <c r="N1559" s="17" t="str">
        <f>M1559&amp;L1559</f>
        <v>32島根</v>
      </c>
      <c r="O1559" s="17" t="str">
        <f>IF((COUNTIF(K1559,"*ロゲ*"))&gt;0,"ロゲイン","フットO")</f>
        <v>フットO</v>
      </c>
      <c r="P1559" t="str">
        <f>LEFT(A1559,4)</f>
        <v>2003</v>
      </c>
      <c r="Q1559">
        <f>C1559-B1559+1</f>
        <v>1</v>
      </c>
    </row>
    <row r="1560" spans="1:17">
      <c r="A1560" t="s">
        <v>3182</v>
      </c>
      <c r="B1560">
        <v>20031013</v>
      </c>
      <c r="C1560">
        <v>20031013</v>
      </c>
      <c r="D1560" s="1">
        <v>37907</v>
      </c>
      <c r="E1560" t="s">
        <v>13</v>
      </c>
      <c r="F1560" t="s">
        <v>1093</v>
      </c>
      <c r="G1560" t="s">
        <v>1093</v>
      </c>
      <c r="H1560" t="s">
        <v>1093</v>
      </c>
      <c r="I1560" t="s">
        <v>1093</v>
      </c>
      <c r="J1560" t="s">
        <v>1093</v>
      </c>
      <c r="K1560" t="s">
        <v>3183</v>
      </c>
      <c r="L1560" t="s">
        <v>54</v>
      </c>
      <c r="M1560" s="17" t="str">
        <f>VLOOKUP(L1560,都道府県コード!$A$2:$B$48,2,FALSE)</f>
        <v>32</v>
      </c>
      <c r="N1560" s="17" t="str">
        <f>M1560&amp;L1560</f>
        <v>32島根</v>
      </c>
      <c r="O1560" s="17" t="str">
        <f>IF((COUNTIF(K1560,"*ロゲ*"))&gt;0,"ロゲイン","フットO")</f>
        <v>フットO</v>
      </c>
      <c r="P1560" t="str">
        <f>LEFT(A1560,4)</f>
        <v>2003</v>
      </c>
      <c r="Q1560">
        <f>C1560-B1560+1</f>
        <v>1</v>
      </c>
    </row>
    <row r="1561" spans="1:17">
      <c r="A1561" t="s">
        <v>3114</v>
      </c>
      <c r="B1561">
        <v>20030906</v>
      </c>
      <c r="C1561">
        <v>20030907</v>
      </c>
      <c r="D1561" s="17" t="s">
        <v>3115</v>
      </c>
      <c r="E1561" t="s">
        <v>13</v>
      </c>
      <c r="F1561" t="s">
        <v>1093</v>
      </c>
      <c r="G1561" t="s">
        <v>1093</v>
      </c>
      <c r="H1561" t="s">
        <v>1093</v>
      </c>
      <c r="I1561" t="s">
        <v>1093</v>
      </c>
      <c r="J1561" t="s">
        <v>1093</v>
      </c>
      <c r="K1561" t="s">
        <v>3116</v>
      </c>
      <c r="L1561" t="s">
        <v>174</v>
      </c>
      <c r="M1561" s="17" t="str">
        <f>VLOOKUP(L1561,都道府県コード!$A$2:$B$48,2,FALSE)</f>
        <v>33</v>
      </c>
      <c r="N1561" s="17" t="str">
        <f>M1561&amp;L1561</f>
        <v>33岡山</v>
      </c>
      <c r="O1561" s="17" t="str">
        <f>IF((COUNTIF(K1561,"*ロゲ*"))&gt;0,"ロゲイン","フットO")</f>
        <v>フットO</v>
      </c>
      <c r="P1561" t="str">
        <f>LEFT(A1561,4)</f>
        <v>2003</v>
      </c>
      <c r="Q1561">
        <f>C1561-B1561+1</f>
        <v>2</v>
      </c>
    </row>
    <row r="1562" spans="1:17">
      <c r="A1562" t="s">
        <v>2966</v>
      </c>
      <c r="B1562">
        <v>20030209</v>
      </c>
      <c r="C1562">
        <v>20030209</v>
      </c>
      <c r="D1562" s="1">
        <v>37661</v>
      </c>
      <c r="E1562" t="s">
        <v>13</v>
      </c>
      <c r="F1562" t="s">
        <v>1093</v>
      </c>
      <c r="G1562" t="s">
        <v>1093</v>
      </c>
      <c r="H1562" t="s">
        <v>1093</v>
      </c>
      <c r="I1562" t="s">
        <v>1093</v>
      </c>
      <c r="J1562" t="s">
        <v>1093</v>
      </c>
      <c r="K1562" t="s">
        <v>2967</v>
      </c>
      <c r="L1562" t="s">
        <v>44</v>
      </c>
      <c r="M1562" s="17" t="str">
        <f>VLOOKUP(L1562,都道府県コード!$A$2:$B$48,2,FALSE)</f>
        <v>34</v>
      </c>
      <c r="N1562" s="17" t="str">
        <f>M1562&amp;L1562</f>
        <v>34広島</v>
      </c>
      <c r="O1562" s="17" t="str">
        <f>IF((COUNTIF(K1562,"*ロゲ*"))&gt;0,"ロゲイン","フットO")</f>
        <v>フットO</v>
      </c>
      <c r="P1562" t="str">
        <f>LEFT(A1562,4)</f>
        <v>2003</v>
      </c>
      <c r="Q1562">
        <f>C1562-B1562+1</f>
        <v>1</v>
      </c>
    </row>
    <row r="1563" spans="1:17">
      <c r="A1563" t="s">
        <v>3100</v>
      </c>
      <c r="B1563">
        <v>20030803</v>
      </c>
      <c r="C1563">
        <v>20030803</v>
      </c>
      <c r="D1563" s="1">
        <v>37836</v>
      </c>
      <c r="E1563" t="s">
        <v>13</v>
      </c>
      <c r="F1563" t="s">
        <v>1093</v>
      </c>
      <c r="G1563" t="s">
        <v>1093</v>
      </c>
      <c r="H1563" t="s">
        <v>1093</v>
      </c>
      <c r="I1563" t="s">
        <v>1093</v>
      </c>
      <c r="J1563" t="s">
        <v>1093</v>
      </c>
      <c r="K1563" t="s">
        <v>3101</v>
      </c>
      <c r="L1563" t="s">
        <v>44</v>
      </c>
      <c r="M1563" s="17" t="str">
        <f>VLOOKUP(L1563,都道府県コード!$A$2:$B$48,2,FALSE)</f>
        <v>34</v>
      </c>
      <c r="N1563" s="17" t="str">
        <f>M1563&amp;L1563</f>
        <v>34広島</v>
      </c>
      <c r="O1563" s="17" t="str">
        <f>IF((COUNTIF(K1563,"*ロゲ*"))&gt;0,"ロゲイン","フットO")</f>
        <v>フットO</v>
      </c>
      <c r="P1563" t="str">
        <f>LEFT(A1563,4)</f>
        <v>2003</v>
      </c>
      <c r="Q1563">
        <f>C1563-B1563+1</f>
        <v>1</v>
      </c>
    </row>
    <row r="1564" spans="1:17">
      <c r="A1564" t="s">
        <v>3197</v>
      </c>
      <c r="B1564">
        <v>20031019</v>
      </c>
      <c r="C1564">
        <v>20031019</v>
      </c>
      <c r="D1564" s="1">
        <v>37913</v>
      </c>
      <c r="E1564" t="s">
        <v>13</v>
      </c>
      <c r="F1564" t="s">
        <v>1093</v>
      </c>
      <c r="G1564" t="s">
        <v>1093</v>
      </c>
      <c r="H1564" t="s">
        <v>1093</v>
      </c>
      <c r="I1564" t="s">
        <v>1093</v>
      </c>
      <c r="J1564" t="s">
        <v>1093</v>
      </c>
      <c r="K1564" t="s">
        <v>3198</v>
      </c>
      <c r="L1564" t="s">
        <v>44</v>
      </c>
      <c r="M1564" s="17" t="str">
        <f>VLOOKUP(L1564,都道府県コード!$A$2:$B$48,2,FALSE)</f>
        <v>34</v>
      </c>
      <c r="N1564" s="17" t="str">
        <f>M1564&amp;L1564</f>
        <v>34広島</v>
      </c>
      <c r="O1564" s="17" t="str">
        <f>IF((COUNTIF(K1564,"*ロゲ*"))&gt;0,"ロゲイン","フットO")</f>
        <v>フットO</v>
      </c>
      <c r="P1564" t="str">
        <f>LEFT(A1564,4)</f>
        <v>2003</v>
      </c>
      <c r="Q1564">
        <f>C1564-B1564+1</f>
        <v>1</v>
      </c>
    </row>
    <row r="1565" spans="1:17">
      <c r="A1565" t="s">
        <v>3248</v>
      </c>
      <c r="B1565">
        <v>20031201</v>
      </c>
      <c r="C1565">
        <v>20031201</v>
      </c>
      <c r="D1565" s="1">
        <v>37956</v>
      </c>
      <c r="E1565" t="s">
        <v>13</v>
      </c>
      <c r="F1565" t="s">
        <v>1093</v>
      </c>
      <c r="G1565" t="s">
        <v>1093</v>
      </c>
      <c r="H1565" t="s">
        <v>1093</v>
      </c>
      <c r="I1565" t="s">
        <v>1093</v>
      </c>
      <c r="J1565" t="s">
        <v>1093</v>
      </c>
      <c r="K1565" t="s">
        <v>3249</v>
      </c>
      <c r="L1565" t="s">
        <v>44</v>
      </c>
      <c r="M1565" s="17" t="str">
        <f>VLOOKUP(L1565,都道府県コード!$A$2:$B$48,2,FALSE)</f>
        <v>34</v>
      </c>
      <c r="N1565" s="17" t="str">
        <f>M1565&amp;L1565</f>
        <v>34広島</v>
      </c>
      <c r="O1565" s="17" t="str">
        <f>IF((COUNTIF(K1565,"*ロゲ*"))&gt;0,"ロゲイン","フットO")</f>
        <v>フットO</v>
      </c>
      <c r="P1565" t="str">
        <f>LEFT(A1565,4)</f>
        <v>2003</v>
      </c>
      <c r="Q1565">
        <f>C1565-B1565+1</f>
        <v>1</v>
      </c>
    </row>
    <row r="1566" spans="1:17">
      <c r="A1566" t="s">
        <v>2946</v>
      </c>
      <c r="B1566">
        <v>20030105</v>
      </c>
      <c r="C1566">
        <v>20030105</v>
      </c>
      <c r="D1566" s="1">
        <v>37626</v>
      </c>
      <c r="E1566" t="s">
        <v>13</v>
      </c>
      <c r="F1566" t="s">
        <v>1093</v>
      </c>
      <c r="G1566" t="s">
        <v>1093</v>
      </c>
      <c r="H1566" t="s">
        <v>1093</v>
      </c>
      <c r="I1566" t="s">
        <v>1093</v>
      </c>
      <c r="J1566" t="s">
        <v>1093</v>
      </c>
      <c r="K1566" t="s">
        <v>2947</v>
      </c>
      <c r="L1566" t="s">
        <v>18</v>
      </c>
      <c r="M1566" s="17" t="str">
        <f>VLOOKUP(L1566,都道府県コード!$A$2:$B$48,2,FALSE)</f>
        <v>35</v>
      </c>
      <c r="N1566" s="17" t="str">
        <f>M1566&amp;L1566</f>
        <v>35山口</v>
      </c>
      <c r="O1566" s="17" t="str">
        <f>IF((COUNTIF(K1566,"*ロゲ*"))&gt;0,"ロゲイン","フットO")</f>
        <v>フットO</v>
      </c>
      <c r="P1566" t="str">
        <f>LEFT(A1566,4)</f>
        <v>2003</v>
      </c>
      <c r="Q1566">
        <f>C1566-B1566+1</f>
        <v>1</v>
      </c>
    </row>
    <row r="1567" spans="1:17">
      <c r="A1567" t="s">
        <v>3066</v>
      </c>
      <c r="B1567">
        <v>20030622</v>
      </c>
      <c r="C1567">
        <v>20030622</v>
      </c>
      <c r="D1567" s="17" t="s">
        <v>3067</v>
      </c>
      <c r="E1567" t="s">
        <v>13</v>
      </c>
      <c r="F1567" t="s">
        <v>1093</v>
      </c>
      <c r="G1567" t="s">
        <v>1093</v>
      </c>
      <c r="H1567" t="s">
        <v>1093</v>
      </c>
      <c r="I1567" t="s">
        <v>1093</v>
      </c>
      <c r="J1567" t="s">
        <v>1093</v>
      </c>
      <c r="K1567" t="s">
        <v>3068</v>
      </c>
      <c r="L1567" t="s">
        <v>18</v>
      </c>
      <c r="M1567" s="17" t="str">
        <f>VLOOKUP(L1567,都道府県コード!$A$2:$B$48,2,FALSE)</f>
        <v>35</v>
      </c>
      <c r="N1567" s="17" t="str">
        <f>M1567&amp;L1567</f>
        <v>35山口</v>
      </c>
      <c r="O1567" s="17" t="str">
        <f>IF((COUNTIF(K1567,"*ロゲ*"))&gt;0,"ロゲイン","フットO")</f>
        <v>フットO</v>
      </c>
      <c r="P1567" t="str">
        <f>LEFT(A1567,4)</f>
        <v>2003</v>
      </c>
      <c r="Q1567">
        <f>C1567-B1567+1</f>
        <v>1</v>
      </c>
    </row>
    <row r="1568" spans="1:17">
      <c r="A1568" t="s">
        <v>3220</v>
      </c>
      <c r="B1568">
        <v>20031103</v>
      </c>
      <c r="C1568">
        <v>20031103</v>
      </c>
      <c r="D1568" s="1">
        <v>37928</v>
      </c>
      <c r="E1568" t="s">
        <v>13</v>
      </c>
      <c r="F1568" t="s">
        <v>1093</v>
      </c>
      <c r="G1568" t="s">
        <v>1093</v>
      </c>
      <c r="H1568" t="s">
        <v>1093</v>
      </c>
      <c r="I1568" t="s">
        <v>1093</v>
      </c>
      <c r="J1568" t="s">
        <v>1093</v>
      </c>
      <c r="K1568" t="s">
        <v>3221</v>
      </c>
      <c r="L1568" t="s">
        <v>18</v>
      </c>
      <c r="M1568" s="17" t="str">
        <f>VLOOKUP(L1568,都道府県コード!$A$2:$B$48,2,FALSE)</f>
        <v>35</v>
      </c>
      <c r="N1568" s="17" t="str">
        <f>M1568&amp;L1568</f>
        <v>35山口</v>
      </c>
      <c r="O1568" s="17" t="str">
        <f>IF((COUNTIF(K1568,"*ロゲ*"))&gt;0,"ロゲイン","フットO")</f>
        <v>フットO</v>
      </c>
      <c r="P1568" t="str">
        <f>LEFT(A1568,4)</f>
        <v>2003</v>
      </c>
      <c r="Q1568">
        <f>C1568-B1568+1</f>
        <v>1</v>
      </c>
    </row>
    <row r="1569" spans="1:17">
      <c r="A1569" t="s">
        <v>3265</v>
      </c>
      <c r="B1569">
        <v>20031221</v>
      </c>
      <c r="C1569">
        <v>20031221</v>
      </c>
      <c r="D1569" s="1">
        <v>37976</v>
      </c>
      <c r="E1569" t="s">
        <v>13</v>
      </c>
      <c r="F1569" t="s">
        <v>1093</v>
      </c>
      <c r="G1569" t="s">
        <v>1093</v>
      </c>
      <c r="H1569" t="s">
        <v>1093</v>
      </c>
      <c r="I1569" t="s">
        <v>1093</v>
      </c>
      <c r="J1569" t="s">
        <v>1093</v>
      </c>
      <c r="K1569" t="s">
        <v>3266</v>
      </c>
      <c r="L1569" t="s">
        <v>18</v>
      </c>
      <c r="M1569" s="17" t="str">
        <f>VLOOKUP(L1569,都道府県コード!$A$2:$B$48,2,FALSE)</f>
        <v>35</v>
      </c>
      <c r="N1569" s="17" t="str">
        <f>M1569&amp;L1569</f>
        <v>35山口</v>
      </c>
      <c r="O1569" s="17" t="str">
        <f>IF((COUNTIF(K1569,"*ロゲ*"))&gt;0,"ロゲイン","フットO")</f>
        <v>フットO</v>
      </c>
      <c r="P1569" t="str">
        <f>LEFT(A1569,4)</f>
        <v>2003</v>
      </c>
      <c r="Q1569">
        <f>C1569-B1569+1</f>
        <v>1</v>
      </c>
    </row>
    <row r="1570" spans="1:17">
      <c r="A1570" t="s">
        <v>3216</v>
      </c>
      <c r="B1570">
        <v>20031102</v>
      </c>
      <c r="C1570">
        <v>20031102</v>
      </c>
      <c r="D1570" s="1">
        <v>37927</v>
      </c>
      <c r="E1570" t="s">
        <v>13</v>
      </c>
      <c r="F1570" t="s">
        <v>1093</v>
      </c>
      <c r="G1570" t="s">
        <v>1093</v>
      </c>
      <c r="H1570" t="s">
        <v>2507</v>
      </c>
      <c r="I1570" t="s">
        <v>1093</v>
      </c>
      <c r="J1570" t="s">
        <v>1093</v>
      </c>
      <c r="K1570" t="s">
        <v>3217</v>
      </c>
      <c r="L1570" t="s">
        <v>2089</v>
      </c>
      <c r="M1570" s="17" t="str">
        <f>VLOOKUP(L1570,都道府県コード!$A$2:$B$48,2,FALSE)</f>
        <v>37</v>
      </c>
      <c r="N1570" s="17" t="str">
        <f>M1570&amp;L1570</f>
        <v>37香川</v>
      </c>
      <c r="O1570" s="17" t="str">
        <f>IF((COUNTIF(K1570,"*ロゲ*"))&gt;0,"ロゲイン","フットO")</f>
        <v>フットO</v>
      </c>
      <c r="P1570" t="str">
        <f>LEFT(A1570,4)</f>
        <v>2003</v>
      </c>
      <c r="Q1570">
        <f>C1570-B1570+1</f>
        <v>1</v>
      </c>
    </row>
    <row r="1571" spans="1:17">
      <c r="A1571" t="s">
        <v>2950</v>
      </c>
      <c r="B1571">
        <v>20030113</v>
      </c>
      <c r="C1571">
        <v>20030113</v>
      </c>
      <c r="D1571" s="1">
        <v>37634</v>
      </c>
      <c r="E1571" t="s">
        <v>13</v>
      </c>
      <c r="F1571" t="s">
        <v>1093</v>
      </c>
      <c r="G1571" t="s">
        <v>1093</v>
      </c>
      <c r="H1571" t="s">
        <v>1093</v>
      </c>
      <c r="I1571" t="s">
        <v>1093</v>
      </c>
      <c r="J1571" t="s">
        <v>1093</v>
      </c>
      <c r="K1571" t="s">
        <v>2951</v>
      </c>
      <c r="L1571" t="s">
        <v>2027</v>
      </c>
      <c r="M1571" s="17" t="str">
        <f>VLOOKUP(L1571,都道府県コード!$A$2:$B$48,2,FALSE)</f>
        <v>38</v>
      </c>
      <c r="N1571" s="17" t="str">
        <f>M1571&amp;L1571</f>
        <v>38愛媛</v>
      </c>
      <c r="O1571" s="17" t="str">
        <f>IF((COUNTIF(K1571,"*ロゲ*"))&gt;0,"ロゲイン","フットO")</f>
        <v>フットO</v>
      </c>
      <c r="P1571" t="str">
        <f>LEFT(A1571,4)</f>
        <v>2003</v>
      </c>
      <c r="Q1571">
        <f>C1571-B1571+1</f>
        <v>1</v>
      </c>
    </row>
    <row r="1572" spans="1:17">
      <c r="A1572" t="s">
        <v>2981</v>
      </c>
      <c r="B1572">
        <v>20030316</v>
      </c>
      <c r="C1572">
        <v>20030316</v>
      </c>
      <c r="D1572" s="1">
        <v>37696</v>
      </c>
      <c r="E1572" t="s">
        <v>13</v>
      </c>
      <c r="F1572" t="s">
        <v>1093</v>
      </c>
      <c r="G1572" t="s">
        <v>1093</v>
      </c>
      <c r="H1572" t="s">
        <v>1093</v>
      </c>
      <c r="I1572" t="s">
        <v>1093</v>
      </c>
      <c r="J1572" t="s">
        <v>1093</v>
      </c>
      <c r="K1572" t="s">
        <v>2982</v>
      </c>
      <c r="L1572" t="s">
        <v>2027</v>
      </c>
      <c r="M1572" s="17" t="str">
        <f>VLOOKUP(L1572,都道府県コード!$A$2:$B$48,2,FALSE)</f>
        <v>38</v>
      </c>
      <c r="N1572" s="17" t="str">
        <f>M1572&amp;L1572</f>
        <v>38愛媛</v>
      </c>
      <c r="O1572" s="17" t="str">
        <f>IF((COUNTIF(K1572,"*ロゲ*"))&gt;0,"ロゲイン","フットO")</f>
        <v>フットO</v>
      </c>
      <c r="P1572" t="str">
        <f>LEFT(A1572,4)</f>
        <v>2003</v>
      </c>
      <c r="Q1572">
        <f>C1572-B1572+1</f>
        <v>1</v>
      </c>
    </row>
    <row r="1573" spans="1:17">
      <c r="A1573" t="s">
        <v>3059</v>
      </c>
      <c r="B1573">
        <v>20030608</v>
      </c>
      <c r="C1573">
        <v>20030608</v>
      </c>
      <c r="D1573" s="1">
        <v>37780</v>
      </c>
      <c r="E1573" t="s">
        <v>13</v>
      </c>
      <c r="F1573" t="s">
        <v>1093</v>
      </c>
      <c r="G1573" t="s">
        <v>1093</v>
      </c>
      <c r="H1573" t="s">
        <v>1093</v>
      </c>
      <c r="I1573" t="s">
        <v>1093</v>
      </c>
      <c r="J1573" t="s">
        <v>1093</v>
      </c>
      <c r="K1573" t="s">
        <v>3060</v>
      </c>
      <c r="L1573" t="s">
        <v>2027</v>
      </c>
      <c r="M1573" s="17" t="str">
        <f>VLOOKUP(L1573,都道府県コード!$A$2:$B$48,2,FALSE)</f>
        <v>38</v>
      </c>
      <c r="N1573" s="17" t="str">
        <f>M1573&amp;L1573</f>
        <v>38愛媛</v>
      </c>
      <c r="O1573" s="17" t="str">
        <f>IF((COUNTIF(K1573,"*ロゲ*"))&gt;0,"ロゲイン","フットO")</f>
        <v>フットO</v>
      </c>
      <c r="P1573" t="str">
        <f>LEFT(A1573,4)</f>
        <v>2003</v>
      </c>
      <c r="Q1573">
        <f>C1573-B1573+1</f>
        <v>1</v>
      </c>
    </row>
    <row r="1574" spans="1:17">
      <c r="A1574" t="s">
        <v>3235</v>
      </c>
      <c r="B1574">
        <v>20031116</v>
      </c>
      <c r="C1574">
        <v>20031116</v>
      </c>
      <c r="D1574" s="1">
        <v>37941</v>
      </c>
      <c r="E1574" t="s">
        <v>13</v>
      </c>
      <c r="F1574" t="s">
        <v>1093</v>
      </c>
      <c r="G1574" t="s">
        <v>1093</v>
      </c>
      <c r="H1574" t="s">
        <v>2507</v>
      </c>
      <c r="I1574" t="s">
        <v>1093</v>
      </c>
      <c r="J1574" t="s">
        <v>1093</v>
      </c>
      <c r="K1574" t="s">
        <v>3236</v>
      </c>
      <c r="L1574" t="s">
        <v>2027</v>
      </c>
      <c r="M1574" s="17" t="str">
        <f>VLOOKUP(L1574,都道府県コード!$A$2:$B$48,2,FALSE)</f>
        <v>38</v>
      </c>
      <c r="N1574" s="17" t="str">
        <f>M1574&amp;L1574</f>
        <v>38愛媛</v>
      </c>
      <c r="O1574" s="17" t="str">
        <f>IF((COUNTIF(K1574,"*ロゲ*"))&gt;0,"ロゲイン","フットO")</f>
        <v>フットO</v>
      </c>
      <c r="P1574" t="str">
        <f>LEFT(A1574,4)</f>
        <v>2003</v>
      </c>
      <c r="Q1574">
        <f>C1574-B1574+1</f>
        <v>1</v>
      </c>
    </row>
    <row r="1575" spans="1:17">
      <c r="A1575" t="s">
        <v>2954</v>
      </c>
      <c r="B1575">
        <v>20030119</v>
      </c>
      <c r="C1575">
        <v>20030119</v>
      </c>
      <c r="D1575" s="1">
        <v>37640</v>
      </c>
      <c r="E1575" t="s">
        <v>13</v>
      </c>
      <c r="F1575" t="s">
        <v>1093</v>
      </c>
      <c r="G1575" t="s">
        <v>1093</v>
      </c>
      <c r="H1575" t="s">
        <v>1093</v>
      </c>
      <c r="I1575" t="s">
        <v>1093</v>
      </c>
      <c r="J1575" t="s">
        <v>1093</v>
      </c>
      <c r="K1575" t="s">
        <v>2955</v>
      </c>
      <c r="L1575" t="s">
        <v>304</v>
      </c>
      <c r="M1575" s="17" t="str">
        <f>VLOOKUP(L1575,都道府県コード!$A$2:$B$48,2,FALSE)</f>
        <v>40</v>
      </c>
      <c r="N1575" s="17" t="str">
        <f>M1575&amp;L1575</f>
        <v>40福岡</v>
      </c>
      <c r="O1575" s="17" t="str">
        <f>IF((COUNTIF(K1575,"*ロゲ*"))&gt;0,"ロゲイン","フットO")</f>
        <v>フットO</v>
      </c>
      <c r="P1575" t="str">
        <f>LEFT(A1575,4)</f>
        <v>2003</v>
      </c>
      <c r="Q1575">
        <f>C1575-B1575+1</f>
        <v>1</v>
      </c>
    </row>
    <row r="1576" spans="1:17">
      <c r="A1576" t="s">
        <v>3005</v>
      </c>
      <c r="B1576">
        <v>20030429</v>
      </c>
      <c r="C1576">
        <v>20030429</v>
      </c>
      <c r="D1576" s="1">
        <v>37740</v>
      </c>
      <c r="E1576" t="s">
        <v>13</v>
      </c>
      <c r="F1576" t="s">
        <v>1093</v>
      </c>
      <c r="G1576" t="s">
        <v>1093</v>
      </c>
      <c r="H1576" t="s">
        <v>1093</v>
      </c>
      <c r="I1576" t="s">
        <v>1093</v>
      </c>
      <c r="J1576" t="s">
        <v>1093</v>
      </c>
      <c r="K1576" t="s">
        <v>3006</v>
      </c>
      <c r="L1576" t="s">
        <v>304</v>
      </c>
      <c r="M1576" s="17" t="str">
        <f>VLOOKUP(L1576,都道府県コード!$A$2:$B$48,2,FALSE)</f>
        <v>40</v>
      </c>
      <c r="N1576" s="17" t="str">
        <f>M1576&amp;L1576</f>
        <v>40福岡</v>
      </c>
      <c r="O1576" s="17" t="str">
        <f>IF((COUNTIF(K1576,"*ロゲ*"))&gt;0,"ロゲイン","フットO")</f>
        <v>フットO</v>
      </c>
      <c r="P1576" t="str">
        <f>LEFT(A1576,4)</f>
        <v>2003</v>
      </c>
      <c r="Q1576">
        <f>C1576-B1576+1</f>
        <v>1</v>
      </c>
    </row>
    <row r="1577" spans="1:17">
      <c r="A1577" t="s">
        <v>3007</v>
      </c>
      <c r="B1577">
        <v>20030429</v>
      </c>
      <c r="C1577">
        <v>20030429</v>
      </c>
      <c r="D1577" s="1">
        <v>37740</v>
      </c>
      <c r="E1577" t="s">
        <v>13</v>
      </c>
      <c r="F1577" t="s">
        <v>1093</v>
      </c>
      <c r="G1577" t="s">
        <v>1093</v>
      </c>
      <c r="H1577" t="s">
        <v>1093</v>
      </c>
      <c r="I1577" t="s">
        <v>1093</v>
      </c>
      <c r="J1577" t="s">
        <v>1093</v>
      </c>
      <c r="K1577" t="s">
        <v>3008</v>
      </c>
      <c r="L1577" t="s">
        <v>304</v>
      </c>
      <c r="M1577" s="17" t="str">
        <f>VLOOKUP(L1577,都道府県コード!$A$2:$B$48,2,FALSE)</f>
        <v>40</v>
      </c>
      <c r="N1577" s="17" t="str">
        <f>M1577&amp;L1577</f>
        <v>40福岡</v>
      </c>
      <c r="O1577" s="17" t="str">
        <f>IF((COUNTIF(K1577,"*ロゲ*"))&gt;0,"ロゲイン","フットO")</f>
        <v>フットO</v>
      </c>
      <c r="P1577" t="str">
        <f>LEFT(A1577,4)</f>
        <v>2003</v>
      </c>
      <c r="Q1577">
        <f>C1577-B1577+1</f>
        <v>1</v>
      </c>
    </row>
    <row r="1578" spans="1:17">
      <c r="A1578" t="s">
        <v>3013</v>
      </c>
      <c r="B1578">
        <v>20030504</v>
      </c>
      <c r="C1578">
        <v>20030504</v>
      </c>
      <c r="D1578" s="1">
        <v>37745</v>
      </c>
      <c r="E1578" t="s">
        <v>13</v>
      </c>
      <c r="F1578" t="s">
        <v>1093</v>
      </c>
      <c r="G1578" t="s">
        <v>1093</v>
      </c>
      <c r="H1578" t="s">
        <v>1093</v>
      </c>
      <c r="I1578" t="s">
        <v>1093</v>
      </c>
      <c r="J1578" t="s">
        <v>1093</v>
      </c>
      <c r="K1578" t="s">
        <v>3014</v>
      </c>
      <c r="L1578" t="s">
        <v>304</v>
      </c>
      <c r="M1578" s="17" t="str">
        <f>VLOOKUP(L1578,都道府県コード!$A$2:$B$48,2,FALSE)</f>
        <v>40</v>
      </c>
      <c r="N1578" s="17" t="str">
        <f>M1578&amp;L1578</f>
        <v>40福岡</v>
      </c>
      <c r="O1578" s="17" t="str">
        <f>IF((COUNTIF(K1578,"*ロゲ*"))&gt;0,"ロゲイン","フットO")</f>
        <v>フットO</v>
      </c>
      <c r="P1578" t="str">
        <f>LEFT(A1578,4)</f>
        <v>2003</v>
      </c>
      <c r="Q1578">
        <f>C1578-B1578+1</f>
        <v>1</v>
      </c>
    </row>
    <row r="1579" spans="1:17">
      <c r="A1579" t="s">
        <v>3061</v>
      </c>
      <c r="B1579">
        <v>20030608</v>
      </c>
      <c r="C1579">
        <v>20030608</v>
      </c>
      <c r="D1579" s="1">
        <v>37780</v>
      </c>
      <c r="E1579" t="s">
        <v>13</v>
      </c>
      <c r="F1579" t="s">
        <v>1093</v>
      </c>
      <c r="G1579" t="s">
        <v>1093</v>
      </c>
      <c r="H1579" t="s">
        <v>1093</v>
      </c>
      <c r="I1579" t="s">
        <v>1093</v>
      </c>
      <c r="J1579" t="s">
        <v>1093</v>
      </c>
      <c r="K1579" t="s">
        <v>3062</v>
      </c>
      <c r="L1579" t="s">
        <v>304</v>
      </c>
      <c r="M1579" s="17" t="str">
        <f>VLOOKUP(L1579,都道府県コード!$A$2:$B$48,2,FALSE)</f>
        <v>40</v>
      </c>
      <c r="N1579" s="17" t="str">
        <f>M1579&amp;L1579</f>
        <v>40福岡</v>
      </c>
      <c r="O1579" s="17" t="str">
        <f>IF((COUNTIF(K1579,"*ロゲ*"))&gt;0,"ロゲイン","フットO")</f>
        <v>フットO</v>
      </c>
      <c r="P1579" t="str">
        <f>LEFT(A1579,4)</f>
        <v>2003</v>
      </c>
      <c r="Q1579">
        <f>C1579-B1579+1</f>
        <v>1</v>
      </c>
    </row>
    <row r="1580" spans="1:17">
      <c r="A1580" t="s">
        <v>3123</v>
      </c>
      <c r="B1580">
        <v>20030915</v>
      </c>
      <c r="C1580">
        <v>20030915</v>
      </c>
      <c r="D1580" s="1">
        <v>37879</v>
      </c>
      <c r="E1580" t="s">
        <v>13</v>
      </c>
      <c r="F1580" t="s">
        <v>1093</v>
      </c>
      <c r="G1580" t="s">
        <v>1093</v>
      </c>
      <c r="H1580" t="s">
        <v>2511</v>
      </c>
      <c r="I1580" t="s">
        <v>1093</v>
      </c>
      <c r="J1580" t="s">
        <v>1093</v>
      </c>
      <c r="K1580" t="s">
        <v>3124</v>
      </c>
      <c r="L1580" t="s">
        <v>304</v>
      </c>
      <c r="M1580" s="17" t="str">
        <f>VLOOKUP(L1580,都道府県コード!$A$2:$B$48,2,FALSE)</f>
        <v>40</v>
      </c>
      <c r="N1580" s="17" t="str">
        <f>M1580&amp;L1580</f>
        <v>40福岡</v>
      </c>
      <c r="O1580" s="17" t="str">
        <f>IF((COUNTIF(K1580,"*ロゲ*"))&gt;0,"ロゲイン","フットO")</f>
        <v>フットO</v>
      </c>
      <c r="P1580" t="str">
        <f>LEFT(A1580,4)</f>
        <v>2003</v>
      </c>
      <c r="Q1580">
        <f>C1580-B1580+1</f>
        <v>1</v>
      </c>
    </row>
    <row r="1581" spans="1:17">
      <c r="A1581" t="s">
        <v>3127</v>
      </c>
      <c r="B1581">
        <v>20030921</v>
      </c>
      <c r="C1581">
        <v>20030921</v>
      </c>
      <c r="D1581" s="1">
        <v>37885</v>
      </c>
      <c r="E1581" t="s">
        <v>13</v>
      </c>
      <c r="F1581" t="s">
        <v>1093</v>
      </c>
      <c r="G1581" t="s">
        <v>1093</v>
      </c>
      <c r="H1581" t="s">
        <v>2507</v>
      </c>
      <c r="I1581" t="s">
        <v>1093</v>
      </c>
      <c r="J1581" t="s">
        <v>1093</v>
      </c>
      <c r="K1581" t="s">
        <v>3128</v>
      </c>
      <c r="L1581" t="s">
        <v>304</v>
      </c>
      <c r="M1581" s="17" t="str">
        <f>VLOOKUP(L1581,都道府県コード!$A$2:$B$48,2,FALSE)</f>
        <v>40</v>
      </c>
      <c r="N1581" s="17" t="str">
        <f>M1581&amp;L1581</f>
        <v>40福岡</v>
      </c>
      <c r="O1581" s="17" t="str">
        <f>IF((COUNTIF(K1581,"*ロゲ*"))&gt;0,"ロゲイン","フットO")</f>
        <v>フットO</v>
      </c>
      <c r="P1581" t="str">
        <f>LEFT(A1581,4)</f>
        <v>2003</v>
      </c>
      <c r="Q1581">
        <f>C1581-B1581+1</f>
        <v>1</v>
      </c>
    </row>
    <row r="1582" spans="1:17">
      <c r="A1582" t="s">
        <v>3145</v>
      </c>
      <c r="B1582">
        <v>20030928</v>
      </c>
      <c r="C1582">
        <v>20030928</v>
      </c>
      <c r="D1582" s="1">
        <v>37892</v>
      </c>
      <c r="E1582" t="s">
        <v>13</v>
      </c>
      <c r="F1582" t="s">
        <v>1093</v>
      </c>
      <c r="G1582" t="s">
        <v>1093</v>
      </c>
      <c r="H1582" t="s">
        <v>1093</v>
      </c>
      <c r="I1582" t="s">
        <v>1093</v>
      </c>
      <c r="J1582" t="s">
        <v>1093</v>
      </c>
      <c r="K1582" t="s">
        <v>3146</v>
      </c>
      <c r="L1582" t="s">
        <v>304</v>
      </c>
      <c r="M1582" s="17" t="str">
        <f>VLOOKUP(L1582,都道府県コード!$A$2:$B$48,2,FALSE)</f>
        <v>40</v>
      </c>
      <c r="N1582" s="17" t="str">
        <f>M1582&amp;L1582</f>
        <v>40福岡</v>
      </c>
      <c r="O1582" s="17" t="str">
        <f>IF((COUNTIF(K1582,"*ロゲ*"))&gt;0,"ロゲイン","フットO")</f>
        <v>フットO</v>
      </c>
      <c r="P1582" t="str">
        <f>LEFT(A1582,4)</f>
        <v>2003</v>
      </c>
      <c r="Q1582">
        <f>C1582-B1582+1</f>
        <v>1</v>
      </c>
    </row>
    <row r="1583" spans="1:17">
      <c r="A1583" t="s">
        <v>3224</v>
      </c>
      <c r="B1583">
        <v>20031109</v>
      </c>
      <c r="C1583">
        <v>20031109</v>
      </c>
      <c r="D1583" s="1">
        <v>37934</v>
      </c>
      <c r="E1583" t="s">
        <v>13</v>
      </c>
      <c r="F1583" t="s">
        <v>1093</v>
      </c>
      <c r="G1583" t="s">
        <v>1093</v>
      </c>
      <c r="H1583" t="s">
        <v>1093</v>
      </c>
      <c r="I1583" t="s">
        <v>1093</v>
      </c>
      <c r="J1583" t="s">
        <v>1093</v>
      </c>
      <c r="K1583" t="s">
        <v>2646</v>
      </c>
      <c r="L1583" t="s">
        <v>304</v>
      </c>
      <c r="M1583" s="17" t="str">
        <f>VLOOKUP(L1583,都道府県コード!$A$2:$B$48,2,FALSE)</f>
        <v>40</v>
      </c>
      <c r="N1583" s="17" t="str">
        <f>M1583&amp;L1583</f>
        <v>40福岡</v>
      </c>
      <c r="O1583" s="17" t="str">
        <f>IF((COUNTIF(K1583,"*ロゲ*"))&gt;0,"ロゲイン","フットO")</f>
        <v>フットO</v>
      </c>
      <c r="P1583" t="str">
        <f>LEFT(A1583,4)</f>
        <v>2003</v>
      </c>
      <c r="Q1583">
        <f>C1583-B1583+1</f>
        <v>1</v>
      </c>
    </row>
    <row r="1584" spans="1:17">
      <c r="A1584" t="s">
        <v>3042</v>
      </c>
      <c r="B1584">
        <v>20030525</v>
      </c>
      <c r="C1584">
        <v>20030525</v>
      </c>
      <c r="D1584" s="1">
        <v>37766</v>
      </c>
      <c r="E1584" t="s">
        <v>13</v>
      </c>
      <c r="F1584" t="s">
        <v>1093</v>
      </c>
      <c r="G1584" t="s">
        <v>1093</v>
      </c>
      <c r="H1584" t="s">
        <v>1093</v>
      </c>
      <c r="I1584" t="s">
        <v>1093</v>
      </c>
      <c r="J1584" t="s">
        <v>1093</v>
      </c>
      <c r="K1584" t="s">
        <v>3043</v>
      </c>
      <c r="L1584" t="s">
        <v>591</v>
      </c>
      <c r="M1584" s="17" t="str">
        <f>VLOOKUP(L1584,都道府県コード!$A$2:$B$48,2,FALSE)</f>
        <v>41</v>
      </c>
      <c r="N1584" s="17" t="str">
        <f>M1584&amp;L1584</f>
        <v>41佐賀</v>
      </c>
      <c r="O1584" s="17" t="str">
        <f>IF((COUNTIF(K1584,"*ロゲ*"))&gt;0,"ロゲイン","フットO")</f>
        <v>フットO</v>
      </c>
      <c r="P1584" t="str">
        <f>LEFT(A1584,4)</f>
        <v>2003</v>
      </c>
      <c r="Q1584">
        <f>C1584-B1584+1</f>
        <v>1</v>
      </c>
    </row>
    <row r="1585" spans="1:17">
      <c r="A1585" t="s">
        <v>3246</v>
      </c>
      <c r="B1585">
        <v>20031130</v>
      </c>
      <c r="C1585">
        <v>20031130</v>
      </c>
      <c r="D1585" s="1">
        <v>37955</v>
      </c>
      <c r="E1585" t="s">
        <v>13</v>
      </c>
      <c r="F1585" t="s">
        <v>1093</v>
      </c>
      <c r="G1585" t="s">
        <v>1093</v>
      </c>
      <c r="H1585" t="s">
        <v>1093</v>
      </c>
      <c r="I1585" t="s">
        <v>1093</v>
      </c>
      <c r="J1585" t="s">
        <v>1093</v>
      </c>
      <c r="K1585" t="s">
        <v>3247</v>
      </c>
      <c r="L1585" t="s">
        <v>591</v>
      </c>
      <c r="M1585" s="17" t="str">
        <f>VLOOKUP(L1585,都道府県コード!$A$2:$B$48,2,FALSE)</f>
        <v>41</v>
      </c>
      <c r="N1585" s="17" t="str">
        <f>M1585&amp;L1585</f>
        <v>41佐賀</v>
      </c>
      <c r="O1585" s="17" t="str">
        <f>IF((COUNTIF(K1585,"*ロゲ*"))&gt;0,"ロゲイン","フットO")</f>
        <v>フットO</v>
      </c>
      <c r="P1585" t="str">
        <f>LEFT(A1585,4)</f>
        <v>2003</v>
      </c>
      <c r="Q1585">
        <f>C1585-B1585+1</f>
        <v>1</v>
      </c>
    </row>
    <row r="1586" spans="1:17">
      <c r="A1586" t="s">
        <v>3191</v>
      </c>
      <c r="B1586">
        <v>20031019</v>
      </c>
      <c r="C1586">
        <v>20031019</v>
      </c>
      <c r="D1586" s="1">
        <v>37913</v>
      </c>
      <c r="E1586" t="s">
        <v>13</v>
      </c>
      <c r="F1586" t="s">
        <v>2562</v>
      </c>
      <c r="G1586" t="s">
        <v>1093</v>
      </c>
      <c r="H1586" t="s">
        <v>1093</v>
      </c>
      <c r="I1586" t="s">
        <v>1093</v>
      </c>
      <c r="J1586" t="s">
        <v>1093</v>
      </c>
      <c r="K1586" t="s">
        <v>3192</v>
      </c>
      <c r="L1586" t="s">
        <v>1428</v>
      </c>
      <c r="M1586" s="17" t="str">
        <f>VLOOKUP(L1586,都道府県コード!$A$2:$B$48,2,FALSE)</f>
        <v>42</v>
      </c>
      <c r="N1586" s="17" t="str">
        <f>M1586&amp;L1586</f>
        <v>42長崎</v>
      </c>
      <c r="O1586" s="17" t="str">
        <f>IF((COUNTIF(K1586,"*ロゲ*"))&gt;0,"ロゲイン","フットO")</f>
        <v>フットO</v>
      </c>
      <c r="P1586" t="str">
        <f>LEFT(A1586,4)</f>
        <v>2003</v>
      </c>
      <c r="Q1586">
        <f>C1586-B1586+1</f>
        <v>1</v>
      </c>
    </row>
    <row r="1587" spans="1:17">
      <c r="A1587" t="s">
        <v>3356</v>
      </c>
      <c r="B1587">
        <v>20040505</v>
      </c>
      <c r="C1587">
        <v>20040505</v>
      </c>
      <c r="D1587" s="1">
        <v>38112</v>
      </c>
      <c r="E1587" t="s">
        <v>13</v>
      </c>
      <c r="F1587" t="s">
        <v>1093</v>
      </c>
      <c r="G1587" t="s">
        <v>1093</v>
      </c>
      <c r="H1587" t="s">
        <v>1093</v>
      </c>
      <c r="I1587" t="s">
        <v>1093</v>
      </c>
      <c r="J1587" t="s">
        <v>1093</v>
      </c>
      <c r="K1587" t="s">
        <v>3357</v>
      </c>
      <c r="L1587" t="s">
        <v>210</v>
      </c>
      <c r="M1587" s="17" t="str">
        <f>VLOOKUP(L1587,都道府県コード!$A$2:$B$48,2,FALSE)</f>
        <v>01</v>
      </c>
      <c r="N1587" s="17" t="str">
        <f>M1587&amp;L1587</f>
        <v>01北海道</v>
      </c>
      <c r="O1587" s="17" t="str">
        <f>IF((COUNTIF(K1587,"*ロゲ*"))&gt;0,"ロゲイン","フットO")</f>
        <v>フットO</v>
      </c>
      <c r="P1587" t="str">
        <f>LEFT(A1587,4)</f>
        <v>2004</v>
      </c>
      <c r="Q1587">
        <f>C1587-B1587+1</f>
        <v>1</v>
      </c>
    </row>
    <row r="1588" spans="1:17">
      <c r="A1588" t="s">
        <v>3391</v>
      </c>
      <c r="B1588">
        <v>20040530</v>
      </c>
      <c r="C1588">
        <v>20040530</v>
      </c>
      <c r="D1588" s="1">
        <v>38137</v>
      </c>
      <c r="E1588" t="s">
        <v>13</v>
      </c>
      <c r="F1588" t="s">
        <v>1093</v>
      </c>
      <c r="G1588" t="s">
        <v>1093</v>
      </c>
      <c r="H1588" t="s">
        <v>1093</v>
      </c>
      <c r="I1588" t="s">
        <v>1093</v>
      </c>
      <c r="J1588" t="s">
        <v>1093</v>
      </c>
      <c r="K1588" t="s">
        <v>3392</v>
      </c>
      <c r="L1588" t="s">
        <v>210</v>
      </c>
      <c r="M1588" s="17" t="str">
        <f>VLOOKUP(L1588,都道府県コード!$A$2:$B$48,2,FALSE)</f>
        <v>01</v>
      </c>
      <c r="N1588" s="17" t="str">
        <f>M1588&amp;L1588</f>
        <v>01北海道</v>
      </c>
      <c r="O1588" s="17" t="str">
        <f>IF((COUNTIF(K1588,"*ロゲ*"))&gt;0,"ロゲイン","フットO")</f>
        <v>フットO</v>
      </c>
      <c r="P1588" t="str">
        <f>LEFT(A1588,4)</f>
        <v>2004</v>
      </c>
      <c r="Q1588">
        <f>C1588-B1588+1</f>
        <v>1</v>
      </c>
    </row>
    <row r="1589" spans="1:17">
      <c r="A1589" t="s">
        <v>3432</v>
      </c>
      <c r="B1589">
        <v>20040627</v>
      </c>
      <c r="C1589">
        <v>20040627</v>
      </c>
      <c r="D1589" s="1">
        <v>38165</v>
      </c>
      <c r="E1589" t="s">
        <v>13</v>
      </c>
      <c r="F1589" t="s">
        <v>1093</v>
      </c>
      <c r="G1589" t="s">
        <v>1093</v>
      </c>
      <c r="H1589" t="s">
        <v>1093</v>
      </c>
      <c r="I1589" t="s">
        <v>1093</v>
      </c>
      <c r="J1589" t="s">
        <v>1093</v>
      </c>
      <c r="K1589" t="s">
        <v>3433</v>
      </c>
      <c r="L1589" t="s">
        <v>210</v>
      </c>
      <c r="M1589" s="17" t="str">
        <f>VLOOKUP(L1589,都道府県コード!$A$2:$B$48,2,FALSE)</f>
        <v>01</v>
      </c>
      <c r="N1589" s="17" t="str">
        <f>M1589&amp;L1589</f>
        <v>01北海道</v>
      </c>
      <c r="O1589" s="17" t="str">
        <f>IF((COUNTIF(K1589,"*ロゲ*"))&gt;0,"ロゲイン","フットO")</f>
        <v>フットO</v>
      </c>
      <c r="P1589" t="str">
        <f>LEFT(A1589,4)</f>
        <v>2004</v>
      </c>
      <c r="Q1589">
        <f>C1589-B1589+1</f>
        <v>1</v>
      </c>
    </row>
    <row r="1590" spans="1:17">
      <c r="A1590" t="s">
        <v>3434</v>
      </c>
      <c r="B1590">
        <v>20040703</v>
      </c>
      <c r="C1590">
        <v>20040703</v>
      </c>
      <c r="D1590" t="s">
        <v>3435</v>
      </c>
      <c r="E1590" t="s">
        <v>13</v>
      </c>
      <c r="F1590" t="s">
        <v>1093</v>
      </c>
      <c r="G1590" t="s">
        <v>1093</v>
      </c>
      <c r="H1590" t="s">
        <v>1093</v>
      </c>
      <c r="I1590" t="s">
        <v>1093</v>
      </c>
      <c r="J1590" t="s">
        <v>1093</v>
      </c>
      <c r="K1590" t="s">
        <v>3436</v>
      </c>
      <c r="L1590" t="s">
        <v>210</v>
      </c>
      <c r="M1590" s="17" t="str">
        <f>VLOOKUP(L1590,都道府県コード!$A$2:$B$48,2,FALSE)</f>
        <v>01</v>
      </c>
      <c r="N1590" s="17" t="str">
        <f>M1590&amp;L1590</f>
        <v>01北海道</v>
      </c>
      <c r="O1590" s="17" t="str">
        <f>IF((COUNTIF(K1590,"*ロゲ*"))&gt;0,"ロゲイン","フットO")</f>
        <v>フットO</v>
      </c>
      <c r="P1590" t="str">
        <f>LEFT(A1590,4)</f>
        <v>2004</v>
      </c>
      <c r="Q1590">
        <f>C1590-B1590+1</f>
        <v>1</v>
      </c>
    </row>
    <row r="1591" spans="1:17">
      <c r="A1591" t="s">
        <v>3463</v>
      </c>
      <c r="B1591">
        <v>20040822</v>
      </c>
      <c r="C1591">
        <v>20040822</v>
      </c>
      <c r="D1591" s="1">
        <v>38221</v>
      </c>
      <c r="E1591" t="s">
        <v>13</v>
      </c>
      <c r="F1591" t="s">
        <v>1093</v>
      </c>
      <c r="G1591" t="s">
        <v>1093</v>
      </c>
      <c r="H1591" t="s">
        <v>1093</v>
      </c>
      <c r="I1591" t="s">
        <v>1093</v>
      </c>
      <c r="J1591" t="s">
        <v>1093</v>
      </c>
      <c r="K1591" t="s">
        <v>3464</v>
      </c>
      <c r="L1591" t="s">
        <v>210</v>
      </c>
      <c r="M1591" s="17" t="str">
        <f>VLOOKUP(L1591,都道府県コード!$A$2:$B$48,2,FALSE)</f>
        <v>01</v>
      </c>
      <c r="N1591" s="17" t="str">
        <f>M1591&amp;L1591</f>
        <v>01北海道</v>
      </c>
      <c r="O1591" s="17" t="str">
        <f>IF((COUNTIF(K1591,"*ロゲ*"))&gt;0,"ロゲイン","フットO")</f>
        <v>フットO</v>
      </c>
      <c r="P1591" t="str">
        <f>LEFT(A1591,4)</f>
        <v>2004</v>
      </c>
      <c r="Q1591">
        <f>C1591-B1591+1</f>
        <v>1</v>
      </c>
    </row>
    <row r="1592" spans="1:17">
      <c r="A1592" t="s">
        <v>3467</v>
      </c>
      <c r="B1592">
        <v>20040904</v>
      </c>
      <c r="C1592">
        <v>20040904</v>
      </c>
      <c r="D1592" s="1">
        <v>38234</v>
      </c>
      <c r="E1592" t="s">
        <v>13</v>
      </c>
      <c r="F1592" t="s">
        <v>1093</v>
      </c>
      <c r="G1592" t="s">
        <v>1093</v>
      </c>
      <c r="H1592" t="s">
        <v>1093</v>
      </c>
      <c r="I1592" t="s">
        <v>1093</v>
      </c>
      <c r="J1592" t="s">
        <v>1093</v>
      </c>
      <c r="K1592" t="s">
        <v>3468</v>
      </c>
      <c r="L1592" t="s">
        <v>210</v>
      </c>
      <c r="M1592" s="17" t="str">
        <f>VLOOKUP(L1592,都道府県コード!$A$2:$B$48,2,FALSE)</f>
        <v>01</v>
      </c>
      <c r="N1592" s="17" t="str">
        <f>M1592&amp;L1592</f>
        <v>01北海道</v>
      </c>
      <c r="O1592" s="17" t="str">
        <f>IF((COUNTIF(K1592,"*ロゲ*"))&gt;0,"ロゲイン","フットO")</f>
        <v>フットO</v>
      </c>
      <c r="P1592" t="str">
        <f>LEFT(A1592,4)</f>
        <v>2004</v>
      </c>
      <c r="Q1592">
        <f>C1592-B1592+1</f>
        <v>1</v>
      </c>
    </row>
    <row r="1593" spans="1:17">
      <c r="A1593" t="s">
        <v>3469</v>
      </c>
      <c r="B1593">
        <v>20040905</v>
      </c>
      <c r="C1593">
        <v>20040905</v>
      </c>
      <c r="D1593" s="1">
        <v>38235</v>
      </c>
      <c r="E1593" t="s">
        <v>13</v>
      </c>
      <c r="F1593" t="s">
        <v>1093</v>
      </c>
      <c r="G1593" t="s">
        <v>1093</v>
      </c>
      <c r="H1593" t="s">
        <v>1093</v>
      </c>
      <c r="I1593" t="s">
        <v>1093</v>
      </c>
      <c r="J1593" t="s">
        <v>1093</v>
      </c>
      <c r="K1593" t="s">
        <v>3470</v>
      </c>
      <c r="L1593" t="s">
        <v>210</v>
      </c>
      <c r="M1593" s="17" t="str">
        <f>VLOOKUP(L1593,都道府県コード!$A$2:$B$48,2,FALSE)</f>
        <v>01</v>
      </c>
      <c r="N1593" s="17" t="str">
        <f>M1593&amp;L1593</f>
        <v>01北海道</v>
      </c>
      <c r="O1593" s="17" t="str">
        <f>IF((COUNTIF(K1593,"*ロゲ*"))&gt;0,"ロゲイン","フットO")</f>
        <v>フットO</v>
      </c>
      <c r="P1593" t="str">
        <f>LEFT(A1593,4)</f>
        <v>2004</v>
      </c>
      <c r="Q1593">
        <f>C1593-B1593+1</f>
        <v>1</v>
      </c>
    </row>
    <row r="1594" spans="1:17">
      <c r="A1594" t="s">
        <v>3524</v>
      </c>
      <c r="B1594">
        <v>20041024</v>
      </c>
      <c r="C1594">
        <v>20041024</v>
      </c>
      <c r="D1594" s="1">
        <v>38284</v>
      </c>
      <c r="E1594" t="s">
        <v>13</v>
      </c>
      <c r="F1594" t="s">
        <v>1093</v>
      </c>
      <c r="G1594" t="s">
        <v>1093</v>
      </c>
      <c r="H1594" t="s">
        <v>1093</v>
      </c>
      <c r="I1594" t="s">
        <v>1093</v>
      </c>
      <c r="J1594" t="s">
        <v>1093</v>
      </c>
      <c r="K1594" t="s">
        <v>3525</v>
      </c>
      <c r="L1594" t="s">
        <v>210</v>
      </c>
      <c r="M1594" s="17" t="str">
        <f>VLOOKUP(L1594,都道府県コード!$A$2:$B$48,2,FALSE)</f>
        <v>01</v>
      </c>
      <c r="N1594" s="17" t="str">
        <f>M1594&amp;L1594</f>
        <v>01北海道</v>
      </c>
      <c r="O1594" s="17" t="str">
        <f>IF((COUNTIF(K1594,"*ロゲ*"))&gt;0,"ロゲイン","フットO")</f>
        <v>フットO</v>
      </c>
      <c r="P1594" t="str">
        <f>LEFT(A1594,4)</f>
        <v>2004</v>
      </c>
      <c r="Q1594">
        <f>C1594-B1594+1</f>
        <v>1</v>
      </c>
    </row>
    <row r="1595" spans="1:17">
      <c r="A1595" t="s">
        <v>3513</v>
      </c>
      <c r="B1595">
        <v>20041017</v>
      </c>
      <c r="C1595">
        <v>20041017</v>
      </c>
      <c r="D1595" s="1">
        <v>38277</v>
      </c>
      <c r="E1595" t="s">
        <v>13</v>
      </c>
      <c r="F1595" t="s">
        <v>1093</v>
      </c>
      <c r="G1595" t="s">
        <v>1093</v>
      </c>
      <c r="H1595" t="s">
        <v>1093</v>
      </c>
      <c r="I1595" t="s">
        <v>1093</v>
      </c>
      <c r="J1595" t="s">
        <v>1093</v>
      </c>
      <c r="K1595" t="s">
        <v>3514</v>
      </c>
      <c r="L1595" t="s">
        <v>422</v>
      </c>
      <c r="M1595" s="17" t="str">
        <f>VLOOKUP(L1595,都道府県コード!$A$2:$B$48,2,FALSE)</f>
        <v>03</v>
      </c>
      <c r="N1595" s="17" t="str">
        <f>M1595&amp;L1595</f>
        <v>03岩手</v>
      </c>
      <c r="O1595" s="17" t="str">
        <f>IF((COUNTIF(K1595,"*ロゲ*"))&gt;0,"ロゲイン","フットO")</f>
        <v>フットO</v>
      </c>
      <c r="P1595" t="str">
        <f>LEFT(A1595,4)</f>
        <v>2004</v>
      </c>
      <c r="Q1595">
        <f>C1595-B1595+1</f>
        <v>1</v>
      </c>
    </row>
    <row r="1596" spans="1:17">
      <c r="A1596" t="s">
        <v>3452</v>
      </c>
      <c r="B1596">
        <v>20040731</v>
      </c>
      <c r="C1596">
        <v>20040732</v>
      </c>
      <c r="D1596" s="17" t="s">
        <v>3453</v>
      </c>
      <c r="E1596" t="s">
        <v>13</v>
      </c>
      <c r="F1596" t="s">
        <v>1093</v>
      </c>
      <c r="G1596" t="s">
        <v>1093</v>
      </c>
      <c r="H1596" t="s">
        <v>1093</v>
      </c>
      <c r="I1596" t="s">
        <v>1093</v>
      </c>
      <c r="J1596" t="s">
        <v>1093</v>
      </c>
      <c r="K1596" t="s">
        <v>3454</v>
      </c>
      <c r="L1596" t="s">
        <v>550</v>
      </c>
      <c r="M1596" s="17" t="str">
        <f>VLOOKUP(L1596,都道府県コード!$A$2:$B$48,2,FALSE)</f>
        <v>04</v>
      </c>
      <c r="N1596" s="17" t="str">
        <f>M1596&amp;L1596</f>
        <v>04宮城</v>
      </c>
      <c r="O1596" s="17" t="str">
        <f>IF((COUNTIF(K1596,"*ロゲ*"))&gt;0,"ロゲイン","フットO")</f>
        <v>フットO</v>
      </c>
      <c r="P1596" t="str">
        <f>LEFT(A1596,4)</f>
        <v>2004</v>
      </c>
      <c r="Q1596">
        <f>C1596-B1596+1</f>
        <v>2</v>
      </c>
    </row>
    <row r="1597" spans="1:17">
      <c r="A1597" t="s">
        <v>3465</v>
      </c>
      <c r="B1597">
        <v>20040829</v>
      </c>
      <c r="C1597">
        <v>20040829</v>
      </c>
      <c r="D1597" s="1">
        <v>38228</v>
      </c>
      <c r="E1597" t="s">
        <v>13</v>
      </c>
      <c r="F1597" t="s">
        <v>1093</v>
      </c>
      <c r="G1597" t="s">
        <v>1093</v>
      </c>
      <c r="H1597" t="s">
        <v>1093</v>
      </c>
      <c r="I1597" t="s">
        <v>1093</v>
      </c>
      <c r="J1597" t="s">
        <v>1093</v>
      </c>
      <c r="K1597" t="s">
        <v>3466</v>
      </c>
      <c r="L1597" t="s">
        <v>550</v>
      </c>
      <c r="M1597" s="17" t="str">
        <f>VLOOKUP(L1597,都道府県コード!$A$2:$B$48,2,FALSE)</f>
        <v>04</v>
      </c>
      <c r="N1597" s="17" t="str">
        <f>M1597&amp;L1597</f>
        <v>04宮城</v>
      </c>
      <c r="O1597" s="17" t="str">
        <f>IF((COUNTIF(K1597,"*ロゲ*"))&gt;0,"ロゲイン","フットO")</f>
        <v>フットO</v>
      </c>
      <c r="P1597" t="str">
        <f>LEFT(A1597,4)</f>
        <v>2004</v>
      </c>
      <c r="Q1597">
        <f>C1597-B1597+1</f>
        <v>1</v>
      </c>
    </row>
    <row r="1598" spans="1:17">
      <c r="A1598" t="s">
        <v>3414</v>
      </c>
      <c r="B1598">
        <v>20040619</v>
      </c>
      <c r="C1598">
        <v>20040620</v>
      </c>
      <c r="D1598" s="17" t="s">
        <v>3415</v>
      </c>
      <c r="E1598" t="s">
        <v>13</v>
      </c>
      <c r="F1598" t="s">
        <v>1093</v>
      </c>
      <c r="G1598" t="s">
        <v>1093</v>
      </c>
      <c r="H1598" t="s">
        <v>1093</v>
      </c>
      <c r="I1598" t="s">
        <v>1093</v>
      </c>
      <c r="J1598" t="s">
        <v>1093</v>
      </c>
      <c r="K1598" t="s">
        <v>3065</v>
      </c>
      <c r="L1598" t="s">
        <v>1094</v>
      </c>
      <c r="M1598" s="17" t="str">
        <f>VLOOKUP(L1598,都道府県コード!$A$2:$B$48,2,FALSE)</f>
        <v>06</v>
      </c>
      <c r="N1598" s="17" t="str">
        <f>M1598&amp;L1598</f>
        <v>06山形</v>
      </c>
      <c r="O1598" s="17" t="str">
        <f>IF((COUNTIF(K1598,"*ロゲ*"))&gt;0,"ロゲイン","フットO")</f>
        <v>フットO</v>
      </c>
      <c r="P1598" t="str">
        <f>LEFT(A1598,4)</f>
        <v>2004</v>
      </c>
      <c r="Q1598">
        <f>C1598-B1598+1</f>
        <v>2</v>
      </c>
    </row>
    <row r="1599" spans="1:17">
      <c r="A1599" t="s">
        <v>3412</v>
      </c>
      <c r="B1599">
        <v>20040613</v>
      </c>
      <c r="C1599">
        <v>20040613</v>
      </c>
      <c r="D1599" s="1">
        <v>38151</v>
      </c>
      <c r="E1599" t="s">
        <v>13</v>
      </c>
      <c r="F1599" t="s">
        <v>1093</v>
      </c>
      <c r="G1599" t="s">
        <v>1093</v>
      </c>
      <c r="H1599" t="s">
        <v>2507</v>
      </c>
      <c r="I1599" t="s">
        <v>1093</v>
      </c>
      <c r="J1599" t="s">
        <v>1093</v>
      </c>
      <c r="K1599" t="s">
        <v>3413</v>
      </c>
      <c r="L1599" t="s">
        <v>100</v>
      </c>
      <c r="M1599" s="17" t="str">
        <f>VLOOKUP(L1599,都道府県コード!$A$2:$B$48,2,FALSE)</f>
        <v>07</v>
      </c>
      <c r="N1599" s="17" t="str">
        <f>M1599&amp;L1599</f>
        <v>07福島</v>
      </c>
      <c r="O1599" s="17" t="str">
        <f>IF((COUNTIF(K1599,"*ロゲ*"))&gt;0,"ロゲイン","フットO")</f>
        <v>フットO</v>
      </c>
      <c r="P1599" t="str">
        <f>LEFT(A1599,4)</f>
        <v>2004</v>
      </c>
      <c r="Q1599">
        <f>C1599-B1599+1</f>
        <v>1</v>
      </c>
    </row>
    <row r="1600" spans="1:17">
      <c r="A1600" t="s">
        <v>3441</v>
      </c>
      <c r="B1600">
        <v>20040711</v>
      </c>
      <c r="C1600">
        <v>20040711</v>
      </c>
      <c r="D1600" s="1">
        <v>38179</v>
      </c>
      <c r="E1600" t="s">
        <v>13</v>
      </c>
      <c r="F1600" t="s">
        <v>1093</v>
      </c>
      <c r="G1600" t="s">
        <v>1093</v>
      </c>
      <c r="H1600" t="s">
        <v>2559</v>
      </c>
      <c r="I1600" t="s">
        <v>1093</v>
      </c>
      <c r="J1600" t="s">
        <v>1093</v>
      </c>
      <c r="K1600" t="s">
        <v>3442</v>
      </c>
      <c r="L1600" t="s">
        <v>100</v>
      </c>
      <c r="M1600" s="17" t="str">
        <f>VLOOKUP(L1600,都道府県コード!$A$2:$B$48,2,FALSE)</f>
        <v>07</v>
      </c>
      <c r="N1600" s="17" t="str">
        <f>M1600&amp;L1600</f>
        <v>07福島</v>
      </c>
      <c r="O1600" s="17" t="str">
        <f>IF((COUNTIF(K1600,"*ロゲ*"))&gt;0,"ロゲイン","フットO")</f>
        <v>フットO</v>
      </c>
      <c r="P1600" t="str">
        <f>LEFT(A1600,4)</f>
        <v>2004</v>
      </c>
      <c r="Q1600">
        <f>C1600-B1600+1</f>
        <v>1</v>
      </c>
    </row>
    <row r="1601" spans="1:17">
      <c r="A1601" t="s">
        <v>3541</v>
      </c>
      <c r="B1601">
        <v>20041031</v>
      </c>
      <c r="C1601">
        <v>20041031</v>
      </c>
      <c r="D1601" s="1">
        <v>38291</v>
      </c>
      <c r="E1601" t="s">
        <v>13</v>
      </c>
      <c r="F1601" t="s">
        <v>1093</v>
      </c>
      <c r="G1601" t="s">
        <v>1093</v>
      </c>
      <c r="H1601" t="s">
        <v>1093</v>
      </c>
      <c r="I1601" t="s">
        <v>1093</v>
      </c>
      <c r="J1601" t="s">
        <v>1093</v>
      </c>
      <c r="K1601" t="s">
        <v>3542</v>
      </c>
      <c r="L1601" t="s">
        <v>100</v>
      </c>
      <c r="M1601" s="17" t="str">
        <f>VLOOKUP(L1601,都道府県コード!$A$2:$B$48,2,FALSE)</f>
        <v>07</v>
      </c>
      <c r="N1601" s="17" t="str">
        <f>M1601&amp;L1601</f>
        <v>07福島</v>
      </c>
      <c r="O1601" s="17" t="str">
        <f>IF((COUNTIF(K1601,"*ロゲ*"))&gt;0,"ロゲイン","フットO")</f>
        <v>フットO</v>
      </c>
      <c r="P1601" t="str">
        <f>LEFT(A1601,4)</f>
        <v>2004</v>
      </c>
      <c r="Q1601">
        <f>C1601-B1601+1</f>
        <v>1</v>
      </c>
    </row>
    <row r="1602" spans="1:17">
      <c r="A1602" t="s">
        <v>3298</v>
      </c>
      <c r="B1602">
        <v>20040222</v>
      </c>
      <c r="C1602">
        <v>20040222</v>
      </c>
      <c r="D1602" s="1">
        <v>38039</v>
      </c>
      <c r="E1602" t="s">
        <v>13</v>
      </c>
      <c r="F1602" t="s">
        <v>1093</v>
      </c>
      <c r="G1602" t="s">
        <v>1093</v>
      </c>
      <c r="H1602" t="s">
        <v>1093</v>
      </c>
      <c r="I1602" t="s">
        <v>1093</v>
      </c>
      <c r="J1602" t="s">
        <v>1093</v>
      </c>
      <c r="K1602" t="s">
        <v>2339</v>
      </c>
      <c r="L1602" t="s">
        <v>86</v>
      </c>
      <c r="M1602" s="17" t="str">
        <f>VLOOKUP(L1602,都道府県コード!$A$2:$B$48,2,FALSE)</f>
        <v>08</v>
      </c>
      <c r="N1602" s="17" t="str">
        <f>M1602&amp;L1602</f>
        <v>08茨城</v>
      </c>
      <c r="O1602" s="17" t="str">
        <f>IF((COUNTIF(K1602,"*ロゲ*"))&gt;0,"ロゲイン","フットO")</f>
        <v>フットO</v>
      </c>
      <c r="P1602" t="str">
        <f>LEFT(A1602,4)</f>
        <v>2004</v>
      </c>
      <c r="Q1602">
        <f>C1602-B1602+1</f>
        <v>1</v>
      </c>
    </row>
    <row r="1603" spans="1:17">
      <c r="A1603" t="s">
        <v>3461</v>
      </c>
      <c r="B1603">
        <v>20040808</v>
      </c>
      <c r="C1603">
        <v>20040808</v>
      </c>
      <c r="D1603" s="1">
        <v>38207</v>
      </c>
      <c r="E1603" t="s">
        <v>13</v>
      </c>
      <c r="F1603" t="s">
        <v>1093</v>
      </c>
      <c r="G1603" t="s">
        <v>1093</v>
      </c>
      <c r="H1603" t="s">
        <v>1093</v>
      </c>
      <c r="I1603" t="s">
        <v>1093</v>
      </c>
      <c r="J1603" t="s">
        <v>1093</v>
      </c>
      <c r="K1603" t="s">
        <v>3462</v>
      </c>
      <c r="L1603" t="s">
        <v>86</v>
      </c>
      <c r="M1603" s="17" t="str">
        <f>VLOOKUP(L1603,都道府県コード!$A$2:$B$48,2,FALSE)</f>
        <v>08</v>
      </c>
      <c r="N1603" s="17" t="str">
        <f>M1603&amp;L1603</f>
        <v>08茨城</v>
      </c>
      <c r="O1603" s="17" t="str">
        <f>IF((COUNTIF(K1603,"*ロゲ*"))&gt;0,"ロゲイン","フットO")</f>
        <v>フットO</v>
      </c>
      <c r="P1603" t="str">
        <f>LEFT(A1603,4)</f>
        <v>2004</v>
      </c>
      <c r="Q1603">
        <f>C1603-B1603+1</f>
        <v>1</v>
      </c>
    </row>
    <row r="1604" spans="1:17">
      <c r="A1604" t="s">
        <v>3601</v>
      </c>
      <c r="B1604">
        <v>20041212</v>
      </c>
      <c r="C1604">
        <v>20041212</v>
      </c>
      <c r="D1604" s="1">
        <v>38333</v>
      </c>
      <c r="E1604" t="s">
        <v>13</v>
      </c>
      <c r="F1604" t="s">
        <v>1093</v>
      </c>
      <c r="G1604" t="s">
        <v>1093</v>
      </c>
      <c r="H1604" t="s">
        <v>1093</v>
      </c>
      <c r="I1604" t="s">
        <v>1093</v>
      </c>
      <c r="J1604" t="s">
        <v>1093</v>
      </c>
      <c r="K1604" t="s">
        <v>3602</v>
      </c>
      <c r="L1604" t="s">
        <v>86</v>
      </c>
      <c r="M1604" s="17" t="str">
        <f>VLOOKUP(L1604,都道府県コード!$A$2:$B$48,2,FALSE)</f>
        <v>08</v>
      </c>
      <c r="N1604" s="17" t="str">
        <f>M1604&amp;L1604</f>
        <v>08茨城</v>
      </c>
      <c r="O1604" s="17" t="str">
        <f>IF((COUNTIF(K1604,"*ロゲ*"))&gt;0,"ロゲイン","フットO")</f>
        <v>フットO</v>
      </c>
      <c r="P1604" t="str">
        <f>LEFT(A1604,4)</f>
        <v>2004</v>
      </c>
      <c r="Q1604">
        <f>C1604-B1604+1</f>
        <v>1</v>
      </c>
    </row>
    <row r="1605" spans="1:17">
      <c r="A1605" t="s">
        <v>3287</v>
      </c>
      <c r="B1605">
        <v>20040208</v>
      </c>
      <c r="C1605">
        <v>20040208</v>
      </c>
      <c r="D1605" s="1">
        <v>38025</v>
      </c>
      <c r="E1605" t="s">
        <v>13</v>
      </c>
      <c r="F1605" t="s">
        <v>1093</v>
      </c>
      <c r="G1605" t="s">
        <v>1093</v>
      </c>
      <c r="H1605" t="s">
        <v>2512</v>
      </c>
      <c r="I1605" t="s">
        <v>1093</v>
      </c>
      <c r="J1605" t="s">
        <v>1093</v>
      </c>
      <c r="K1605" t="s">
        <v>3288</v>
      </c>
      <c r="L1605" t="s">
        <v>62</v>
      </c>
      <c r="M1605" s="17" t="str">
        <f>VLOOKUP(L1605,都道府県コード!$A$2:$B$48,2,FALSE)</f>
        <v>09</v>
      </c>
      <c r="N1605" s="17" t="str">
        <f>M1605&amp;L1605</f>
        <v>09栃木</v>
      </c>
      <c r="O1605" s="17" t="str">
        <f>IF((COUNTIF(K1605,"*ロゲ*"))&gt;0,"ロゲイン","フットO")</f>
        <v>フットO</v>
      </c>
      <c r="P1605" t="str">
        <f>LEFT(A1605,4)</f>
        <v>2004</v>
      </c>
      <c r="Q1605">
        <f>C1605-B1605+1</f>
        <v>1</v>
      </c>
    </row>
    <row r="1606" spans="1:17">
      <c r="A1606" t="s">
        <v>3317</v>
      </c>
      <c r="B1606">
        <v>20040321</v>
      </c>
      <c r="C1606">
        <v>20040321</v>
      </c>
      <c r="D1606" s="1">
        <v>38067</v>
      </c>
      <c r="E1606" t="s">
        <v>13</v>
      </c>
      <c r="F1606" t="s">
        <v>1093</v>
      </c>
      <c r="G1606" t="s">
        <v>1093</v>
      </c>
      <c r="H1606" t="s">
        <v>1093</v>
      </c>
      <c r="I1606" t="s">
        <v>1093</v>
      </c>
      <c r="J1606" t="s">
        <v>1093</v>
      </c>
      <c r="K1606" t="s">
        <v>3318</v>
      </c>
      <c r="L1606" t="s">
        <v>62</v>
      </c>
      <c r="M1606" s="17" t="str">
        <f>VLOOKUP(L1606,都道府県コード!$A$2:$B$48,2,FALSE)</f>
        <v>09</v>
      </c>
      <c r="N1606" s="17" t="str">
        <f>M1606&amp;L1606</f>
        <v>09栃木</v>
      </c>
      <c r="O1606" s="17" t="str">
        <f>IF((COUNTIF(K1606,"*ロゲ*"))&gt;0,"ロゲイン","フットO")</f>
        <v>フットO</v>
      </c>
      <c r="P1606" t="str">
        <f>LEFT(A1606,4)</f>
        <v>2004</v>
      </c>
      <c r="Q1606">
        <f>C1606-B1606+1</f>
        <v>1</v>
      </c>
    </row>
    <row r="1607" spans="1:17">
      <c r="A1607" t="s">
        <v>3313</v>
      </c>
      <c r="B1607">
        <v>20040314</v>
      </c>
      <c r="C1607">
        <v>20040314</v>
      </c>
      <c r="D1607" s="1">
        <v>38060</v>
      </c>
      <c r="E1607" t="s">
        <v>13</v>
      </c>
      <c r="F1607" t="s">
        <v>1093</v>
      </c>
      <c r="G1607" t="s">
        <v>1093</v>
      </c>
      <c r="H1607" t="s">
        <v>2534</v>
      </c>
      <c r="I1607" t="s">
        <v>1093</v>
      </c>
      <c r="J1607" t="s">
        <v>1093</v>
      </c>
      <c r="K1607" t="s">
        <v>3314</v>
      </c>
      <c r="L1607" t="s">
        <v>297</v>
      </c>
      <c r="M1607" s="17" t="str">
        <f>VLOOKUP(L1607,都道府県コード!$A$2:$B$48,2,FALSE)</f>
        <v>10</v>
      </c>
      <c r="N1607" s="17" t="str">
        <f>M1607&amp;L1607</f>
        <v>10群馬</v>
      </c>
      <c r="O1607" s="17" t="str">
        <f>IF((COUNTIF(K1607,"*ロゲ*"))&gt;0,"ロゲイン","フットO")</f>
        <v>フットO</v>
      </c>
      <c r="P1607" t="str">
        <f>LEFT(A1607,4)</f>
        <v>2004</v>
      </c>
      <c r="Q1607">
        <f>C1607-B1607+1</f>
        <v>1</v>
      </c>
    </row>
    <row r="1608" spans="1:17">
      <c r="A1608" t="s">
        <v>3373</v>
      </c>
      <c r="B1608">
        <v>20040516</v>
      </c>
      <c r="C1608">
        <v>20040516</v>
      </c>
      <c r="D1608" s="1">
        <v>38123</v>
      </c>
      <c r="E1608" t="s">
        <v>13</v>
      </c>
      <c r="F1608" t="s">
        <v>1093</v>
      </c>
      <c r="G1608" t="s">
        <v>1093</v>
      </c>
      <c r="H1608" t="s">
        <v>2507</v>
      </c>
      <c r="I1608" t="s">
        <v>1093</v>
      </c>
      <c r="J1608" t="s">
        <v>1093</v>
      </c>
      <c r="K1608" t="s">
        <v>3374</v>
      </c>
      <c r="L1608" t="s">
        <v>297</v>
      </c>
      <c r="M1608" s="17" t="str">
        <f>VLOOKUP(L1608,都道府県コード!$A$2:$B$48,2,FALSE)</f>
        <v>10</v>
      </c>
      <c r="N1608" s="17" t="str">
        <f>M1608&amp;L1608</f>
        <v>10群馬</v>
      </c>
      <c r="O1608" s="17" t="str">
        <f>IF((COUNTIF(K1608,"*ロゲ*"))&gt;0,"ロゲイン","フットO")</f>
        <v>フットO</v>
      </c>
      <c r="P1608" t="str">
        <f>LEFT(A1608,4)</f>
        <v>2004</v>
      </c>
      <c r="Q1608">
        <f>C1608-B1608+1</f>
        <v>1</v>
      </c>
    </row>
    <row r="1609" spans="1:17">
      <c r="A1609" t="s">
        <v>3395</v>
      </c>
      <c r="B1609">
        <v>20040606</v>
      </c>
      <c r="C1609">
        <v>20040606</v>
      </c>
      <c r="D1609" s="1">
        <v>38144</v>
      </c>
      <c r="E1609" t="s">
        <v>13</v>
      </c>
      <c r="F1609" t="s">
        <v>1093</v>
      </c>
      <c r="G1609" t="s">
        <v>1093</v>
      </c>
      <c r="H1609" t="s">
        <v>1093</v>
      </c>
      <c r="I1609" t="s">
        <v>1093</v>
      </c>
      <c r="J1609" t="s">
        <v>1093</v>
      </c>
      <c r="K1609" t="s">
        <v>3396</v>
      </c>
      <c r="L1609" t="s">
        <v>297</v>
      </c>
      <c r="M1609" s="17" t="str">
        <f>VLOOKUP(L1609,都道府県コード!$A$2:$B$48,2,FALSE)</f>
        <v>10</v>
      </c>
      <c r="N1609" s="17" t="str">
        <f>M1609&amp;L1609</f>
        <v>10群馬</v>
      </c>
      <c r="O1609" s="17" t="str">
        <f>IF((COUNTIF(K1609,"*ロゲ*"))&gt;0,"ロゲイン","フットO")</f>
        <v>フットO</v>
      </c>
      <c r="P1609" t="str">
        <f>LEFT(A1609,4)</f>
        <v>2004</v>
      </c>
      <c r="Q1609">
        <f>C1609-B1609+1</f>
        <v>1</v>
      </c>
    </row>
    <row r="1610" spans="1:17">
      <c r="A1610" t="s">
        <v>3511</v>
      </c>
      <c r="B1610">
        <v>20041017</v>
      </c>
      <c r="C1610">
        <v>20041017</v>
      </c>
      <c r="D1610" s="1">
        <v>38277</v>
      </c>
      <c r="E1610" t="s">
        <v>13</v>
      </c>
      <c r="F1610" t="s">
        <v>1093</v>
      </c>
      <c r="G1610" t="s">
        <v>1093</v>
      </c>
      <c r="H1610" t="s">
        <v>1093</v>
      </c>
      <c r="I1610" t="s">
        <v>1093</v>
      </c>
      <c r="J1610" t="s">
        <v>1093</v>
      </c>
      <c r="K1610" t="s">
        <v>3512</v>
      </c>
      <c r="L1610" t="s">
        <v>297</v>
      </c>
      <c r="M1610" s="17" t="str">
        <f>VLOOKUP(L1610,都道府県コード!$A$2:$B$48,2,FALSE)</f>
        <v>10</v>
      </c>
      <c r="N1610" s="17" t="str">
        <f>M1610&amp;L1610</f>
        <v>10群馬</v>
      </c>
      <c r="O1610" s="17" t="str">
        <f>IF((COUNTIF(K1610,"*ロゲ*"))&gt;0,"ロゲイン","フットO")</f>
        <v>フットO</v>
      </c>
      <c r="P1610" t="str">
        <f>LEFT(A1610,4)</f>
        <v>2004</v>
      </c>
      <c r="Q1610">
        <f>C1610-B1610+1</f>
        <v>1</v>
      </c>
    </row>
    <row r="1611" spans="1:17">
      <c r="A1611" t="s">
        <v>3566</v>
      </c>
      <c r="B1611">
        <v>20041114</v>
      </c>
      <c r="C1611">
        <v>20041114</v>
      </c>
      <c r="D1611" s="1">
        <v>38305</v>
      </c>
      <c r="E1611" t="s">
        <v>13</v>
      </c>
      <c r="F1611" t="s">
        <v>1093</v>
      </c>
      <c r="G1611" t="s">
        <v>1093</v>
      </c>
      <c r="H1611" t="s">
        <v>2507</v>
      </c>
      <c r="I1611" t="s">
        <v>1093</v>
      </c>
      <c r="J1611" t="s">
        <v>1093</v>
      </c>
      <c r="K1611" t="s">
        <v>3567</v>
      </c>
      <c r="L1611" t="s">
        <v>297</v>
      </c>
      <c r="M1611" s="17" t="str">
        <f>VLOOKUP(L1611,都道府県コード!$A$2:$B$48,2,FALSE)</f>
        <v>10</v>
      </c>
      <c r="N1611" s="17" t="str">
        <f>M1611&amp;L1611</f>
        <v>10群馬</v>
      </c>
      <c r="O1611" s="17" t="str">
        <f>IF((COUNTIF(K1611,"*ロゲ*"))&gt;0,"ロゲイン","フットO")</f>
        <v>フットO</v>
      </c>
      <c r="P1611" t="str">
        <f>LEFT(A1611,4)</f>
        <v>2004</v>
      </c>
      <c r="Q1611">
        <f>C1611-B1611+1</f>
        <v>1</v>
      </c>
    </row>
    <row r="1612" spans="1:17">
      <c r="A1612" t="s">
        <v>3574</v>
      </c>
      <c r="B1612">
        <v>20041121</v>
      </c>
      <c r="C1612">
        <v>20041121</v>
      </c>
      <c r="D1612" s="1">
        <v>38312</v>
      </c>
      <c r="E1612" t="s">
        <v>13</v>
      </c>
      <c r="F1612" t="s">
        <v>1093</v>
      </c>
      <c r="G1612" t="s">
        <v>1093</v>
      </c>
      <c r="H1612" t="s">
        <v>2507</v>
      </c>
      <c r="I1612" t="s">
        <v>1093</v>
      </c>
      <c r="J1612" t="s">
        <v>1093</v>
      </c>
      <c r="K1612" t="s">
        <v>1353</v>
      </c>
      <c r="L1612" t="s">
        <v>297</v>
      </c>
      <c r="M1612" s="17" t="str">
        <f>VLOOKUP(L1612,都道府県コード!$A$2:$B$48,2,FALSE)</f>
        <v>10</v>
      </c>
      <c r="N1612" s="17" t="str">
        <f>M1612&amp;L1612</f>
        <v>10群馬</v>
      </c>
      <c r="O1612" s="17" t="str">
        <f>IF((COUNTIF(K1612,"*ロゲ*"))&gt;0,"ロゲイン","フットO")</f>
        <v>フットO</v>
      </c>
      <c r="P1612" t="str">
        <f>LEFT(A1612,4)</f>
        <v>2004</v>
      </c>
      <c r="Q1612">
        <f>C1612-B1612+1</f>
        <v>1</v>
      </c>
    </row>
    <row r="1613" spans="1:17">
      <c r="A1613" t="s">
        <v>3291</v>
      </c>
      <c r="B1613">
        <v>20040215</v>
      </c>
      <c r="C1613">
        <v>20040215</v>
      </c>
      <c r="D1613" s="1">
        <v>38032</v>
      </c>
      <c r="E1613" t="s">
        <v>13</v>
      </c>
      <c r="F1613" t="s">
        <v>1093</v>
      </c>
      <c r="G1613" t="s">
        <v>1093</v>
      </c>
      <c r="H1613" t="s">
        <v>1093</v>
      </c>
      <c r="I1613" t="s">
        <v>1093</v>
      </c>
      <c r="J1613" t="s">
        <v>1093</v>
      </c>
      <c r="K1613" t="s">
        <v>3292</v>
      </c>
      <c r="L1613" t="s">
        <v>15</v>
      </c>
      <c r="M1613" s="17" t="str">
        <f>VLOOKUP(L1613,都道府県コード!$A$2:$B$48,2,FALSE)</f>
        <v>11</v>
      </c>
      <c r="N1613" s="17" t="str">
        <f>M1613&amp;L1613</f>
        <v>11埼玉</v>
      </c>
      <c r="O1613" s="17" t="str">
        <f>IF((COUNTIF(K1613,"*ロゲ*"))&gt;0,"ロゲイン","フットO")</f>
        <v>フットO</v>
      </c>
      <c r="P1613" t="str">
        <f>LEFT(A1613,4)</f>
        <v>2004</v>
      </c>
      <c r="Q1613">
        <f>C1613-B1613+1</f>
        <v>1</v>
      </c>
    </row>
    <row r="1614" spans="1:17">
      <c r="A1614" t="s">
        <v>3296</v>
      </c>
      <c r="B1614">
        <v>20040222</v>
      </c>
      <c r="C1614">
        <v>20040222</v>
      </c>
      <c r="D1614" s="1">
        <v>38039</v>
      </c>
      <c r="E1614" t="s">
        <v>13</v>
      </c>
      <c r="F1614" t="s">
        <v>1093</v>
      </c>
      <c r="G1614" t="s">
        <v>1093</v>
      </c>
      <c r="H1614" t="s">
        <v>2512</v>
      </c>
      <c r="I1614" t="s">
        <v>1093</v>
      </c>
      <c r="J1614" t="s">
        <v>1093</v>
      </c>
      <c r="K1614" t="s">
        <v>3297</v>
      </c>
      <c r="L1614" t="s">
        <v>15</v>
      </c>
      <c r="M1614" s="17" t="str">
        <f>VLOOKUP(L1614,都道府県コード!$A$2:$B$48,2,FALSE)</f>
        <v>11</v>
      </c>
      <c r="N1614" s="17" t="str">
        <f>M1614&amp;L1614</f>
        <v>11埼玉</v>
      </c>
      <c r="O1614" s="17" t="str">
        <f>IF((COUNTIF(K1614,"*ロゲ*"))&gt;0,"ロゲイン","フットO")</f>
        <v>フットO</v>
      </c>
      <c r="P1614" t="str">
        <f>LEFT(A1614,4)</f>
        <v>2004</v>
      </c>
      <c r="Q1614">
        <f>C1614-B1614+1</f>
        <v>1</v>
      </c>
    </row>
    <row r="1615" spans="1:17">
      <c r="A1615" t="s">
        <v>3377</v>
      </c>
      <c r="B1615">
        <v>20040523</v>
      </c>
      <c r="C1615">
        <v>20040523</v>
      </c>
      <c r="D1615" s="1">
        <v>38130</v>
      </c>
      <c r="E1615" t="s">
        <v>13</v>
      </c>
      <c r="F1615" t="s">
        <v>1093</v>
      </c>
      <c r="G1615" t="s">
        <v>1093</v>
      </c>
      <c r="H1615" t="s">
        <v>1093</v>
      </c>
      <c r="I1615" t="s">
        <v>1093</v>
      </c>
      <c r="J1615" t="s">
        <v>1093</v>
      </c>
      <c r="K1615" t="s">
        <v>3378</v>
      </c>
      <c r="L1615" t="s">
        <v>15</v>
      </c>
      <c r="M1615" s="17" t="str">
        <f>VLOOKUP(L1615,都道府県コード!$A$2:$B$48,2,FALSE)</f>
        <v>11</v>
      </c>
      <c r="N1615" s="17" t="str">
        <f>M1615&amp;L1615</f>
        <v>11埼玉</v>
      </c>
      <c r="O1615" s="17" t="str">
        <f>IF((COUNTIF(K1615,"*ロゲ*"))&gt;0,"ロゲイン","フットO")</f>
        <v>フットO</v>
      </c>
      <c r="P1615" t="str">
        <f>LEFT(A1615,4)</f>
        <v>2004</v>
      </c>
      <c r="Q1615">
        <f>C1615-B1615+1</f>
        <v>1</v>
      </c>
    </row>
    <row r="1616" spans="1:17">
      <c r="A1616" t="s">
        <v>3389</v>
      </c>
      <c r="B1616">
        <v>20040530</v>
      </c>
      <c r="C1616">
        <v>20040530</v>
      </c>
      <c r="D1616" s="1">
        <v>38137</v>
      </c>
      <c r="E1616" t="s">
        <v>13</v>
      </c>
      <c r="F1616" t="s">
        <v>1093</v>
      </c>
      <c r="G1616" t="s">
        <v>1093</v>
      </c>
      <c r="H1616" t="s">
        <v>1093</v>
      </c>
      <c r="I1616" t="s">
        <v>1093</v>
      </c>
      <c r="J1616" t="s">
        <v>1093</v>
      </c>
      <c r="K1616" t="s">
        <v>3390</v>
      </c>
      <c r="L1616" t="s">
        <v>15</v>
      </c>
      <c r="M1616" s="17" t="str">
        <f>VLOOKUP(L1616,都道府県コード!$A$2:$B$48,2,FALSE)</f>
        <v>11</v>
      </c>
      <c r="N1616" s="17" t="str">
        <f>M1616&amp;L1616</f>
        <v>11埼玉</v>
      </c>
      <c r="O1616" s="17" t="str">
        <f>IF((COUNTIF(K1616,"*ロゲ*"))&gt;0,"ロゲイン","フットO")</f>
        <v>フットO</v>
      </c>
      <c r="P1616" t="str">
        <f>LEFT(A1616,4)</f>
        <v>2004</v>
      </c>
      <c r="Q1616">
        <f>C1616-B1616+1</f>
        <v>1</v>
      </c>
    </row>
    <row r="1617" spans="1:17">
      <c r="A1617" t="s">
        <v>3393</v>
      </c>
      <c r="B1617">
        <v>20040606</v>
      </c>
      <c r="C1617">
        <v>20040606</v>
      </c>
      <c r="D1617" s="1">
        <v>38144</v>
      </c>
      <c r="E1617" t="s">
        <v>13</v>
      </c>
      <c r="F1617" t="s">
        <v>1093</v>
      </c>
      <c r="G1617" t="s">
        <v>1093</v>
      </c>
      <c r="H1617" t="s">
        <v>1093</v>
      </c>
      <c r="I1617" t="s">
        <v>1093</v>
      </c>
      <c r="J1617" t="s">
        <v>1093</v>
      </c>
      <c r="K1617" t="s">
        <v>3394</v>
      </c>
      <c r="L1617" t="s">
        <v>15</v>
      </c>
      <c r="M1617" s="17" t="str">
        <f>VLOOKUP(L1617,都道府県コード!$A$2:$B$48,2,FALSE)</f>
        <v>11</v>
      </c>
      <c r="N1617" s="17" t="str">
        <f>M1617&amp;L1617</f>
        <v>11埼玉</v>
      </c>
      <c r="O1617" s="17" t="str">
        <f>IF((COUNTIF(K1617,"*ロゲ*"))&gt;0,"ロゲイン","フットO")</f>
        <v>フットO</v>
      </c>
      <c r="P1617" t="str">
        <f>LEFT(A1617,4)</f>
        <v>2004</v>
      </c>
      <c r="Q1617">
        <f>C1617-B1617+1</f>
        <v>1</v>
      </c>
    </row>
    <row r="1618" spans="1:17">
      <c r="A1618" t="s">
        <v>3406</v>
      </c>
      <c r="B1618">
        <v>20040613</v>
      </c>
      <c r="C1618">
        <v>20040613</v>
      </c>
      <c r="D1618" s="1">
        <v>38151</v>
      </c>
      <c r="E1618" t="s">
        <v>13</v>
      </c>
      <c r="F1618" t="s">
        <v>1093</v>
      </c>
      <c r="G1618" t="s">
        <v>1093</v>
      </c>
      <c r="H1618" t="s">
        <v>1093</v>
      </c>
      <c r="I1618" t="s">
        <v>1093</v>
      </c>
      <c r="J1618" t="s">
        <v>1093</v>
      </c>
      <c r="K1618" t="s">
        <v>3407</v>
      </c>
      <c r="L1618" t="s">
        <v>15</v>
      </c>
      <c r="M1618" s="17" t="str">
        <f>VLOOKUP(L1618,都道府県コード!$A$2:$B$48,2,FALSE)</f>
        <v>11</v>
      </c>
      <c r="N1618" s="17" t="str">
        <f>M1618&amp;L1618</f>
        <v>11埼玉</v>
      </c>
      <c r="O1618" s="17" t="str">
        <f>IF((COUNTIF(K1618,"*ロゲ*"))&gt;0,"ロゲイン","フットO")</f>
        <v>フットO</v>
      </c>
      <c r="P1618" t="str">
        <f>LEFT(A1618,4)</f>
        <v>2004</v>
      </c>
      <c r="Q1618">
        <f>C1618-B1618+1</f>
        <v>1</v>
      </c>
    </row>
    <row r="1619" spans="1:17">
      <c r="A1619" t="s">
        <v>3445</v>
      </c>
      <c r="B1619">
        <v>20040718</v>
      </c>
      <c r="C1619">
        <v>20040718</v>
      </c>
      <c r="D1619" s="1">
        <v>38186</v>
      </c>
      <c r="E1619" t="s">
        <v>13</v>
      </c>
      <c r="F1619" t="s">
        <v>1093</v>
      </c>
      <c r="G1619" t="s">
        <v>1093</v>
      </c>
      <c r="H1619" t="s">
        <v>1093</v>
      </c>
      <c r="I1619" t="s">
        <v>1093</v>
      </c>
      <c r="J1619" t="s">
        <v>1093</v>
      </c>
      <c r="K1619" t="s">
        <v>3446</v>
      </c>
      <c r="L1619" t="s">
        <v>15</v>
      </c>
      <c r="M1619" s="17" t="str">
        <f>VLOOKUP(L1619,都道府県コード!$A$2:$B$48,2,FALSE)</f>
        <v>11</v>
      </c>
      <c r="N1619" s="17" t="str">
        <f>M1619&amp;L1619</f>
        <v>11埼玉</v>
      </c>
      <c r="O1619" s="17" t="str">
        <f>IF((COUNTIF(K1619,"*ロゲ*"))&gt;0,"ロゲイン","フットO")</f>
        <v>フットO</v>
      </c>
      <c r="P1619" t="str">
        <f>LEFT(A1619,4)</f>
        <v>2004</v>
      </c>
      <c r="Q1619">
        <f>C1619-B1619+1</f>
        <v>1</v>
      </c>
    </row>
    <row r="1620" spans="1:17">
      <c r="A1620" t="s">
        <v>3450</v>
      </c>
      <c r="B1620">
        <v>20040724</v>
      </c>
      <c r="C1620">
        <v>20040724</v>
      </c>
      <c r="D1620" s="1">
        <v>38192</v>
      </c>
      <c r="E1620" t="s">
        <v>13</v>
      </c>
      <c r="F1620" t="s">
        <v>1093</v>
      </c>
      <c r="G1620" t="s">
        <v>1093</v>
      </c>
      <c r="H1620" t="s">
        <v>2507</v>
      </c>
      <c r="I1620" t="s">
        <v>1093</v>
      </c>
      <c r="J1620" t="s">
        <v>1093</v>
      </c>
      <c r="K1620" t="s">
        <v>3451</v>
      </c>
      <c r="L1620" t="s">
        <v>15</v>
      </c>
      <c r="M1620" s="17" t="str">
        <f>VLOOKUP(L1620,都道府県コード!$A$2:$B$48,2,FALSE)</f>
        <v>11</v>
      </c>
      <c r="N1620" s="17" t="str">
        <f>M1620&amp;L1620</f>
        <v>11埼玉</v>
      </c>
      <c r="O1620" s="17" t="str">
        <f>IF((COUNTIF(K1620,"*ロゲ*"))&gt;0,"ロゲイン","フットO")</f>
        <v>フットO</v>
      </c>
      <c r="P1620" t="str">
        <f>LEFT(A1620,4)</f>
        <v>2004</v>
      </c>
      <c r="Q1620">
        <f>C1620-B1620+1</f>
        <v>1</v>
      </c>
    </row>
    <row r="1621" spans="1:17">
      <c r="A1621" t="s">
        <v>3471</v>
      </c>
      <c r="B1621">
        <v>20040905</v>
      </c>
      <c r="C1621">
        <v>20040905</v>
      </c>
      <c r="D1621" s="1">
        <v>38235</v>
      </c>
      <c r="E1621" t="s">
        <v>13</v>
      </c>
      <c r="F1621" t="s">
        <v>1093</v>
      </c>
      <c r="G1621" t="s">
        <v>1093</v>
      </c>
      <c r="H1621" t="s">
        <v>1093</v>
      </c>
      <c r="I1621" t="s">
        <v>1093</v>
      </c>
      <c r="J1621" t="s">
        <v>1093</v>
      </c>
      <c r="K1621" t="s">
        <v>3472</v>
      </c>
      <c r="L1621" t="s">
        <v>15</v>
      </c>
      <c r="M1621" s="17" t="str">
        <f>VLOOKUP(L1621,都道府県コード!$A$2:$B$48,2,FALSE)</f>
        <v>11</v>
      </c>
      <c r="N1621" s="17" t="str">
        <f>M1621&amp;L1621</f>
        <v>11埼玉</v>
      </c>
      <c r="O1621" s="17" t="str">
        <f>IF((COUNTIF(K1621,"*ロゲ*"))&gt;0,"ロゲイン","フットO")</f>
        <v>フットO</v>
      </c>
      <c r="P1621" t="str">
        <f>LEFT(A1621,4)</f>
        <v>2004</v>
      </c>
      <c r="Q1621">
        <f>C1621-B1621+1</f>
        <v>1</v>
      </c>
    </row>
    <row r="1622" spans="1:17">
      <c r="A1622" t="s">
        <v>3475</v>
      </c>
      <c r="B1622">
        <v>20040919</v>
      </c>
      <c r="C1622">
        <v>20040919</v>
      </c>
      <c r="D1622" s="1">
        <v>38249</v>
      </c>
      <c r="E1622" t="s">
        <v>13</v>
      </c>
      <c r="F1622" t="s">
        <v>1093</v>
      </c>
      <c r="G1622" t="s">
        <v>1093</v>
      </c>
      <c r="H1622" t="s">
        <v>1093</v>
      </c>
      <c r="I1622" t="s">
        <v>1093</v>
      </c>
      <c r="J1622" t="s">
        <v>1093</v>
      </c>
      <c r="K1622" t="s">
        <v>3476</v>
      </c>
      <c r="L1622" t="s">
        <v>15</v>
      </c>
      <c r="M1622" s="17" t="str">
        <f>VLOOKUP(L1622,都道府県コード!$A$2:$B$48,2,FALSE)</f>
        <v>11</v>
      </c>
      <c r="N1622" s="17" t="str">
        <f>M1622&amp;L1622</f>
        <v>11埼玉</v>
      </c>
      <c r="O1622" s="17" t="str">
        <f>IF((COUNTIF(K1622,"*ロゲ*"))&gt;0,"ロゲイン","フットO")</f>
        <v>フットO</v>
      </c>
      <c r="P1622" t="str">
        <f>LEFT(A1622,4)</f>
        <v>2004</v>
      </c>
      <c r="Q1622">
        <f>C1622-B1622+1</f>
        <v>1</v>
      </c>
    </row>
    <row r="1623" spans="1:17">
      <c r="A1623" t="s">
        <v>3500</v>
      </c>
      <c r="B1623">
        <v>20041010</v>
      </c>
      <c r="C1623">
        <v>20041010</v>
      </c>
      <c r="D1623" s="1">
        <v>38270</v>
      </c>
      <c r="E1623" t="s">
        <v>13</v>
      </c>
      <c r="F1623" t="s">
        <v>1093</v>
      </c>
      <c r="G1623" t="s">
        <v>1093</v>
      </c>
      <c r="H1623" t="s">
        <v>1093</v>
      </c>
      <c r="I1623" t="s">
        <v>1093</v>
      </c>
      <c r="J1623" t="s">
        <v>1093</v>
      </c>
      <c r="K1623" t="s">
        <v>3501</v>
      </c>
      <c r="L1623" t="s">
        <v>15</v>
      </c>
      <c r="M1623" s="17" t="str">
        <f>VLOOKUP(L1623,都道府県コード!$A$2:$B$48,2,FALSE)</f>
        <v>11</v>
      </c>
      <c r="N1623" s="17" t="str">
        <f>M1623&amp;L1623</f>
        <v>11埼玉</v>
      </c>
      <c r="O1623" s="17" t="str">
        <f>IF((COUNTIF(K1623,"*ロゲ*"))&gt;0,"ロゲイン","フットO")</f>
        <v>フットO</v>
      </c>
      <c r="P1623" t="str">
        <f>LEFT(A1623,4)</f>
        <v>2004</v>
      </c>
      <c r="Q1623">
        <f>C1623-B1623+1</f>
        <v>1</v>
      </c>
    </row>
    <row r="1624" spans="1:17">
      <c r="A1624" t="s">
        <v>3575</v>
      </c>
      <c r="B1624">
        <v>20041127</v>
      </c>
      <c r="C1624">
        <v>20041127</v>
      </c>
      <c r="D1624" s="1">
        <v>38318</v>
      </c>
      <c r="E1624" t="s">
        <v>13</v>
      </c>
      <c r="F1624" t="s">
        <v>1093</v>
      </c>
      <c r="G1624" t="s">
        <v>1093</v>
      </c>
      <c r="H1624" t="s">
        <v>1093</v>
      </c>
      <c r="I1624" t="s">
        <v>1093</v>
      </c>
      <c r="J1624" t="s">
        <v>1093</v>
      </c>
      <c r="K1624" t="s">
        <v>3576</v>
      </c>
      <c r="L1624" t="s">
        <v>15</v>
      </c>
      <c r="M1624" s="17" t="str">
        <f>VLOOKUP(L1624,都道府県コード!$A$2:$B$48,2,FALSE)</f>
        <v>11</v>
      </c>
      <c r="N1624" s="17" t="str">
        <f>M1624&amp;L1624</f>
        <v>11埼玉</v>
      </c>
      <c r="O1624" s="17" t="str">
        <f>IF((COUNTIF(K1624,"*ロゲ*"))&gt;0,"ロゲイン","フットO")</f>
        <v>フットO</v>
      </c>
      <c r="P1624" t="str">
        <f>LEFT(A1624,4)</f>
        <v>2004</v>
      </c>
      <c r="Q1624">
        <f>C1624-B1624+1</f>
        <v>1</v>
      </c>
    </row>
    <row r="1625" spans="1:17">
      <c r="A1625" t="s">
        <v>3581</v>
      </c>
      <c r="B1625">
        <v>20041128</v>
      </c>
      <c r="C1625">
        <v>20041128</v>
      </c>
      <c r="D1625" s="1">
        <v>38319</v>
      </c>
      <c r="E1625" t="s">
        <v>13</v>
      </c>
      <c r="F1625" t="s">
        <v>1093</v>
      </c>
      <c r="G1625" t="s">
        <v>1093</v>
      </c>
      <c r="H1625" t="s">
        <v>1093</v>
      </c>
      <c r="I1625" t="s">
        <v>1093</v>
      </c>
      <c r="J1625" t="s">
        <v>1093</v>
      </c>
      <c r="K1625" t="s">
        <v>3582</v>
      </c>
      <c r="L1625" t="s">
        <v>15</v>
      </c>
      <c r="M1625" s="17" t="str">
        <f>VLOOKUP(L1625,都道府県コード!$A$2:$B$48,2,FALSE)</f>
        <v>11</v>
      </c>
      <c r="N1625" s="17" t="str">
        <f>M1625&amp;L1625</f>
        <v>11埼玉</v>
      </c>
      <c r="O1625" s="17" t="str">
        <f>IF((COUNTIF(K1625,"*ロゲ*"))&gt;0,"ロゲイン","フットO")</f>
        <v>フットO</v>
      </c>
      <c r="P1625" t="str">
        <f>LEFT(A1625,4)</f>
        <v>2004</v>
      </c>
      <c r="Q1625">
        <f>C1625-B1625+1</f>
        <v>1</v>
      </c>
    </row>
    <row r="1626" spans="1:17">
      <c r="A1626" t="s">
        <v>3594</v>
      </c>
      <c r="B1626">
        <v>20041205</v>
      </c>
      <c r="C1626">
        <v>20041205</v>
      </c>
      <c r="D1626" s="1">
        <v>38326</v>
      </c>
      <c r="E1626" t="s">
        <v>13</v>
      </c>
      <c r="F1626" t="s">
        <v>1093</v>
      </c>
      <c r="G1626" t="s">
        <v>1093</v>
      </c>
      <c r="H1626" t="s">
        <v>1093</v>
      </c>
      <c r="I1626" t="s">
        <v>1093</v>
      </c>
      <c r="J1626" t="s">
        <v>1093</v>
      </c>
      <c r="K1626" t="s">
        <v>3595</v>
      </c>
      <c r="L1626" t="s">
        <v>15</v>
      </c>
      <c r="M1626" s="17" t="str">
        <f>VLOOKUP(L1626,都道府県コード!$A$2:$B$48,2,FALSE)</f>
        <v>11</v>
      </c>
      <c r="N1626" s="17" t="str">
        <f>M1626&amp;L1626</f>
        <v>11埼玉</v>
      </c>
      <c r="O1626" s="17" t="str">
        <f>IF((COUNTIF(K1626,"*ロゲ*"))&gt;0,"ロゲイン","フットO")</f>
        <v>フットO</v>
      </c>
      <c r="P1626" t="str">
        <f>LEFT(A1626,4)</f>
        <v>2004</v>
      </c>
      <c r="Q1626">
        <f>C1626-B1626+1</f>
        <v>1</v>
      </c>
    </row>
    <row r="1627" spans="1:17">
      <c r="A1627" t="s">
        <v>3603</v>
      </c>
      <c r="B1627">
        <v>20041218</v>
      </c>
      <c r="C1627">
        <v>20041218</v>
      </c>
      <c r="D1627" s="1">
        <v>38339</v>
      </c>
      <c r="E1627" t="s">
        <v>13</v>
      </c>
      <c r="F1627" t="s">
        <v>1093</v>
      </c>
      <c r="G1627" t="s">
        <v>1093</v>
      </c>
      <c r="H1627" t="s">
        <v>1093</v>
      </c>
      <c r="I1627" t="s">
        <v>1093</v>
      </c>
      <c r="J1627" t="s">
        <v>1093</v>
      </c>
      <c r="K1627" t="s">
        <v>3604</v>
      </c>
      <c r="L1627" t="s">
        <v>15</v>
      </c>
      <c r="M1627" s="17" t="str">
        <f>VLOOKUP(L1627,都道府県コード!$A$2:$B$48,2,FALSE)</f>
        <v>11</v>
      </c>
      <c r="N1627" s="17" t="str">
        <f>M1627&amp;L1627</f>
        <v>11埼玉</v>
      </c>
      <c r="O1627" s="17" t="str">
        <f>IF((COUNTIF(K1627,"*ロゲ*"))&gt;0,"ロゲイン","フットO")</f>
        <v>フットO</v>
      </c>
      <c r="P1627" t="str">
        <f>LEFT(A1627,4)</f>
        <v>2004</v>
      </c>
      <c r="Q1627">
        <f>C1627-B1627+1</f>
        <v>1</v>
      </c>
    </row>
    <row r="1628" spans="1:17">
      <c r="A1628" t="s">
        <v>3336</v>
      </c>
      <c r="B1628">
        <v>20040425</v>
      </c>
      <c r="C1628">
        <v>20040425</v>
      </c>
      <c r="D1628" s="1">
        <v>38102</v>
      </c>
      <c r="E1628" t="s">
        <v>13</v>
      </c>
      <c r="F1628" t="s">
        <v>2562</v>
      </c>
      <c r="G1628" t="s">
        <v>1093</v>
      </c>
      <c r="H1628" t="s">
        <v>1093</v>
      </c>
      <c r="I1628" t="s">
        <v>1093</v>
      </c>
      <c r="J1628" t="s">
        <v>1093</v>
      </c>
      <c r="K1628" t="s">
        <v>3337</v>
      </c>
      <c r="L1628" t="s">
        <v>15</v>
      </c>
      <c r="M1628" s="17" t="str">
        <f>VLOOKUP(L1628,都道府県コード!$A$2:$B$48,2,FALSE)</f>
        <v>11</v>
      </c>
      <c r="N1628" s="17" t="str">
        <f>M1628&amp;L1628</f>
        <v>11埼玉</v>
      </c>
      <c r="O1628" s="17" t="str">
        <f>IF((COUNTIF(K1628,"*ロゲ*"))&gt;0,"ロゲイン","フットO")</f>
        <v>フットO</v>
      </c>
      <c r="P1628" t="str">
        <f>LEFT(A1628,4)</f>
        <v>2004</v>
      </c>
      <c r="Q1628">
        <f>C1628-B1628+1</f>
        <v>1</v>
      </c>
    </row>
    <row r="1629" spans="1:17">
      <c r="A1629" t="s">
        <v>3528</v>
      </c>
      <c r="B1629">
        <v>20041024</v>
      </c>
      <c r="C1629">
        <v>20041024</v>
      </c>
      <c r="D1629" s="1">
        <v>38284</v>
      </c>
      <c r="E1629" t="s">
        <v>13</v>
      </c>
      <c r="F1629" t="s">
        <v>2562</v>
      </c>
      <c r="G1629" t="s">
        <v>1093</v>
      </c>
      <c r="H1629" t="s">
        <v>1093</v>
      </c>
      <c r="I1629" t="s">
        <v>2550</v>
      </c>
      <c r="J1629" t="s">
        <v>1093</v>
      </c>
      <c r="K1629" t="s">
        <v>3529</v>
      </c>
      <c r="L1629" t="s">
        <v>15</v>
      </c>
      <c r="M1629" s="17" t="str">
        <f>VLOOKUP(L1629,都道府県コード!$A$2:$B$48,2,FALSE)</f>
        <v>11</v>
      </c>
      <c r="N1629" s="17" t="str">
        <f>M1629&amp;L1629</f>
        <v>11埼玉</v>
      </c>
      <c r="O1629" s="17" t="str">
        <f>IF((COUNTIF(K1629,"*ロゲ*"))&gt;0,"ロゲイン","フットO")</f>
        <v>フットO</v>
      </c>
      <c r="P1629" t="str">
        <f>LEFT(A1629,4)</f>
        <v>2004</v>
      </c>
      <c r="Q1629">
        <f>C1629-B1629+1</f>
        <v>1</v>
      </c>
    </row>
    <row r="1630" spans="1:17">
      <c r="A1630" t="s">
        <v>3579</v>
      </c>
      <c r="B1630">
        <v>20041128</v>
      </c>
      <c r="C1630">
        <v>20041128</v>
      </c>
      <c r="D1630" s="1">
        <v>38319</v>
      </c>
      <c r="E1630" t="s">
        <v>13</v>
      </c>
      <c r="F1630" t="s">
        <v>2562</v>
      </c>
      <c r="G1630" t="s">
        <v>1093</v>
      </c>
      <c r="H1630" t="s">
        <v>1093</v>
      </c>
      <c r="I1630" t="s">
        <v>1093</v>
      </c>
      <c r="J1630" t="s">
        <v>1093</v>
      </c>
      <c r="K1630" t="s">
        <v>3580</v>
      </c>
      <c r="L1630" t="s">
        <v>15</v>
      </c>
      <c r="M1630" s="17" t="str">
        <f>VLOOKUP(L1630,都道府県コード!$A$2:$B$48,2,FALSE)</f>
        <v>11</v>
      </c>
      <c r="N1630" s="17" t="str">
        <f>M1630&amp;L1630</f>
        <v>11埼玉</v>
      </c>
      <c r="O1630" s="17" t="str">
        <f>IF((COUNTIF(K1630,"*ロゲ*"))&gt;0,"ロゲイン","フットO")</f>
        <v>フットO</v>
      </c>
      <c r="P1630" t="str">
        <f>LEFT(A1630,4)</f>
        <v>2004</v>
      </c>
      <c r="Q1630">
        <f>C1630-B1630+1</f>
        <v>1</v>
      </c>
    </row>
    <row r="1631" spans="1:17">
      <c r="A1631" t="s">
        <v>3596</v>
      </c>
      <c r="B1631">
        <v>20041211</v>
      </c>
      <c r="C1631">
        <v>20041211</v>
      </c>
      <c r="D1631" s="1">
        <v>38332</v>
      </c>
      <c r="E1631" t="s">
        <v>13</v>
      </c>
      <c r="F1631" t="s">
        <v>2562</v>
      </c>
      <c r="G1631" t="s">
        <v>1093</v>
      </c>
      <c r="H1631" t="s">
        <v>1093</v>
      </c>
      <c r="I1631" t="s">
        <v>1093</v>
      </c>
      <c r="J1631" t="s">
        <v>1093</v>
      </c>
      <c r="K1631" t="s">
        <v>3597</v>
      </c>
      <c r="L1631" t="s">
        <v>15</v>
      </c>
      <c r="M1631" s="17" t="str">
        <f>VLOOKUP(L1631,都道府県コード!$A$2:$B$48,2,FALSE)</f>
        <v>11</v>
      </c>
      <c r="N1631" s="17" t="str">
        <f>M1631&amp;L1631</f>
        <v>11埼玉</v>
      </c>
      <c r="O1631" s="17" t="str">
        <f>IF((COUNTIF(K1631,"*ロゲ*"))&gt;0,"ロゲイン","フットO")</f>
        <v>フットO</v>
      </c>
      <c r="P1631" t="str">
        <f>LEFT(A1631,4)</f>
        <v>2004</v>
      </c>
      <c r="Q1631">
        <f>C1631-B1631+1</f>
        <v>1</v>
      </c>
    </row>
    <row r="1632" spans="1:17">
      <c r="A1632" t="s">
        <v>3301</v>
      </c>
      <c r="B1632">
        <v>20040229</v>
      </c>
      <c r="C1632">
        <v>20040229</v>
      </c>
      <c r="D1632" s="1">
        <v>38046</v>
      </c>
      <c r="E1632" t="s">
        <v>13</v>
      </c>
      <c r="F1632" t="s">
        <v>1093</v>
      </c>
      <c r="G1632" t="s">
        <v>1093</v>
      </c>
      <c r="H1632" t="s">
        <v>1093</v>
      </c>
      <c r="I1632" t="s">
        <v>1093</v>
      </c>
      <c r="J1632" t="s">
        <v>1093</v>
      </c>
      <c r="K1632" t="s">
        <v>3302</v>
      </c>
      <c r="L1632" t="s">
        <v>57</v>
      </c>
      <c r="M1632" s="17" t="str">
        <f>VLOOKUP(L1632,都道府県コード!$A$2:$B$48,2,FALSE)</f>
        <v>12</v>
      </c>
      <c r="N1632" s="17" t="str">
        <f>M1632&amp;L1632</f>
        <v>12千葉</v>
      </c>
      <c r="O1632" s="17" t="str">
        <f>IF((COUNTIF(K1632,"*ロゲ*"))&gt;0,"ロゲイン","フットO")</f>
        <v>フットO</v>
      </c>
      <c r="P1632" t="str">
        <f>LEFT(A1632,4)</f>
        <v>2004</v>
      </c>
      <c r="Q1632">
        <f>C1632-B1632+1</f>
        <v>1</v>
      </c>
    </row>
    <row r="1633" spans="1:17">
      <c r="A1633" t="s">
        <v>3332</v>
      </c>
      <c r="B1633">
        <v>20040418</v>
      </c>
      <c r="C1633">
        <v>20040418</v>
      </c>
      <c r="D1633" s="1">
        <v>38095</v>
      </c>
      <c r="E1633" t="s">
        <v>13</v>
      </c>
      <c r="F1633" t="s">
        <v>1093</v>
      </c>
      <c r="G1633" t="s">
        <v>1093</v>
      </c>
      <c r="H1633" t="s">
        <v>1093</v>
      </c>
      <c r="I1633" t="s">
        <v>1093</v>
      </c>
      <c r="J1633" t="s">
        <v>1093</v>
      </c>
      <c r="K1633" t="s">
        <v>3333</v>
      </c>
      <c r="L1633" t="s">
        <v>57</v>
      </c>
      <c r="M1633" s="17" t="str">
        <f>VLOOKUP(L1633,都道府県コード!$A$2:$B$48,2,FALSE)</f>
        <v>12</v>
      </c>
      <c r="N1633" s="17" t="str">
        <f>M1633&amp;L1633</f>
        <v>12千葉</v>
      </c>
      <c r="O1633" s="17" t="str">
        <f>IF((COUNTIF(K1633,"*ロゲ*"))&gt;0,"ロゲイン","フットO")</f>
        <v>フットO</v>
      </c>
      <c r="P1633" t="str">
        <f>LEFT(A1633,4)</f>
        <v>2004</v>
      </c>
      <c r="Q1633">
        <f>C1633-B1633+1</f>
        <v>1</v>
      </c>
    </row>
    <row r="1634" spans="1:17">
      <c r="A1634" t="s">
        <v>3607</v>
      </c>
      <c r="B1634">
        <v>20041218</v>
      </c>
      <c r="C1634">
        <v>20041218</v>
      </c>
      <c r="D1634" s="1">
        <v>38339</v>
      </c>
      <c r="E1634" t="s">
        <v>13</v>
      </c>
      <c r="F1634" t="s">
        <v>1093</v>
      </c>
      <c r="G1634" t="s">
        <v>1093</v>
      </c>
      <c r="H1634" t="s">
        <v>1093</v>
      </c>
      <c r="I1634" t="s">
        <v>1093</v>
      </c>
      <c r="J1634" t="s">
        <v>1093</v>
      </c>
      <c r="K1634" t="s">
        <v>3608</v>
      </c>
      <c r="L1634" t="s">
        <v>57</v>
      </c>
      <c r="M1634" s="17" t="str">
        <f>VLOOKUP(L1634,都道府県コード!$A$2:$B$48,2,FALSE)</f>
        <v>12</v>
      </c>
      <c r="N1634" s="17" t="str">
        <f>M1634&amp;L1634</f>
        <v>12千葉</v>
      </c>
      <c r="O1634" s="17" t="str">
        <f>IF((COUNTIF(K1634,"*ロゲ*"))&gt;0,"ロゲイン","フットO")</f>
        <v>フットO</v>
      </c>
      <c r="P1634" t="str">
        <f>LEFT(A1634,4)</f>
        <v>2004</v>
      </c>
      <c r="Q1634">
        <f>C1634-B1634+1</f>
        <v>1</v>
      </c>
    </row>
    <row r="1635" spans="1:17">
      <c r="A1635" t="s">
        <v>3611</v>
      </c>
      <c r="B1635">
        <v>20041219</v>
      </c>
      <c r="C1635">
        <v>20041219</v>
      </c>
      <c r="D1635" s="1">
        <v>38340</v>
      </c>
      <c r="E1635" t="s">
        <v>13</v>
      </c>
      <c r="F1635" t="s">
        <v>1093</v>
      </c>
      <c r="G1635" t="s">
        <v>1093</v>
      </c>
      <c r="H1635" t="s">
        <v>1093</v>
      </c>
      <c r="I1635" t="s">
        <v>1093</v>
      </c>
      <c r="J1635" t="s">
        <v>1093</v>
      </c>
      <c r="K1635" t="s">
        <v>3612</v>
      </c>
      <c r="L1635" t="s">
        <v>57</v>
      </c>
      <c r="M1635" s="17" t="str">
        <f>VLOOKUP(L1635,都道府県コード!$A$2:$B$48,2,FALSE)</f>
        <v>12</v>
      </c>
      <c r="N1635" s="17" t="str">
        <f>M1635&amp;L1635</f>
        <v>12千葉</v>
      </c>
      <c r="O1635" s="17" t="str">
        <f>IF((COUNTIF(K1635,"*ロゲ*"))&gt;0,"ロゲイン","フットO")</f>
        <v>フットO</v>
      </c>
      <c r="P1635" t="str">
        <f>LEFT(A1635,4)</f>
        <v>2004</v>
      </c>
      <c r="Q1635">
        <f>C1635-B1635+1</f>
        <v>1</v>
      </c>
    </row>
    <row r="1636" spans="1:17">
      <c r="A1636" t="s">
        <v>3276</v>
      </c>
      <c r="B1636">
        <v>20040111</v>
      </c>
      <c r="C1636">
        <v>20040111</v>
      </c>
      <c r="D1636" s="1">
        <v>37997</v>
      </c>
      <c r="E1636" t="s">
        <v>13</v>
      </c>
      <c r="F1636" t="s">
        <v>2562</v>
      </c>
      <c r="G1636" t="s">
        <v>1093</v>
      </c>
      <c r="H1636" t="s">
        <v>1093</v>
      </c>
      <c r="I1636" t="s">
        <v>1093</v>
      </c>
      <c r="J1636" t="s">
        <v>1093</v>
      </c>
      <c r="K1636" t="s">
        <v>3277</v>
      </c>
      <c r="L1636" t="s">
        <v>57</v>
      </c>
      <c r="M1636" s="17" t="str">
        <f>VLOOKUP(L1636,都道府県コード!$A$2:$B$48,2,FALSE)</f>
        <v>12</v>
      </c>
      <c r="N1636" s="17" t="str">
        <f>M1636&amp;L1636</f>
        <v>12千葉</v>
      </c>
      <c r="O1636" s="17" t="str">
        <f>IF((COUNTIF(K1636,"*ロゲ*"))&gt;0,"ロゲイン","フットO")</f>
        <v>フットO</v>
      </c>
      <c r="P1636" t="str">
        <f>LEFT(A1636,4)</f>
        <v>2004</v>
      </c>
      <c r="Q1636">
        <f>C1636-B1636+1</f>
        <v>1</v>
      </c>
    </row>
    <row r="1637" spans="1:17">
      <c r="A1637" t="s">
        <v>3271</v>
      </c>
      <c r="B1637">
        <v>20040102</v>
      </c>
      <c r="C1637">
        <v>20040102</v>
      </c>
      <c r="D1637" s="1">
        <v>37988</v>
      </c>
      <c r="E1637" t="s">
        <v>13</v>
      </c>
      <c r="F1637" t="s">
        <v>1093</v>
      </c>
      <c r="G1637" t="s">
        <v>1093</v>
      </c>
      <c r="H1637" t="s">
        <v>1093</v>
      </c>
      <c r="I1637" t="s">
        <v>1093</v>
      </c>
      <c r="J1637" t="s">
        <v>1093</v>
      </c>
      <c r="K1637" t="s">
        <v>3272</v>
      </c>
      <c r="L1637" t="s">
        <v>51</v>
      </c>
      <c r="M1637" s="17" t="str">
        <f>VLOOKUP(L1637,都道府県コード!$A$2:$B$48,2,FALSE)</f>
        <v>13</v>
      </c>
      <c r="N1637" s="17" t="str">
        <f>M1637&amp;L1637</f>
        <v>13東京</v>
      </c>
      <c r="O1637" s="17" t="str">
        <f>IF((COUNTIF(K1637,"*ロゲ*"))&gt;0,"ロゲイン","フットO")</f>
        <v>フットO</v>
      </c>
      <c r="P1637" t="str">
        <f>LEFT(A1637,4)</f>
        <v>2004</v>
      </c>
      <c r="Q1637">
        <f>C1637-B1637+1</f>
        <v>1</v>
      </c>
    </row>
    <row r="1638" spans="1:17">
      <c r="A1638" t="s">
        <v>3280</v>
      </c>
      <c r="B1638">
        <v>20040118</v>
      </c>
      <c r="C1638">
        <v>20040118</v>
      </c>
      <c r="D1638" s="1">
        <v>38004</v>
      </c>
      <c r="E1638" t="s">
        <v>13</v>
      </c>
      <c r="F1638" t="s">
        <v>1093</v>
      </c>
      <c r="G1638" t="s">
        <v>1093</v>
      </c>
      <c r="H1638" t="s">
        <v>1093</v>
      </c>
      <c r="I1638" t="s">
        <v>1093</v>
      </c>
      <c r="J1638" t="s">
        <v>1093</v>
      </c>
      <c r="K1638" t="s">
        <v>3281</v>
      </c>
      <c r="L1638" t="s">
        <v>51</v>
      </c>
      <c r="M1638" s="17" t="str">
        <f>VLOOKUP(L1638,都道府県コード!$A$2:$B$48,2,FALSE)</f>
        <v>13</v>
      </c>
      <c r="N1638" s="17" t="str">
        <f>M1638&amp;L1638</f>
        <v>13東京</v>
      </c>
      <c r="O1638" s="17" t="str">
        <f>IF((COUNTIF(K1638,"*ロゲ*"))&gt;0,"ロゲイン","フットO")</f>
        <v>フットO</v>
      </c>
      <c r="P1638" t="str">
        <f>LEFT(A1638,4)</f>
        <v>2004</v>
      </c>
      <c r="Q1638">
        <f>C1638-B1638+1</f>
        <v>1</v>
      </c>
    </row>
    <row r="1639" spans="1:17">
      <c r="A1639" t="s">
        <v>3420</v>
      </c>
      <c r="B1639">
        <v>20040620</v>
      </c>
      <c r="C1639">
        <v>20040620</v>
      </c>
      <c r="D1639" s="1">
        <v>38158</v>
      </c>
      <c r="E1639" t="s">
        <v>13</v>
      </c>
      <c r="F1639" t="s">
        <v>1093</v>
      </c>
      <c r="G1639" t="s">
        <v>1093</v>
      </c>
      <c r="H1639" t="s">
        <v>1093</v>
      </c>
      <c r="I1639" t="s">
        <v>1093</v>
      </c>
      <c r="J1639" t="s">
        <v>1093</v>
      </c>
      <c r="K1639" t="s">
        <v>3421</v>
      </c>
      <c r="L1639" t="s">
        <v>51</v>
      </c>
      <c r="M1639" s="17" t="str">
        <f>VLOOKUP(L1639,都道府県コード!$A$2:$B$48,2,FALSE)</f>
        <v>13</v>
      </c>
      <c r="N1639" s="17" t="str">
        <f>M1639&amp;L1639</f>
        <v>13東京</v>
      </c>
      <c r="O1639" s="17" t="str">
        <f>IF((COUNTIF(K1639,"*ロゲ*"))&gt;0,"ロゲイン","フットO")</f>
        <v>フットO</v>
      </c>
      <c r="P1639" t="str">
        <f>LEFT(A1639,4)</f>
        <v>2004</v>
      </c>
      <c r="Q1639">
        <f>C1639-B1639+1</f>
        <v>1</v>
      </c>
    </row>
    <row r="1640" spans="1:17">
      <c r="A1640" t="s">
        <v>3506</v>
      </c>
      <c r="B1640">
        <v>20041011</v>
      </c>
      <c r="C1640">
        <v>20041011</v>
      </c>
      <c r="D1640" s="1">
        <v>38271</v>
      </c>
      <c r="E1640" t="s">
        <v>13</v>
      </c>
      <c r="F1640" t="s">
        <v>1093</v>
      </c>
      <c r="G1640" t="s">
        <v>1093</v>
      </c>
      <c r="H1640" t="s">
        <v>1093</v>
      </c>
      <c r="I1640" t="s">
        <v>1093</v>
      </c>
      <c r="J1640" t="s">
        <v>1093</v>
      </c>
      <c r="K1640" t="s">
        <v>3507</v>
      </c>
      <c r="L1640" t="s">
        <v>51</v>
      </c>
      <c r="M1640" s="17" t="str">
        <f>VLOOKUP(L1640,都道府県コード!$A$2:$B$48,2,FALSE)</f>
        <v>13</v>
      </c>
      <c r="N1640" s="17" t="str">
        <f>M1640&amp;L1640</f>
        <v>13東京</v>
      </c>
      <c r="O1640" s="17" t="str">
        <f>IF((COUNTIF(K1640,"*ロゲ*"))&gt;0,"ロゲイン","フットO")</f>
        <v>フットO</v>
      </c>
      <c r="P1640" t="str">
        <f>LEFT(A1640,4)</f>
        <v>2004</v>
      </c>
      <c r="Q1640">
        <f>C1640-B1640+1</f>
        <v>1</v>
      </c>
    </row>
    <row r="1641" spans="1:17">
      <c r="A1641" t="s">
        <v>3509</v>
      </c>
      <c r="B1641">
        <v>20041016</v>
      </c>
      <c r="C1641">
        <v>20041016</v>
      </c>
      <c r="D1641" s="1">
        <v>38276</v>
      </c>
      <c r="E1641" t="s">
        <v>13</v>
      </c>
      <c r="F1641" t="s">
        <v>1093</v>
      </c>
      <c r="G1641" t="s">
        <v>1093</v>
      </c>
      <c r="H1641" t="s">
        <v>1093</v>
      </c>
      <c r="I1641" t="s">
        <v>1093</v>
      </c>
      <c r="J1641" t="s">
        <v>1093</v>
      </c>
      <c r="K1641" t="s">
        <v>3510</v>
      </c>
      <c r="L1641" t="s">
        <v>51</v>
      </c>
      <c r="M1641" s="17" t="str">
        <f>VLOOKUP(L1641,都道府県コード!$A$2:$B$48,2,FALSE)</f>
        <v>13</v>
      </c>
      <c r="N1641" s="17" t="str">
        <f>M1641&amp;L1641</f>
        <v>13東京</v>
      </c>
      <c r="O1641" s="17" t="str">
        <f>IF((COUNTIF(K1641,"*ロゲ*"))&gt;0,"ロゲイン","フットO")</f>
        <v>フットO</v>
      </c>
      <c r="P1641" t="str">
        <f>LEFT(A1641,4)</f>
        <v>2004</v>
      </c>
      <c r="Q1641">
        <f>C1641-B1641+1</f>
        <v>1</v>
      </c>
    </row>
    <row r="1642" spans="1:17">
      <c r="A1642" t="s">
        <v>3520</v>
      </c>
      <c r="B1642">
        <v>20041023</v>
      </c>
      <c r="C1642">
        <v>20041023</v>
      </c>
      <c r="D1642" s="1">
        <v>38283</v>
      </c>
      <c r="E1642" t="s">
        <v>13</v>
      </c>
      <c r="F1642" t="s">
        <v>1093</v>
      </c>
      <c r="G1642" t="s">
        <v>1093</v>
      </c>
      <c r="H1642" t="s">
        <v>1093</v>
      </c>
      <c r="I1642" t="s">
        <v>1093</v>
      </c>
      <c r="J1642" t="s">
        <v>1093</v>
      </c>
      <c r="K1642" t="s">
        <v>3521</v>
      </c>
      <c r="L1642" t="s">
        <v>51</v>
      </c>
      <c r="M1642" s="17" t="str">
        <f>VLOOKUP(L1642,都道府県コード!$A$2:$B$48,2,FALSE)</f>
        <v>13</v>
      </c>
      <c r="N1642" s="17" t="str">
        <f>M1642&amp;L1642</f>
        <v>13東京</v>
      </c>
      <c r="O1642" s="17" t="str">
        <f>IF((COUNTIF(K1642,"*ロゲ*"))&gt;0,"ロゲイン","フットO")</f>
        <v>フットO</v>
      </c>
      <c r="P1642" t="str">
        <f>LEFT(A1642,4)</f>
        <v>2004</v>
      </c>
      <c r="Q1642">
        <f>C1642-B1642+1</f>
        <v>1</v>
      </c>
    </row>
    <row r="1643" spans="1:17">
      <c r="A1643" t="s">
        <v>3305</v>
      </c>
      <c r="B1643">
        <v>20040307</v>
      </c>
      <c r="C1643">
        <v>20040307</v>
      </c>
      <c r="D1643" s="1">
        <v>38053</v>
      </c>
      <c r="E1643" t="s">
        <v>13</v>
      </c>
      <c r="F1643" t="s">
        <v>2562</v>
      </c>
      <c r="G1643" t="s">
        <v>1093</v>
      </c>
      <c r="H1643" t="s">
        <v>1093</v>
      </c>
      <c r="I1643" t="s">
        <v>1093</v>
      </c>
      <c r="J1643" t="s">
        <v>1093</v>
      </c>
      <c r="K1643" t="s">
        <v>3306</v>
      </c>
      <c r="L1643" t="s">
        <v>51</v>
      </c>
      <c r="M1643" s="17" t="str">
        <f>VLOOKUP(L1643,都道府県コード!$A$2:$B$48,2,FALSE)</f>
        <v>13</v>
      </c>
      <c r="N1643" s="17" t="str">
        <f>M1643&amp;L1643</f>
        <v>13東京</v>
      </c>
      <c r="O1643" s="17" t="str">
        <f>IF((COUNTIF(K1643,"*ロゲ*"))&gt;0,"ロゲイン","フットO")</f>
        <v>フットO</v>
      </c>
      <c r="P1643" t="str">
        <f>LEFT(A1643,4)</f>
        <v>2004</v>
      </c>
      <c r="Q1643">
        <f>C1643-B1643+1</f>
        <v>1</v>
      </c>
    </row>
    <row r="1644" spans="1:17">
      <c r="A1644" t="s">
        <v>3269</v>
      </c>
      <c r="B1644">
        <v>20040101</v>
      </c>
      <c r="C1644">
        <v>20040101</v>
      </c>
      <c r="D1644" s="1">
        <v>37987</v>
      </c>
      <c r="E1644" t="s">
        <v>13</v>
      </c>
      <c r="F1644" t="s">
        <v>1093</v>
      </c>
      <c r="G1644" t="s">
        <v>1093</v>
      </c>
      <c r="H1644" t="s">
        <v>1093</v>
      </c>
      <c r="I1644" t="s">
        <v>1093</v>
      </c>
      <c r="J1644" t="s">
        <v>1093</v>
      </c>
      <c r="K1644" t="s">
        <v>3270</v>
      </c>
      <c r="L1644" t="s">
        <v>21</v>
      </c>
      <c r="M1644" s="17" t="str">
        <f>VLOOKUP(L1644,都道府県コード!$A$2:$B$48,2,FALSE)</f>
        <v>14</v>
      </c>
      <c r="N1644" s="17" t="str">
        <f>M1644&amp;L1644</f>
        <v>14神奈川</v>
      </c>
      <c r="O1644" s="17" t="str">
        <f>IF((COUNTIF(K1644,"*ロゲ*"))&gt;0,"ロゲイン","フットO")</f>
        <v>フットO</v>
      </c>
      <c r="P1644" t="str">
        <f>LEFT(A1644,4)</f>
        <v>2004</v>
      </c>
      <c r="Q1644">
        <f>C1644-B1644+1</f>
        <v>1</v>
      </c>
    </row>
    <row r="1645" spans="1:17">
      <c r="A1645" t="s">
        <v>3283</v>
      </c>
      <c r="B1645">
        <v>20040125</v>
      </c>
      <c r="C1645">
        <v>20040125</v>
      </c>
      <c r="D1645" s="1">
        <v>38011</v>
      </c>
      <c r="E1645" t="s">
        <v>13</v>
      </c>
      <c r="F1645" t="s">
        <v>1093</v>
      </c>
      <c r="G1645" t="s">
        <v>1093</v>
      </c>
      <c r="H1645" t="s">
        <v>1093</v>
      </c>
      <c r="I1645" t="s">
        <v>1093</v>
      </c>
      <c r="J1645" t="s">
        <v>1093</v>
      </c>
      <c r="K1645" t="s">
        <v>3284</v>
      </c>
      <c r="L1645" t="s">
        <v>21</v>
      </c>
      <c r="M1645" s="17" t="str">
        <f>VLOOKUP(L1645,都道府県コード!$A$2:$B$48,2,FALSE)</f>
        <v>14</v>
      </c>
      <c r="N1645" s="17" t="str">
        <f>M1645&amp;L1645</f>
        <v>14神奈川</v>
      </c>
      <c r="O1645" s="17" t="str">
        <f>IF((COUNTIF(K1645,"*ロゲ*"))&gt;0,"ロゲイン","フットO")</f>
        <v>フットO</v>
      </c>
      <c r="P1645" t="str">
        <f>LEFT(A1645,4)</f>
        <v>2004</v>
      </c>
      <c r="Q1645">
        <f>C1645-B1645+1</f>
        <v>1</v>
      </c>
    </row>
    <row r="1646" spans="1:17">
      <c r="A1646" t="s">
        <v>3311</v>
      </c>
      <c r="B1646">
        <v>20040313</v>
      </c>
      <c r="C1646">
        <v>20040313</v>
      </c>
      <c r="D1646" s="1">
        <v>38059</v>
      </c>
      <c r="E1646" t="s">
        <v>13</v>
      </c>
      <c r="F1646" t="s">
        <v>1093</v>
      </c>
      <c r="G1646" t="s">
        <v>1093</v>
      </c>
      <c r="H1646" t="s">
        <v>3312</v>
      </c>
      <c r="I1646" t="s">
        <v>1093</v>
      </c>
      <c r="J1646" t="s">
        <v>1093</v>
      </c>
      <c r="K1646" t="s">
        <v>178</v>
      </c>
      <c r="L1646" t="s">
        <v>21</v>
      </c>
      <c r="M1646" s="17" t="str">
        <f>VLOOKUP(L1646,都道府県コード!$A$2:$B$48,2,FALSE)</f>
        <v>14</v>
      </c>
      <c r="N1646" s="17" t="str">
        <f>M1646&amp;L1646</f>
        <v>14神奈川</v>
      </c>
      <c r="O1646" s="17" t="str">
        <f>IF((COUNTIF(K1646,"*ロゲ*"))&gt;0,"ロゲイン","フットO")</f>
        <v>フットO</v>
      </c>
      <c r="P1646" t="str">
        <f>LEFT(A1646,4)</f>
        <v>2004</v>
      </c>
      <c r="Q1646">
        <f>C1646-B1646+1</f>
        <v>1</v>
      </c>
    </row>
    <row r="1647" spans="1:17">
      <c r="A1647" t="s">
        <v>3354</v>
      </c>
      <c r="B1647">
        <v>20040505</v>
      </c>
      <c r="C1647">
        <v>20040505</v>
      </c>
      <c r="D1647" s="1">
        <v>38112</v>
      </c>
      <c r="E1647" t="s">
        <v>13</v>
      </c>
      <c r="F1647" t="s">
        <v>1093</v>
      </c>
      <c r="G1647" t="s">
        <v>1093</v>
      </c>
      <c r="H1647" t="s">
        <v>2507</v>
      </c>
      <c r="I1647" t="s">
        <v>1093</v>
      </c>
      <c r="J1647" t="s">
        <v>1093</v>
      </c>
      <c r="K1647" t="s">
        <v>3355</v>
      </c>
      <c r="L1647" t="s">
        <v>21</v>
      </c>
      <c r="M1647" s="17" t="str">
        <f>VLOOKUP(L1647,都道府県コード!$A$2:$B$48,2,FALSE)</f>
        <v>14</v>
      </c>
      <c r="N1647" s="17" t="str">
        <f>M1647&amp;L1647</f>
        <v>14神奈川</v>
      </c>
      <c r="O1647" s="17" t="str">
        <f>IF((COUNTIF(K1647,"*ロゲ*"))&gt;0,"ロゲイン","フットO")</f>
        <v>フットO</v>
      </c>
      <c r="P1647" t="str">
        <f>LEFT(A1647,4)</f>
        <v>2004</v>
      </c>
      <c r="Q1647">
        <f>C1647-B1647+1</f>
        <v>1</v>
      </c>
    </row>
    <row r="1648" spans="1:17">
      <c r="A1648" t="s">
        <v>3482</v>
      </c>
      <c r="B1648">
        <v>20040926</v>
      </c>
      <c r="C1648">
        <v>20040926</v>
      </c>
      <c r="D1648" s="1">
        <v>38256</v>
      </c>
      <c r="E1648" t="s">
        <v>13</v>
      </c>
      <c r="F1648" t="s">
        <v>1093</v>
      </c>
      <c r="G1648" t="s">
        <v>1093</v>
      </c>
      <c r="H1648" t="s">
        <v>1093</v>
      </c>
      <c r="I1648" t="s">
        <v>1093</v>
      </c>
      <c r="J1648" t="s">
        <v>1093</v>
      </c>
      <c r="K1648" t="s">
        <v>3483</v>
      </c>
      <c r="L1648" t="s">
        <v>21</v>
      </c>
      <c r="M1648" s="17" t="str">
        <f>VLOOKUP(L1648,都道府県コード!$A$2:$B$48,2,FALSE)</f>
        <v>14</v>
      </c>
      <c r="N1648" s="17" t="str">
        <f>M1648&amp;L1648</f>
        <v>14神奈川</v>
      </c>
      <c r="O1648" s="17" t="str">
        <f>IF((COUNTIF(K1648,"*ロゲ*"))&gt;0,"ロゲイン","フットO")</f>
        <v>フットO</v>
      </c>
      <c r="P1648" t="str">
        <f>LEFT(A1648,4)</f>
        <v>2004</v>
      </c>
      <c r="Q1648">
        <f>C1648-B1648+1</f>
        <v>1</v>
      </c>
    </row>
    <row r="1649" spans="1:17">
      <c r="A1649" t="s">
        <v>3492</v>
      </c>
      <c r="B1649">
        <v>20041003</v>
      </c>
      <c r="C1649">
        <v>20041003</v>
      </c>
      <c r="D1649" s="1">
        <v>38263</v>
      </c>
      <c r="E1649" t="s">
        <v>13</v>
      </c>
      <c r="F1649" t="s">
        <v>1093</v>
      </c>
      <c r="G1649" t="s">
        <v>1093</v>
      </c>
      <c r="H1649" t="s">
        <v>1093</v>
      </c>
      <c r="I1649" t="s">
        <v>1093</v>
      </c>
      <c r="J1649" t="s">
        <v>1093</v>
      </c>
      <c r="K1649" t="s">
        <v>3156</v>
      </c>
      <c r="L1649" t="s">
        <v>21</v>
      </c>
      <c r="M1649" s="17" t="str">
        <f>VLOOKUP(L1649,都道府県コード!$A$2:$B$48,2,FALSE)</f>
        <v>14</v>
      </c>
      <c r="N1649" s="17" t="str">
        <f>M1649&amp;L1649</f>
        <v>14神奈川</v>
      </c>
      <c r="O1649" s="17" t="str">
        <f>IF((COUNTIF(K1649,"*ロゲ*"))&gt;0,"ロゲイン","フットO")</f>
        <v>フットO</v>
      </c>
      <c r="P1649" t="str">
        <f>LEFT(A1649,4)</f>
        <v>2004</v>
      </c>
      <c r="Q1649">
        <f>C1649-B1649+1</f>
        <v>1</v>
      </c>
    </row>
    <row r="1650" spans="1:17">
      <c r="A1650" t="s">
        <v>3508</v>
      </c>
      <c r="B1650">
        <v>20041011</v>
      </c>
      <c r="C1650">
        <v>20041011</v>
      </c>
      <c r="D1650" s="1">
        <v>38271</v>
      </c>
      <c r="E1650" t="s">
        <v>13</v>
      </c>
      <c r="F1650" t="s">
        <v>1093</v>
      </c>
      <c r="G1650" t="s">
        <v>1093</v>
      </c>
      <c r="H1650" t="s">
        <v>2507</v>
      </c>
      <c r="I1650" t="s">
        <v>1093</v>
      </c>
      <c r="J1650" t="s">
        <v>2636</v>
      </c>
      <c r="K1650" t="s">
        <v>3355</v>
      </c>
      <c r="L1650" t="s">
        <v>21</v>
      </c>
      <c r="M1650" s="17" t="str">
        <f>VLOOKUP(L1650,都道府県コード!$A$2:$B$48,2,FALSE)</f>
        <v>14</v>
      </c>
      <c r="N1650" s="17" t="str">
        <f>M1650&amp;L1650</f>
        <v>14神奈川</v>
      </c>
      <c r="O1650" s="17" t="str">
        <f>IF((COUNTIF(K1650,"*ロゲ*"))&gt;0,"ロゲイン","フットO")</f>
        <v>フットO</v>
      </c>
      <c r="P1650" t="str">
        <f>LEFT(A1650,4)</f>
        <v>2004</v>
      </c>
      <c r="Q1650">
        <f>C1650-B1650+1</f>
        <v>1</v>
      </c>
    </row>
    <row r="1651" spans="1:17">
      <c r="A1651" t="s">
        <v>3334</v>
      </c>
      <c r="B1651">
        <v>20040418</v>
      </c>
      <c r="C1651">
        <v>20040418</v>
      </c>
      <c r="D1651" s="1">
        <v>38095</v>
      </c>
      <c r="E1651" t="s">
        <v>13</v>
      </c>
      <c r="F1651" t="s">
        <v>1093</v>
      </c>
      <c r="G1651" t="s">
        <v>1093</v>
      </c>
      <c r="H1651" t="s">
        <v>1093</v>
      </c>
      <c r="I1651" t="s">
        <v>1093</v>
      </c>
      <c r="J1651" t="s">
        <v>1093</v>
      </c>
      <c r="K1651" t="s">
        <v>3335</v>
      </c>
      <c r="L1651" t="s">
        <v>363</v>
      </c>
      <c r="M1651" s="17" t="str">
        <f>VLOOKUP(L1651,都道府県コード!$A$2:$B$48,2,FALSE)</f>
        <v>15</v>
      </c>
      <c r="N1651" s="17" t="str">
        <f>M1651&amp;L1651</f>
        <v>15新潟</v>
      </c>
      <c r="O1651" s="17" t="str">
        <f>IF((COUNTIF(K1651,"*ロゲ*"))&gt;0,"ロゲイン","フットO")</f>
        <v>フットO</v>
      </c>
      <c r="P1651" t="str">
        <f>LEFT(A1651,4)</f>
        <v>2004</v>
      </c>
      <c r="Q1651">
        <f>C1651-B1651+1</f>
        <v>1</v>
      </c>
    </row>
    <row r="1652" spans="1:17">
      <c r="A1652" t="s">
        <v>3385</v>
      </c>
      <c r="B1652">
        <v>20040530</v>
      </c>
      <c r="C1652">
        <v>20040530</v>
      </c>
      <c r="D1652" s="1">
        <v>38137</v>
      </c>
      <c r="E1652" t="s">
        <v>13</v>
      </c>
      <c r="F1652" t="s">
        <v>1093</v>
      </c>
      <c r="G1652" t="s">
        <v>1093</v>
      </c>
      <c r="H1652" t="s">
        <v>1093</v>
      </c>
      <c r="I1652" t="s">
        <v>1093</v>
      </c>
      <c r="J1652" t="s">
        <v>1093</v>
      </c>
      <c r="K1652" t="s">
        <v>3386</v>
      </c>
      <c r="L1652" t="s">
        <v>363</v>
      </c>
      <c r="M1652" s="17" t="str">
        <f>VLOOKUP(L1652,都道府県コード!$A$2:$B$48,2,FALSE)</f>
        <v>15</v>
      </c>
      <c r="N1652" s="17" t="str">
        <f>M1652&amp;L1652</f>
        <v>15新潟</v>
      </c>
      <c r="O1652" s="17" t="str">
        <f>IF((COUNTIF(K1652,"*ロゲ*"))&gt;0,"ロゲイン","フットO")</f>
        <v>フットO</v>
      </c>
      <c r="P1652" t="str">
        <f>LEFT(A1652,4)</f>
        <v>2004</v>
      </c>
      <c r="Q1652">
        <f>C1652-B1652+1</f>
        <v>1</v>
      </c>
    </row>
    <row r="1653" spans="1:17">
      <c r="A1653" t="s">
        <v>3502</v>
      </c>
      <c r="B1653">
        <v>20041010</v>
      </c>
      <c r="C1653">
        <v>20041010</v>
      </c>
      <c r="D1653" s="1">
        <v>38270</v>
      </c>
      <c r="E1653" t="s">
        <v>13</v>
      </c>
      <c r="F1653" t="s">
        <v>1093</v>
      </c>
      <c r="G1653" t="s">
        <v>1093</v>
      </c>
      <c r="H1653" t="s">
        <v>1093</v>
      </c>
      <c r="I1653" t="s">
        <v>1093</v>
      </c>
      <c r="J1653" t="s">
        <v>2636</v>
      </c>
      <c r="K1653" t="s">
        <v>3503</v>
      </c>
      <c r="L1653" t="s">
        <v>1139</v>
      </c>
      <c r="M1653" s="17" t="str">
        <f>VLOOKUP(L1653,都道府県コード!$A$2:$B$48,2,FALSE)</f>
        <v>16</v>
      </c>
      <c r="N1653" s="17" t="str">
        <f>M1653&amp;L1653</f>
        <v>16富山</v>
      </c>
      <c r="O1653" s="17" t="str">
        <f>IF((COUNTIF(K1653,"*ロゲ*"))&gt;0,"ロゲイン","フットO")</f>
        <v>フットO</v>
      </c>
      <c r="P1653" t="str">
        <f>LEFT(A1653,4)</f>
        <v>2004</v>
      </c>
      <c r="Q1653">
        <f>C1653-B1653+1</f>
        <v>1</v>
      </c>
    </row>
    <row r="1654" spans="1:17">
      <c r="A1654" t="s">
        <v>3588</v>
      </c>
      <c r="B1654">
        <v>20041128</v>
      </c>
      <c r="C1654">
        <v>20041128</v>
      </c>
      <c r="D1654" s="1">
        <v>38319</v>
      </c>
      <c r="E1654" t="s">
        <v>13</v>
      </c>
      <c r="F1654" t="s">
        <v>1093</v>
      </c>
      <c r="G1654" t="s">
        <v>1093</v>
      </c>
      <c r="H1654" t="s">
        <v>1093</v>
      </c>
      <c r="I1654" t="s">
        <v>1093</v>
      </c>
      <c r="J1654" t="s">
        <v>1093</v>
      </c>
      <c r="K1654" t="s">
        <v>3589</v>
      </c>
      <c r="L1654" t="s">
        <v>1139</v>
      </c>
      <c r="M1654" s="17" t="str">
        <f>VLOOKUP(L1654,都道府県コード!$A$2:$B$48,2,FALSE)</f>
        <v>16</v>
      </c>
      <c r="N1654" s="17" t="str">
        <f>M1654&amp;L1654</f>
        <v>16富山</v>
      </c>
      <c r="O1654" s="17" t="str">
        <f>IF((COUNTIF(K1654,"*ロゲ*"))&gt;0,"ロゲイン","フットO")</f>
        <v>フットO</v>
      </c>
      <c r="P1654" t="str">
        <f>LEFT(A1654,4)</f>
        <v>2004</v>
      </c>
      <c r="Q1654">
        <f>C1654-B1654+1</f>
        <v>1</v>
      </c>
    </row>
    <row r="1655" spans="1:17">
      <c r="A1655" t="s">
        <v>3324</v>
      </c>
      <c r="B1655">
        <v>20040404</v>
      </c>
      <c r="C1655">
        <v>20040404</v>
      </c>
      <c r="D1655" s="1">
        <v>38081</v>
      </c>
      <c r="E1655" t="s">
        <v>13</v>
      </c>
      <c r="F1655" t="s">
        <v>1093</v>
      </c>
      <c r="G1655" t="s">
        <v>1093</v>
      </c>
      <c r="H1655" t="s">
        <v>1093</v>
      </c>
      <c r="I1655" t="s">
        <v>1093</v>
      </c>
      <c r="J1655" t="s">
        <v>1093</v>
      </c>
      <c r="K1655" t="s">
        <v>3325</v>
      </c>
      <c r="L1655" t="s">
        <v>127</v>
      </c>
      <c r="M1655" s="17" t="str">
        <f>VLOOKUP(L1655,都道府県コード!$A$2:$B$48,2,FALSE)</f>
        <v>17</v>
      </c>
      <c r="N1655" s="17" t="str">
        <f>M1655&amp;L1655</f>
        <v>17石川</v>
      </c>
      <c r="O1655" s="17" t="str">
        <f>IF((COUNTIF(K1655,"*ロゲ*"))&gt;0,"ロゲイン","フットO")</f>
        <v>フットO</v>
      </c>
      <c r="P1655" t="str">
        <f>LEFT(A1655,4)</f>
        <v>2004</v>
      </c>
      <c r="Q1655">
        <f>C1655-B1655+1</f>
        <v>1</v>
      </c>
    </row>
    <row r="1656" spans="1:17">
      <c r="A1656" t="s">
        <v>3375</v>
      </c>
      <c r="B1656">
        <v>20040523</v>
      </c>
      <c r="C1656">
        <v>20040523</v>
      </c>
      <c r="D1656" s="1">
        <v>38130</v>
      </c>
      <c r="E1656" t="s">
        <v>13</v>
      </c>
      <c r="F1656" t="s">
        <v>1093</v>
      </c>
      <c r="G1656" t="s">
        <v>1093</v>
      </c>
      <c r="H1656" t="s">
        <v>2511</v>
      </c>
      <c r="I1656" t="s">
        <v>1093</v>
      </c>
      <c r="J1656" t="s">
        <v>1093</v>
      </c>
      <c r="K1656" t="s">
        <v>3376</v>
      </c>
      <c r="L1656" t="s">
        <v>127</v>
      </c>
      <c r="M1656" s="17" t="str">
        <f>VLOOKUP(L1656,都道府県コード!$A$2:$B$48,2,FALSE)</f>
        <v>17</v>
      </c>
      <c r="N1656" s="17" t="str">
        <f>M1656&amp;L1656</f>
        <v>17石川</v>
      </c>
      <c r="O1656" s="17" t="str">
        <f>IF((COUNTIF(K1656,"*ロゲ*"))&gt;0,"ロゲイン","フットO")</f>
        <v>フットO</v>
      </c>
      <c r="P1656" t="str">
        <f>LEFT(A1656,4)</f>
        <v>2004</v>
      </c>
      <c r="Q1656">
        <f>C1656-B1656+1</f>
        <v>1</v>
      </c>
    </row>
    <row r="1657" spans="1:17">
      <c r="A1657" t="s">
        <v>3424</v>
      </c>
      <c r="B1657">
        <v>20040627</v>
      </c>
      <c r="C1657">
        <v>20040627</v>
      </c>
      <c r="D1657" s="1">
        <v>38165</v>
      </c>
      <c r="E1657" t="s">
        <v>13</v>
      </c>
      <c r="F1657" t="s">
        <v>1093</v>
      </c>
      <c r="G1657" t="s">
        <v>1093</v>
      </c>
      <c r="H1657" t="s">
        <v>1093</v>
      </c>
      <c r="I1657" t="s">
        <v>1093</v>
      </c>
      <c r="J1657" t="s">
        <v>1093</v>
      </c>
      <c r="K1657" t="s">
        <v>3425</v>
      </c>
      <c r="L1657" t="s">
        <v>127</v>
      </c>
      <c r="M1657" s="17" t="str">
        <f>VLOOKUP(L1657,都道府県コード!$A$2:$B$48,2,FALSE)</f>
        <v>17</v>
      </c>
      <c r="N1657" s="17" t="str">
        <f>M1657&amp;L1657</f>
        <v>17石川</v>
      </c>
      <c r="O1657" s="17" t="str">
        <f>IF((COUNTIF(K1657,"*ロゲ*"))&gt;0,"ロゲイン","フットO")</f>
        <v>フットO</v>
      </c>
      <c r="P1657" t="str">
        <f>LEFT(A1657,4)</f>
        <v>2004</v>
      </c>
      <c r="Q1657">
        <f>C1657-B1657+1</f>
        <v>1</v>
      </c>
    </row>
    <row r="1658" spans="1:17">
      <c r="A1658" t="s">
        <v>3437</v>
      </c>
      <c r="B1658">
        <v>20040704</v>
      </c>
      <c r="C1658">
        <v>20040704</v>
      </c>
      <c r="D1658" s="1">
        <v>38172</v>
      </c>
      <c r="E1658" t="s">
        <v>13</v>
      </c>
      <c r="F1658" t="s">
        <v>1093</v>
      </c>
      <c r="G1658" t="s">
        <v>1093</v>
      </c>
      <c r="H1658" t="s">
        <v>1093</v>
      </c>
      <c r="I1658" t="s">
        <v>1093</v>
      </c>
      <c r="J1658" t="s">
        <v>1093</v>
      </c>
      <c r="K1658" t="s">
        <v>3438</v>
      </c>
      <c r="L1658" t="s">
        <v>127</v>
      </c>
      <c r="M1658" s="17" t="str">
        <f>VLOOKUP(L1658,都道府県コード!$A$2:$B$48,2,FALSE)</f>
        <v>17</v>
      </c>
      <c r="N1658" s="17" t="str">
        <f>M1658&amp;L1658</f>
        <v>17石川</v>
      </c>
      <c r="O1658" s="17" t="str">
        <f>IF((COUNTIF(K1658,"*ロゲ*"))&gt;0,"ロゲイン","フットO")</f>
        <v>フットO</v>
      </c>
      <c r="P1658" t="str">
        <f>LEFT(A1658,4)</f>
        <v>2004</v>
      </c>
      <c r="Q1658">
        <f>C1658-B1658+1</f>
        <v>1</v>
      </c>
    </row>
    <row r="1659" spans="1:17">
      <c r="A1659" t="s">
        <v>3459</v>
      </c>
      <c r="B1659">
        <v>20040808</v>
      </c>
      <c r="C1659">
        <v>20040808</v>
      </c>
      <c r="D1659" s="1">
        <v>38207</v>
      </c>
      <c r="E1659" t="s">
        <v>13</v>
      </c>
      <c r="F1659" t="s">
        <v>1093</v>
      </c>
      <c r="G1659" t="s">
        <v>1093</v>
      </c>
      <c r="H1659" t="s">
        <v>1093</v>
      </c>
      <c r="I1659" t="s">
        <v>1093</v>
      </c>
      <c r="J1659" t="s">
        <v>1093</v>
      </c>
      <c r="K1659" t="s">
        <v>3460</v>
      </c>
      <c r="L1659" t="s">
        <v>127</v>
      </c>
      <c r="M1659" s="17" t="str">
        <f>VLOOKUP(L1659,都道府県コード!$A$2:$B$48,2,FALSE)</f>
        <v>17</v>
      </c>
      <c r="N1659" s="17" t="str">
        <f>M1659&amp;L1659</f>
        <v>17石川</v>
      </c>
      <c r="O1659" s="17" t="str">
        <f>IF((COUNTIF(K1659,"*ロゲ*"))&gt;0,"ロゲイン","フットO")</f>
        <v>フットO</v>
      </c>
      <c r="P1659" t="str">
        <f>LEFT(A1659,4)</f>
        <v>2004</v>
      </c>
      <c r="Q1659">
        <f>C1659-B1659+1</f>
        <v>1</v>
      </c>
    </row>
    <row r="1660" spans="1:17">
      <c r="A1660" t="s">
        <v>3490</v>
      </c>
      <c r="B1660">
        <v>20041003</v>
      </c>
      <c r="C1660">
        <v>20041003</v>
      </c>
      <c r="D1660" s="1">
        <v>38263</v>
      </c>
      <c r="E1660" t="s">
        <v>13</v>
      </c>
      <c r="F1660" t="s">
        <v>1093</v>
      </c>
      <c r="G1660" t="s">
        <v>1093</v>
      </c>
      <c r="H1660" t="s">
        <v>1093</v>
      </c>
      <c r="I1660" t="s">
        <v>1093</v>
      </c>
      <c r="J1660" t="s">
        <v>1093</v>
      </c>
      <c r="K1660" t="s">
        <v>3491</v>
      </c>
      <c r="L1660" t="s">
        <v>127</v>
      </c>
      <c r="M1660" s="17" t="str">
        <f>VLOOKUP(L1660,都道府県コード!$A$2:$B$48,2,FALSE)</f>
        <v>17</v>
      </c>
      <c r="N1660" s="17" t="str">
        <f>M1660&amp;L1660</f>
        <v>17石川</v>
      </c>
      <c r="O1660" s="17" t="str">
        <f>IF((COUNTIF(K1660,"*ロゲ*"))&gt;0,"ロゲイン","フットO")</f>
        <v>フットO</v>
      </c>
      <c r="P1660" t="str">
        <f>LEFT(A1660,4)</f>
        <v>2004</v>
      </c>
      <c r="Q1660">
        <f>C1660-B1660+1</f>
        <v>1</v>
      </c>
    </row>
    <row r="1661" spans="1:17">
      <c r="A1661" t="s">
        <v>3504</v>
      </c>
      <c r="B1661">
        <v>20041011</v>
      </c>
      <c r="C1661">
        <v>20041011</v>
      </c>
      <c r="D1661" s="1">
        <v>38271</v>
      </c>
      <c r="E1661" t="s">
        <v>13</v>
      </c>
      <c r="F1661" t="s">
        <v>1093</v>
      </c>
      <c r="G1661" t="s">
        <v>1093</v>
      </c>
      <c r="H1661" t="s">
        <v>1093</v>
      </c>
      <c r="I1661" t="s">
        <v>1093</v>
      </c>
      <c r="J1661" t="s">
        <v>1093</v>
      </c>
      <c r="K1661" t="s">
        <v>3505</v>
      </c>
      <c r="L1661" t="s">
        <v>127</v>
      </c>
      <c r="M1661" s="17" t="str">
        <f>VLOOKUP(L1661,都道府県コード!$A$2:$B$48,2,FALSE)</f>
        <v>17</v>
      </c>
      <c r="N1661" s="17" t="str">
        <f>M1661&amp;L1661</f>
        <v>17石川</v>
      </c>
      <c r="O1661" s="17" t="str">
        <f>IF((COUNTIF(K1661,"*ロゲ*"))&gt;0,"ロゲイン","フットO")</f>
        <v>フットO</v>
      </c>
      <c r="P1661" t="str">
        <f>LEFT(A1661,4)</f>
        <v>2004</v>
      </c>
      <c r="Q1661">
        <f>C1661-B1661+1</f>
        <v>1</v>
      </c>
    </row>
    <row r="1662" spans="1:17">
      <c r="A1662" t="s">
        <v>3515</v>
      </c>
      <c r="B1662">
        <v>20041017</v>
      </c>
      <c r="C1662">
        <v>20041017</v>
      </c>
      <c r="D1662" s="1">
        <v>38277</v>
      </c>
      <c r="E1662" t="s">
        <v>13</v>
      </c>
      <c r="F1662" t="s">
        <v>1093</v>
      </c>
      <c r="G1662" t="s">
        <v>1093</v>
      </c>
      <c r="H1662" t="s">
        <v>1093</v>
      </c>
      <c r="I1662" t="s">
        <v>1093</v>
      </c>
      <c r="J1662" t="s">
        <v>1093</v>
      </c>
      <c r="K1662" t="s">
        <v>3516</v>
      </c>
      <c r="L1662" t="s">
        <v>127</v>
      </c>
      <c r="M1662" s="17" t="str">
        <f>VLOOKUP(L1662,都道府県コード!$A$2:$B$48,2,FALSE)</f>
        <v>17</v>
      </c>
      <c r="N1662" s="17" t="str">
        <f>M1662&amp;L1662</f>
        <v>17石川</v>
      </c>
      <c r="O1662" s="17" t="str">
        <f>IF((COUNTIF(K1662,"*ロゲ*"))&gt;0,"ロゲイン","フットO")</f>
        <v>フットO</v>
      </c>
      <c r="P1662" t="str">
        <f>LEFT(A1662,4)</f>
        <v>2004</v>
      </c>
      <c r="Q1662">
        <f>C1662-B1662+1</f>
        <v>1</v>
      </c>
    </row>
    <row r="1663" spans="1:17">
      <c r="A1663" t="s">
        <v>3338</v>
      </c>
      <c r="B1663">
        <v>20040425</v>
      </c>
      <c r="C1663">
        <v>20040425</v>
      </c>
      <c r="D1663" s="1">
        <v>38102</v>
      </c>
      <c r="E1663" t="s">
        <v>13</v>
      </c>
      <c r="F1663" t="s">
        <v>1093</v>
      </c>
      <c r="G1663" t="s">
        <v>1093</v>
      </c>
      <c r="H1663" t="s">
        <v>1093</v>
      </c>
      <c r="I1663" t="s">
        <v>1093</v>
      </c>
      <c r="J1663" t="s">
        <v>1093</v>
      </c>
      <c r="K1663" t="s">
        <v>3339</v>
      </c>
      <c r="L1663" t="s">
        <v>97</v>
      </c>
      <c r="M1663" s="17" t="str">
        <f>VLOOKUP(L1663,都道府県コード!$A$2:$B$48,2,FALSE)</f>
        <v>18</v>
      </c>
      <c r="N1663" s="17" t="str">
        <f>M1663&amp;L1663</f>
        <v>18福井</v>
      </c>
      <c r="O1663" s="17" t="str">
        <f>IF((COUNTIF(K1663,"*ロゲ*"))&gt;0,"ロゲイン","フットO")</f>
        <v>フットO</v>
      </c>
      <c r="P1663" t="str">
        <f>LEFT(A1663,4)</f>
        <v>2004</v>
      </c>
      <c r="Q1663">
        <f>C1663-B1663+1</f>
        <v>1</v>
      </c>
    </row>
    <row r="1664" spans="1:17">
      <c r="A1664" t="s">
        <v>3426</v>
      </c>
      <c r="B1664">
        <v>20040627</v>
      </c>
      <c r="C1664">
        <v>20040627</v>
      </c>
      <c r="D1664" s="1">
        <v>38165</v>
      </c>
      <c r="E1664" t="s">
        <v>13</v>
      </c>
      <c r="F1664" t="s">
        <v>1093</v>
      </c>
      <c r="G1664" t="s">
        <v>1093</v>
      </c>
      <c r="H1664" t="s">
        <v>1093</v>
      </c>
      <c r="I1664" t="s">
        <v>1093</v>
      </c>
      <c r="J1664" t="s">
        <v>1093</v>
      </c>
      <c r="K1664" t="s">
        <v>3427</v>
      </c>
      <c r="L1664" t="s">
        <v>97</v>
      </c>
      <c r="M1664" s="17" t="str">
        <f>VLOOKUP(L1664,都道府県コード!$A$2:$B$48,2,FALSE)</f>
        <v>18</v>
      </c>
      <c r="N1664" s="17" t="str">
        <f>M1664&amp;L1664</f>
        <v>18福井</v>
      </c>
      <c r="O1664" s="17" t="str">
        <f>IF((COUNTIF(K1664,"*ロゲ*"))&gt;0,"ロゲイン","フットO")</f>
        <v>フットO</v>
      </c>
      <c r="P1664" t="str">
        <f>LEFT(A1664,4)</f>
        <v>2004</v>
      </c>
      <c r="Q1664">
        <f>C1664-B1664+1</f>
        <v>1</v>
      </c>
    </row>
    <row r="1665" spans="1:17">
      <c r="A1665" t="s">
        <v>3488</v>
      </c>
      <c r="B1665">
        <v>20041003</v>
      </c>
      <c r="C1665">
        <v>20041003</v>
      </c>
      <c r="D1665" s="1">
        <v>38263</v>
      </c>
      <c r="E1665" t="s">
        <v>13</v>
      </c>
      <c r="F1665" t="s">
        <v>1093</v>
      </c>
      <c r="G1665" t="s">
        <v>1093</v>
      </c>
      <c r="H1665" t="s">
        <v>1093</v>
      </c>
      <c r="I1665" t="s">
        <v>1093</v>
      </c>
      <c r="J1665" t="s">
        <v>1093</v>
      </c>
      <c r="K1665" t="s">
        <v>3489</v>
      </c>
      <c r="L1665" t="s">
        <v>97</v>
      </c>
      <c r="M1665" s="17" t="str">
        <f>VLOOKUP(L1665,都道府県コード!$A$2:$B$48,2,FALSE)</f>
        <v>18</v>
      </c>
      <c r="N1665" s="17" t="str">
        <f>M1665&amp;L1665</f>
        <v>18福井</v>
      </c>
      <c r="O1665" s="17" t="str">
        <f>IF((COUNTIF(K1665,"*ロゲ*"))&gt;0,"ロゲイン","フットO")</f>
        <v>フットO</v>
      </c>
      <c r="P1665" t="str">
        <f>LEFT(A1665,4)</f>
        <v>2004</v>
      </c>
      <c r="Q1665">
        <f>C1665-B1665+1</f>
        <v>1</v>
      </c>
    </row>
    <row r="1666" spans="1:17">
      <c r="A1666" t="s">
        <v>3560</v>
      </c>
      <c r="B1666">
        <v>20041114</v>
      </c>
      <c r="C1666">
        <v>20041114</v>
      </c>
      <c r="D1666" s="1">
        <v>38305</v>
      </c>
      <c r="E1666" t="s">
        <v>13</v>
      </c>
      <c r="F1666" t="s">
        <v>1093</v>
      </c>
      <c r="G1666" t="s">
        <v>1093</v>
      </c>
      <c r="H1666" t="s">
        <v>1093</v>
      </c>
      <c r="I1666" t="s">
        <v>1093</v>
      </c>
      <c r="J1666" t="s">
        <v>1093</v>
      </c>
      <c r="K1666" t="s">
        <v>3561</v>
      </c>
      <c r="L1666" t="s">
        <v>97</v>
      </c>
      <c r="M1666" s="17" t="str">
        <f>VLOOKUP(L1666,都道府県コード!$A$2:$B$48,2,FALSE)</f>
        <v>18</v>
      </c>
      <c r="N1666" s="17" t="str">
        <f>M1666&amp;L1666</f>
        <v>18福井</v>
      </c>
      <c r="O1666" s="17" t="str">
        <f>IF((COUNTIF(K1666,"*ロゲ*"))&gt;0,"ロゲイン","フットO")</f>
        <v>フットO</v>
      </c>
      <c r="P1666" t="str">
        <f>LEFT(A1666,4)</f>
        <v>2004</v>
      </c>
      <c r="Q1666">
        <f>C1666-B1666+1</f>
        <v>1</v>
      </c>
    </row>
    <row r="1667" spans="1:17">
      <c r="A1667" t="s">
        <v>3383</v>
      </c>
      <c r="B1667">
        <v>20040523</v>
      </c>
      <c r="C1667">
        <v>20040523</v>
      </c>
      <c r="D1667" s="1">
        <v>38130</v>
      </c>
      <c r="E1667" t="s">
        <v>13</v>
      </c>
      <c r="F1667" t="s">
        <v>1093</v>
      </c>
      <c r="G1667" t="s">
        <v>1093</v>
      </c>
      <c r="H1667" t="s">
        <v>2507</v>
      </c>
      <c r="I1667" t="s">
        <v>1093</v>
      </c>
      <c r="J1667" t="s">
        <v>1093</v>
      </c>
      <c r="K1667" t="s">
        <v>3384</v>
      </c>
      <c r="L1667" t="s">
        <v>154</v>
      </c>
      <c r="M1667" s="17" t="str">
        <f>VLOOKUP(L1667,都道府県コード!$A$2:$B$48,2,FALSE)</f>
        <v>19</v>
      </c>
      <c r="N1667" s="17" t="str">
        <f>M1667&amp;L1667</f>
        <v>19山梨</v>
      </c>
      <c r="O1667" s="17" t="str">
        <f>IF((COUNTIF(K1667,"*ロゲ*"))&gt;0,"ロゲイン","フットO")</f>
        <v>フットO</v>
      </c>
      <c r="P1667" t="str">
        <f>LEFT(A1667,4)</f>
        <v>2004</v>
      </c>
      <c r="Q1667">
        <f>C1667-B1667+1</f>
        <v>1</v>
      </c>
    </row>
    <row r="1668" spans="1:17">
      <c r="A1668" t="s">
        <v>3397</v>
      </c>
      <c r="B1668">
        <v>20040606</v>
      </c>
      <c r="C1668">
        <v>20040606</v>
      </c>
      <c r="D1668" s="1">
        <v>38144</v>
      </c>
      <c r="E1668" t="s">
        <v>13</v>
      </c>
      <c r="F1668" t="s">
        <v>1093</v>
      </c>
      <c r="G1668" t="s">
        <v>1093</v>
      </c>
      <c r="H1668" t="s">
        <v>1093</v>
      </c>
      <c r="I1668" t="s">
        <v>1093</v>
      </c>
      <c r="J1668" t="s">
        <v>1093</v>
      </c>
      <c r="K1668" t="s">
        <v>3398</v>
      </c>
      <c r="L1668" t="s">
        <v>203</v>
      </c>
      <c r="M1668" s="17" t="str">
        <f>VLOOKUP(L1668,都道府県コード!$A$2:$B$48,2,FALSE)</f>
        <v>20</v>
      </c>
      <c r="N1668" s="17" t="str">
        <f>M1668&amp;L1668</f>
        <v>20長野</v>
      </c>
      <c r="O1668" s="17" t="str">
        <f>IF((COUNTIF(K1668,"*ロゲ*"))&gt;0,"ロゲイン","フットO")</f>
        <v>フットO</v>
      </c>
      <c r="P1668" t="str">
        <f>LEFT(A1668,4)</f>
        <v>2004</v>
      </c>
      <c r="Q1668">
        <f>C1668-B1668+1</f>
        <v>1</v>
      </c>
    </row>
    <row r="1669" spans="1:17">
      <c r="A1669" t="s">
        <v>3422</v>
      </c>
      <c r="B1669">
        <v>20040626</v>
      </c>
      <c r="C1669">
        <v>20040626</v>
      </c>
      <c r="D1669" s="1">
        <v>38164</v>
      </c>
      <c r="E1669" t="s">
        <v>13</v>
      </c>
      <c r="F1669" t="s">
        <v>1093</v>
      </c>
      <c r="G1669" t="s">
        <v>1093</v>
      </c>
      <c r="H1669" t="s">
        <v>1093</v>
      </c>
      <c r="I1669" t="s">
        <v>1093</v>
      </c>
      <c r="J1669" t="s">
        <v>1093</v>
      </c>
      <c r="K1669" t="s">
        <v>3423</v>
      </c>
      <c r="L1669" t="s">
        <v>203</v>
      </c>
      <c r="M1669" s="17" t="str">
        <f>VLOOKUP(L1669,都道府県コード!$A$2:$B$48,2,FALSE)</f>
        <v>20</v>
      </c>
      <c r="N1669" s="17" t="str">
        <f>M1669&amp;L1669</f>
        <v>20長野</v>
      </c>
      <c r="O1669" s="17" t="str">
        <f>IF((COUNTIF(K1669,"*ロゲ*"))&gt;0,"ロゲイン","フットO")</f>
        <v>フットO</v>
      </c>
      <c r="P1669" t="str">
        <f>LEFT(A1669,4)</f>
        <v>2004</v>
      </c>
      <c r="Q1669">
        <f>C1669-B1669+1</f>
        <v>1</v>
      </c>
    </row>
    <row r="1670" spans="1:17">
      <c r="A1670" t="s">
        <v>3443</v>
      </c>
      <c r="B1670">
        <v>20040711</v>
      </c>
      <c r="C1670">
        <v>20040711</v>
      </c>
      <c r="D1670" s="1">
        <v>38179</v>
      </c>
      <c r="E1670" t="s">
        <v>13</v>
      </c>
      <c r="F1670" t="s">
        <v>1093</v>
      </c>
      <c r="G1670" t="s">
        <v>1093</v>
      </c>
      <c r="H1670" t="s">
        <v>1093</v>
      </c>
      <c r="I1670" t="s">
        <v>1093</v>
      </c>
      <c r="J1670" t="s">
        <v>1093</v>
      </c>
      <c r="K1670" t="s">
        <v>3444</v>
      </c>
      <c r="L1670" t="s">
        <v>203</v>
      </c>
      <c r="M1670" s="17" t="str">
        <f>VLOOKUP(L1670,都道府県コード!$A$2:$B$48,2,FALSE)</f>
        <v>20</v>
      </c>
      <c r="N1670" s="17" t="str">
        <f>M1670&amp;L1670</f>
        <v>20長野</v>
      </c>
      <c r="O1670" s="17" t="str">
        <f>IF((COUNTIF(K1670,"*ロゲ*"))&gt;0,"ロゲイン","フットO")</f>
        <v>フットO</v>
      </c>
      <c r="P1670" t="str">
        <f>LEFT(A1670,4)</f>
        <v>2004</v>
      </c>
      <c r="Q1670">
        <f>C1670-B1670+1</f>
        <v>1</v>
      </c>
    </row>
    <row r="1671" spans="1:17">
      <c r="A1671" t="s">
        <v>3486</v>
      </c>
      <c r="B1671">
        <v>20041003</v>
      </c>
      <c r="C1671">
        <v>20041003</v>
      </c>
      <c r="D1671" s="1">
        <v>38263</v>
      </c>
      <c r="E1671" t="s">
        <v>13</v>
      </c>
      <c r="F1671" t="s">
        <v>1093</v>
      </c>
      <c r="G1671" t="s">
        <v>1093</v>
      </c>
      <c r="H1671" t="s">
        <v>2512</v>
      </c>
      <c r="I1671" t="s">
        <v>1093</v>
      </c>
      <c r="J1671" t="s">
        <v>1093</v>
      </c>
      <c r="K1671" t="s">
        <v>3487</v>
      </c>
      <c r="L1671" t="s">
        <v>203</v>
      </c>
      <c r="M1671" s="17" t="str">
        <f>VLOOKUP(L1671,都道府県コード!$A$2:$B$48,2,FALSE)</f>
        <v>20</v>
      </c>
      <c r="N1671" s="17" t="str">
        <f>M1671&amp;L1671</f>
        <v>20長野</v>
      </c>
      <c r="O1671" s="17" t="str">
        <f>IF((COUNTIF(K1671,"*ロゲ*"))&gt;0,"ロゲイン","フットO")</f>
        <v>フットO</v>
      </c>
      <c r="P1671" t="str">
        <f>LEFT(A1671,4)</f>
        <v>2004</v>
      </c>
      <c r="Q1671">
        <f>C1671-B1671+1</f>
        <v>1</v>
      </c>
    </row>
    <row r="1672" spans="1:17">
      <c r="A1672" t="s">
        <v>3352</v>
      </c>
      <c r="B1672">
        <v>20040505</v>
      </c>
      <c r="C1672">
        <v>20040505</v>
      </c>
      <c r="D1672" s="1">
        <v>38112</v>
      </c>
      <c r="E1672" t="s">
        <v>13</v>
      </c>
      <c r="F1672" t="s">
        <v>1093</v>
      </c>
      <c r="G1672" t="s">
        <v>1093</v>
      </c>
      <c r="H1672" t="s">
        <v>1093</v>
      </c>
      <c r="I1672" t="s">
        <v>1093</v>
      </c>
      <c r="J1672" t="s">
        <v>1093</v>
      </c>
      <c r="K1672" t="s">
        <v>3353</v>
      </c>
      <c r="L1672" t="s">
        <v>119</v>
      </c>
      <c r="M1672" s="17" t="str">
        <f>VLOOKUP(L1672,都道府県コード!$A$2:$B$48,2,FALSE)</f>
        <v>21</v>
      </c>
      <c r="N1672" s="17" t="str">
        <f>M1672&amp;L1672</f>
        <v>21岐阜</v>
      </c>
      <c r="O1672" s="17" t="str">
        <f>IF((COUNTIF(K1672,"*ロゲ*"))&gt;0,"ロゲイン","フットO")</f>
        <v>フットO</v>
      </c>
      <c r="P1672" t="str">
        <f>LEFT(A1672,4)</f>
        <v>2004</v>
      </c>
      <c r="Q1672">
        <f>C1672-B1672+1</f>
        <v>1</v>
      </c>
    </row>
    <row r="1673" spans="1:17">
      <c r="A1673" t="s">
        <v>3410</v>
      </c>
      <c r="B1673">
        <v>20040613</v>
      </c>
      <c r="C1673">
        <v>20040613</v>
      </c>
      <c r="D1673" s="1">
        <v>38151</v>
      </c>
      <c r="E1673" t="s">
        <v>13</v>
      </c>
      <c r="F1673" t="s">
        <v>1093</v>
      </c>
      <c r="G1673" t="s">
        <v>1093</v>
      </c>
      <c r="H1673" t="s">
        <v>1093</v>
      </c>
      <c r="I1673" t="s">
        <v>1093</v>
      </c>
      <c r="J1673" t="s">
        <v>1093</v>
      </c>
      <c r="K1673" t="s">
        <v>3411</v>
      </c>
      <c r="L1673" t="s">
        <v>119</v>
      </c>
      <c r="M1673" s="17" t="str">
        <f>VLOOKUP(L1673,都道府県コード!$A$2:$B$48,2,FALSE)</f>
        <v>21</v>
      </c>
      <c r="N1673" s="17" t="str">
        <f>M1673&amp;L1673</f>
        <v>21岐阜</v>
      </c>
      <c r="O1673" s="17" t="str">
        <f>IF((COUNTIF(K1673,"*ロゲ*"))&gt;0,"ロゲイン","フットO")</f>
        <v>フットO</v>
      </c>
      <c r="P1673" t="str">
        <f>LEFT(A1673,4)</f>
        <v>2004</v>
      </c>
      <c r="Q1673">
        <f>C1673-B1673+1</f>
        <v>1</v>
      </c>
    </row>
    <row r="1674" spans="1:17">
      <c r="A1674" t="s">
        <v>3478</v>
      </c>
      <c r="B1674">
        <v>20040923</v>
      </c>
      <c r="C1674">
        <v>20040923</v>
      </c>
      <c r="D1674" s="1">
        <v>38253</v>
      </c>
      <c r="E1674" t="s">
        <v>13</v>
      </c>
      <c r="F1674" t="s">
        <v>1093</v>
      </c>
      <c r="G1674" t="s">
        <v>1093</v>
      </c>
      <c r="H1674" t="s">
        <v>1093</v>
      </c>
      <c r="I1674" t="s">
        <v>1093</v>
      </c>
      <c r="J1674" t="s">
        <v>1093</v>
      </c>
      <c r="K1674" t="s">
        <v>3479</v>
      </c>
      <c r="L1674" t="s">
        <v>119</v>
      </c>
      <c r="M1674" s="17" t="str">
        <f>VLOOKUP(L1674,都道府県コード!$A$2:$B$48,2,FALSE)</f>
        <v>21</v>
      </c>
      <c r="N1674" s="17" t="str">
        <f>M1674&amp;L1674</f>
        <v>21岐阜</v>
      </c>
      <c r="O1674" s="17" t="str">
        <f>IF((COUNTIF(K1674,"*ロゲ*"))&gt;0,"ロゲイン","フットO")</f>
        <v>フットO</v>
      </c>
      <c r="P1674" t="str">
        <f>LEFT(A1674,4)</f>
        <v>2004</v>
      </c>
      <c r="Q1674">
        <f>C1674-B1674+1</f>
        <v>1</v>
      </c>
    </row>
    <row r="1675" spans="1:17">
      <c r="A1675" t="s">
        <v>3543</v>
      </c>
      <c r="B1675">
        <v>20041103</v>
      </c>
      <c r="C1675">
        <v>20041103</v>
      </c>
      <c r="D1675" s="1">
        <v>38294</v>
      </c>
      <c r="E1675" t="s">
        <v>13</v>
      </c>
      <c r="F1675" t="s">
        <v>1093</v>
      </c>
      <c r="G1675" t="s">
        <v>1093</v>
      </c>
      <c r="H1675" t="s">
        <v>1093</v>
      </c>
      <c r="I1675" t="s">
        <v>1093</v>
      </c>
      <c r="J1675" t="s">
        <v>1093</v>
      </c>
      <c r="K1675" t="s">
        <v>3544</v>
      </c>
      <c r="L1675" t="s">
        <v>119</v>
      </c>
      <c r="M1675" s="17" t="str">
        <f>VLOOKUP(L1675,都道府県コード!$A$2:$B$48,2,FALSE)</f>
        <v>21</v>
      </c>
      <c r="N1675" s="17" t="str">
        <f>M1675&amp;L1675</f>
        <v>21岐阜</v>
      </c>
      <c r="O1675" s="17" t="str">
        <f>IF((COUNTIF(K1675,"*ロゲ*"))&gt;0,"ロゲイン","フットO")</f>
        <v>フットO</v>
      </c>
      <c r="P1675" t="str">
        <f>LEFT(A1675,4)</f>
        <v>2004</v>
      </c>
      <c r="Q1675">
        <f>C1675-B1675+1</f>
        <v>1</v>
      </c>
    </row>
    <row r="1676" spans="1:17">
      <c r="A1676" t="s">
        <v>3558</v>
      </c>
      <c r="B1676">
        <v>20041114</v>
      </c>
      <c r="C1676">
        <v>20041114</v>
      </c>
      <c r="D1676" s="1">
        <v>38305</v>
      </c>
      <c r="E1676" t="s">
        <v>13</v>
      </c>
      <c r="F1676" t="s">
        <v>1093</v>
      </c>
      <c r="G1676" t="s">
        <v>1093</v>
      </c>
      <c r="H1676" t="s">
        <v>1093</v>
      </c>
      <c r="I1676" t="s">
        <v>1093</v>
      </c>
      <c r="J1676" t="s">
        <v>1093</v>
      </c>
      <c r="K1676" t="s">
        <v>3559</v>
      </c>
      <c r="L1676" t="s">
        <v>119</v>
      </c>
      <c r="M1676" s="17" t="str">
        <f>VLOOKUP(L1676,都道府県コード!$A$2:$B$48,2,FALSE)</f>
        <v>21</v>
      </c>
      <c r="N1676" s="17" t="str">
        <f>M1676&amp;L1676</f>
        <v>21岐阜</v>
      </c>
      <c r="O1676" s="17" t="str">
        <f>IF((COUNTIF(K1676,"*ロゲ*"))&gt;0,"ロゲイン","フットO")</f>
        <v>フットO</v>
      </c>
      <c r="P1676" t="str">
        <f>LEFT(A1676,4)</f>
        <v>2004</v>
      </c>
      <c r="Q1676">
        <f>C1676-B1676+1</f>
        <v>1</v>
      </c>
    </row>
    <row r="1677" spans="1:17">
      <c r="A1677" t="s">
        <v>3319</v>
      </c>
      <c r="B1677">
        <v>20040321</v>
      </c>
      <c r="C1677">
        <v>20040321</v>
      </c>
      <c r="D1677" s="1">
        <v>38067</v>
      </c>
      <c r="E1677" t="s">
        <v>13</v>
      </c>
      <c r="F1677" t="s">
        <v>1093</v>
      </c>
      <c r="G1677" t="s">
        <v>1093</v>
      </c>
      <c r="H1677" t="s">
        <v>2512</v>
      </c>
      <c r="I1677" t="s">
        <v>1093</v>
      </c>
      <c r="J1677" t="s">
        <v>1093</v>
      </c>
      <c r="K1677" t="s">
        <v>3320</v>
      </c>
      <c r="L1677" t="s">
        <v>254</v>
      </c>
      <c r="M1677" s="17" t="str">
        <f>VLOOKUP(L1677,都道府県コード!$A$2:$B$48,2,FALSE)</f>
        <v>22</v>
      </c>
      <c r="N1677" s="17" t="str">
        <f>M1677&amp;L1677</f>
        <v>22静岡</v>
      </c>
      <c r="O1677" s="17" t="str">
        <f>IF((COUNTIF(K1677,"*ロゲ*"))&gt;0,"ロゲイン","フットO")</f>
        <v>フットO</v>
      </c>
      <c r="P1677" t="str">
        <f>LEFT(A1677,4)</f>
        <v>2004</v>
      </c>
      <c r="Q1677">
        <f>C1677-B1677+1</f>
        <v>1</v>
      </c>
    </row>
    <row r="1678" spans="1:17">
      <c r="A1678" t="s">
        <v>3364</v>
      </c>
      <c r="B1678">
        <v>20040509</v>
      </c>
      <c r="C1678">
        <v>20040509</v>
      </c>
      <c r="D1678" s="1">
        <v>38116</v>
      </c>
      <c r="E1678" t="s">
        <v>13</v>
      </c>
      <c r="F1678" t="s">
        <v>1093</v>
      </c>
      <c r="G1678" t="s">
        <v>1093</v>
      </c>
      <c r="H1678" t="s">
        <v>2507</v>
      </c>
      <c r="I1678" t="s">
        <v>1093</v>
      </c>
      <c r="J1678" t="s">
        <v>1093</v>
      </c>
      <c r="K1678" t="s">
        <v>3365</v>
      </c>
      <c r="L1678" t="s">
        <v>254</v>
      </c>
      <c r="M1678" s="17" t="str">
        <f>VLOOKUP(L1678,都道府県コード!$A$2:$B$48,2,FALSE)</f>
        <v>22</v>
      </c>
      <c r="N1678" s="17" t="str">
        <f>M1678&amp;L1678</f>
        <v>22静岡</v>
      </c>
      <c r="O1678" s="17" t="str">
        <f>IF((COUNTIF(K1678,"*ロゲ*"))&gt;0,"ロゲイン","フットO")</f>
        <v>フットO</v>
      </c>
      <c r="P1678" t="str">
        <f>LEFT(A1678,4)</f>
        <v>2004</v>
      </c>
      <c r="Q1678">
        <f>C1678-B1678+1</f>
        <v>1</v>
      </c>
    </row>
    <row r="1679" spans="1:17">
      <c r="A1679" t="s">
        <v>3367</v>
      </c>
      <c r="B1679">
        <v>20040515</v>
      </c>
      <c r="C1679">
        <v>20040516</v>
      </c>
      <c r="D1679" s="17" t="s">
        <v>3368</v>
      </c>
      <c r="E1679" t="s">
        <v>13</v>
      </c>
      <c r="F1679" t="s">
        <v>1093</v>
      </c>
      <c r="G1679" t="s">
        <v>1093</v>
      </c>
      <c r="H1679" t="s">
        <v>1093</v>
      </c>
      <c r="I1679" t="s">
        <v>1093</v>
      </c>
      <c r="J1679" t="s">
        <v>1093</v>
      </c>
      <c r="K1679" t="s">
        <v>3369</v>
      </c>
      <c r="L1679" t="s">
        <v>254</v>
      </c>
      <c r="M1679" s="17" t="str">
        <f>VLOOKUP(L1679,都道府県コード!$A$2:$B$48,2,FALSE)</f>
        <v>22</v>
      </c>
      <c r="N1679" s="17" t="str">
        <f>M1679&amp;L1679</f>
        <v>22静岡</v>
      </c>
      <c r="O1679" s="17" t="str">
        <f>IF((COUNTIF(K1679,"*ロゲ*"))&gt;0,"ロゲイン","フットO")</f>
        <v>フットO</v>
      </c>
      <c r="P1679" t="str">
        <f>LEFT(A1679,4)</f>
        <v>2004</v>
      </c>
      <c r="Q1679">
        <f>C1679-B1679+1</f>
        <v>2</v>
      </c>
    </row>
    <row r="1680" spans="1:17">
      <c r="A1680" t="s">
        <v>3399</v>
      </c>
      <c r="B1680">
        <v>20040606</v>
      </c>
      <c r="C1680">
        <v>20040606</v>
      </c>
      <c r="D1680" s="1">
        <v>38144</v>
      </c>
      <c r="E1680" t="s">
        <v>13</v>
      </c>
      <c r="F1680" t="s">
        <v>1093</v>
      </c>
      <c r="G1680" t="s">
        <v>1093</v>
      </c>
      <c r="H1680" t="s">
        <v>2507</v>
      </c>
      <c r="I1680" t="s">
        <v>1093</v>
      </c>
      <c r="J1680" t="s">
        <v>1093</v>
      </c>
      <c r="K1680" t="s">
        <v>3400</v>
      </c>
      <c r="L1680" t="s">
        <v>254</v>
      </c>
      <c r="M1680" s="17" t="str">
        <f>VLOOKUP(L1680,都道府県コード!$A$2:$B$48,2,FALSE)</f>
        <v>22</v>
      </c>
      <c r="N1680" s="17" t="str">
        <f>M1680&amp;L1680</f>
        <v>22静岡</v>
      </c>
      <c r="O1680" s="17" t="str">
        <f>IF((COUNTIF(K1680,"*ロゲ*"))&gt;0,"ロゲイン","フットO")</f>
        <v>フットO</v>
      </c>
      <c r="P1680" t="str">
        <f>LEFT(A1680,4)</f>
        <v>2004</v>
      </c>
      <c r="Q1680">
        <f>C1680-B1680+1</f>
        <v>1</v>
      </c>
    </row>
    <row r="1681" spans="1:17">
      <c r="A1681" t="s">
        <v>3545</v>
      </c>
      <c r="B1681">
        <v>20041103</v>
      </c>
      <c r="C1681">
        <v>20041103</v>
      </c>
      <c r="D1681" s="1">
        <v>38294</v>
      </c>
      <c r="E1681" t="s">
        <v>13</v>
      </c>
      <c r="F1681" t="s">
        <v>1093</v>
      </c>
      <c r="G1681" t="s">
        <v>1093</v>
      </c>
      <c r="H1681" t="s">
        <v>1093</v>
      </c>
      <c r="I1681" t="s">
        <v>1093</v>
      </c>
      <c r="J1681" t="s">
        <v>1093</v>
      </c>
      <c r="K1681" t="s">
        <v>3546</v>
      </c>
      <c r="L1681" t="s">
        <v>254</v>
      </c>
      <c r="M1681" s="17" t="str">
        <f>VLOOKUP(L1681,都道府県コード!$A$2:$B$48,2,FALSE)</f>
        <v>22</v>
      </c>
      <c r="N1681" s="17" t="str">
        <f>M1681&amp;L1681</f>
        <v>22静岡</v>
      </c>
      <c r="O1681" s="17" t="str">
        <f>IF((COUNTIF(K1681,"*ロゲ*"))&gt;0,"ロゲイン","フットO")</f>
        <v>フットO</v>
      </c>
      <c r="P1681" t="str">
        <f>LEFT(A1681,4)</f>
        <v>2004</v>
      </c>
      <c r="Q1681">
        <f>C1681-B1681+1</f>
        <v>1</v>
      </c>
    </row>
    <row r="1682" spans="1:17">
      <c r="A1682" t="s">
        <v>3562</v>
      </c>
      <c r="B1682">
        <v>20041114</v>
      </c>
      <c r="C1682">
        <v>20041114</v>
      </c>
      <c r="D1682" s="1">
        <v>38305</v>
      </c>
      <c r="E1682" t="s">
        <v>13</v>
      </c>
      <c r="F1682" t="s">
        <v>1093</v>
      </c>
      <c r="G1682" t="s">
        <v>1093</v>
      </c>
      <c r="H1682" t="s">
        <v>2507</v>
      </c>
      <c r="I1682" t="s">
        <v>1093</v>
      </c>
      <c r="J1682" t="s">
        <v>1093</v>
      </c>
      <c r="K1682" t="s">
        <v>3563</v>
      </c>
      <c r="L1682" t="s">
        <v>254</v>
      </c>
      <c r="M1682" s="17" t="str">
        <f>VLOOKUP(L1682,都道府県コード!$A$2:$B$48,2,FALSE)</f>
        <v>22</v>
      </c>
      <c r="N1682" s="17" t="str">
        <f>M1682&amp;L1682</f>
        <v>22静岡</v>
      </c>
      <c r="O1682" s="17" t="str">
        <f>IF((COUNTIF(K1682,"*ロゲ*"))&gt;0,"ロゲイン","フットO")</f>
        <v>フットO</v>
      </c>
      <c r="P1682" t="str">
        <f>LEFT(A1682,4)</f>
        <v>2004</v>
      </c>
      <c r="Q1682">
        <f>C1682-B1682+1</f>
        <v>1</v>
      </c>
    </row>
    <row r="1683" spans="1:17">
      <c r="A1683" t="s">
        <v>3530</v>
      </c>
      <c r="B1683">
        <v>20041024</v>
      </c>
      <c r="C1683">
        <v>20041024</v>
      </c>
      <c r="D1683" s="1">
        <v>38284</v>
      </c>
      <c r="E1683" t="s">
        <v>13</v>
      </c>
      <c r="F1683" t="s">
        <v>2562</v>
      </c>
      <c r="G1683" t="s">
        <v>1093</v>
      </c>
      <c r="H1683" t="s">
        <v>1093</v>
      </c>
      <c r="I1683" t="s">
        <v>1093</v>
      </c>
      <c r="J1683" t="s">
        <v>1093</v>
      </c>
      <c r="K1683" t="s">
        <v>3531</v>
      </c>
      <c r="L1683" t="s">
        <v>254</v>
      </c>
      <c r="M1683" s="17" t="str">
        <f>VLOOKUP(L1683,都道府県コード!$A$2:$B$48,2,FALSE)</f>
        <v>22</v>
      </c>
      <c r="N1683" s="17" t="str">
        <f>M1683&amp;L1683</f>
        <v>22静岡</v>
      </c>
      <c r="O1683" s="17" t="str">
        <f>IF((COUNTIF(K1683,"*ロゲ*"))&gt;0,"ロゲイン","フットO")</f>
        <v>フットO</v>
      </c>
      <c r="P1683" t="str">
        <f>LEFT(A1683,4)</f>
        <v>2004</v>
      </c>
      <c r="Q1683">
        <f>C1683-B1683+1</f>
        <v>1</v>
      </c>
    </row>
    <row r="1684" spans="1:17">
      <c r="A1684" t="s">
        <v>3285</v>
      </c>
      <c r="B1684">
        <v>20040125</v>
      </c>
      <c r="C1684">
        <v>20040125</v>
      </c>
      <c r="D1684" s="1">
        <v>38011</v>
      </c>
      <c r="E1684" t="s">
        <v>13</v>
      </c>
      <c r="F1684" t="s">
        <v>1093</v>
      </c>
      <c r="G1684" t="s">
        <v>1093</v>
      </c>
      <c r="H1684" t="s">
        <v>1093</v>
      </c>
      <c r="I1684" t="s">
        <v>1093</v>
      </c>
      <c r="J1684" t="s">
        <v>1093</v>
      </c>
      <c r="K1684" t="s">
        <v>3286</v>
      </c>
      <c r="L1684" t="s">
        <v>69</v>
      </c>
      <c r="M1684" s="17" t="str">
        <f>VLOOKUP(L1684,都道府県コード!$A$2:$B$48,2,FALSE)</f>
        <v>23</v>
      </c>
      <c r="N1684" s="17" t="str">
        <f>M1684&amp;L1684</f>
        <v>23愛知</v>
      </c>
      <c r="O1684" s="17" t="str">
        <f>IF((COUNTIF(K1684,"*ロゲ*"))&gt;0,"ロゲイン","フットO")</f>
        <v>フットO</v>
      </c>
      <c r="P1684" t="str">
        <f>LEFT(A1684,4)</f>
        <v>2004</v>
      </c>
      <c r="Q1684">
        <f>C1684-B1684+1</f>
        <v>1</v>
      </c>
    </row>
    <row r="1685" spans="1:17">
      <c r="A1685" t="s">
        <v>3294</v>
      </c>
      <c r="B1685">
        <v>20040221</v>
      </c>
      <c r="C1685">
        <v>20040221</v>
      </c>
      <c r="D1685" s="1">
        <v>38038</v>
      </c>
      <c r="E1685" t="s">
        <v>13</v>
      </c>
      <c r="F1685" t="s">
        <v>1093</v>
      </c>
      <c r="G1685" t="s">
        <v>1093</v>
      </c>
      <c r="H1685" t="s">
        <v>1093</v>
      </c>
      <c r="I1685" t="s">
        <v>1093</v>
      </c>
      <c r="J1685" t="s">
        <v>1093</v>
      </c>
      <c r="K1685" t="s">
        <v>3295</v>
      </c>
      <c r="L1685" t="s">
        <v>69</v>
      </c>
      <c r="M1685" s="17" t="str">
        <f>VLOOKUP(L1685,都道府県コード!$A$2:$B$48,2,FALSE)</f>
        <v>23</v>
      </c>
      <c r="N1685" s="17" t="str">
        <f>M1685&amp;L1685</f>
        <v>23愛知</v>
      </c>
      <c r="O1685" s="17" t="str">
        <f>IF((COUNTIF(K1685,"*ロゲ*"))&gt;0,"ロゲイン","フットO")</f>
        <v>フットO</v>
      </c>
      <c r="P1685" t="str">
        <f>LEFT(A1685,4)</f>
        <v>2004</v>
      </c>
      <c r="Q1685">
        <f>C1685-B1685+1</f>
        <v>1</v>
      </c>
    </row>
    <row r="1686" spans="1:17">
      <c r="A1686" t="s">
        <v>3328</v>
      </c>
      <c r="B1686">
        <v>20040411</v>
      </c>
      <c r="C1686">
        <v>20040411</v>
      </c>
      <c r="D1686" s="1">
        <v>38088</v>
      </c>
      <c r="E1686" t="s">
        <v>13</v>
      </c>
      <c r="F1686" t="s">
        <v>1093</v>
      </c>
      <c r="G1686" t="s">
        <v>1093</v>
      </c>
      <c r="H1686" t="s">
        <v>1093</v>
      </c>
      <c r="I1686" t="s">
        <v>1093</v>
      </c>
      <c r="J1686" t="s">
        <v>1093</v>
      </c>
      <c r="K1686" t="s">
        <v>3329</v>
      </c>
      <c r="L1686" t="s">
        <v>69</v>
      </c>
      <c r="M1686" s="17" t="str">
        <f>VLOOKUP(L1686,都道府県コード!$A$2:$B$48,2,FALSE)</f>
        <v>23</v>
      </c>
      <c r="N1686" s="17" t="str">
        <f>M1686&amp;L1686</f>
        <v>23愛知</v>
      </c>
      <c r="O1686" s="17" t="str">
        <f>IF((COUNTIF(K1686,"*ロゲ*"))&gt;0,"ロゲイン","フットO")</f>
        <v>フットO</v>
      </c>
      <c r="P1686" t="str">
        <f>LEFT(A1686,4)</f>
        <v>2004</v>
      </c>
      <c r="Q1686">
        <f>C1686-B1686+1</f>
        <v>1</v>
      </c>
    </row>
    <row r="1687" spans="1:17">
      <c r="A1687" t="s">
        <v>3347</v>
      </c>
      <c r="B1687">
        <v>20040502</v>
      </c>
      <c r="C1687">
        <v>20040504</v>
      </c>
      <c r="D1687" s="17" t="s">
        <v>3348</v>
      </c>
      <c r="E1687" t="s">
        <v>13</v>
      </c>
      <c r="F1687" t="s">
        <v>1093</v>
      </c>
      <c r="G1687" t="s">
        <v>1093</v>
      </c>
      <c r="H1687" t="s">
        <v>1093</v>
      </c>
      <c r="I1687" t="s">
        <v>1093</v>
      </c>
      <c r="J1687" t="s">
        <v>1093</v>
      </c>
      <c r="K1687" t="s">
        <v>3349</v>
      </c>
      <c r="L1687" t="s">
        <v>69</v>
      </c>
      <c r="M1687" s="17" t="str">
        <f>VLOOKUP(L1687,都道府県コード!$A$2:$B$48,2,FALSE)</f>
        <v>23</v>
      </c>
      <c r="N1687" s="17" t="str">
        <f>M1687&amp;L1687</f>
        <v>23愛知</v>
      </c>
      <c r="O1687" s="17" t="str">
        <f>IF((COUNTIF(K1687,"*ロゲ*"))&gt;0,"ロゲイン","フットO")</f>
        <v>フットO</v>
      </c>
      <c r="P1687" t="str">
        <f>LEFT(A1687,4)</f>
        <v>2004</v>
      </c>
      <c r="Q1687">
        <f>C1687-B1687+1</f>
        <v>3</v>
      </c>
    </row>
    <row r="1688" spans="1:17">
      <c r="A1688" t="s">
        <v>3350</v>
      </c>
      <c r="B1688">
        <v>20040502</v>
      </c>
      <c r="C1688">
        <v>20040502</v>
      </c>
      <c r="D1688" s="1">
        <v>38109</v>
      </c>
      <c r="E1688" t="s">
        <v>13</v>
      </c>
      <c r="F1688" t="s">
        <v>1093</v>
      </c>
      <c r="G1688" t="s">
        <v>1093</v>
      </c>
      <c r="H1688" t="s">
        <v>1093</v>
      </c>
      <c r="I1688" t="s">
        <v>1093</v>
      </c>
      <c r="J1688" t="s">
        <v>1093</v>
      </c>
      <c r="K1688" t="s">
        <v>3351</v>
      </c>
      <c r="L1688" t="s">
        <v>69</v>
      </c>
      <c r="M1688" s="17" t="str">
        <f>VLOOKUP(L1688,都道府県コード!$A$2:$B$48,2,FALSE)</f>
        <v>23</v>
      </c>
      <c r="N1688" s="17" t="str">
        <f>M1688&amp;L1688</f>
        <v>23愛知</v>
      </c>
      <c r="O1688" s="17" t="str">
        <f>IF((COUNTIF(K1688,"*ロゲ*"))&gt;0,"ロゲイン","フットO")</f>
        <v>フットO</v>
      </c>
      <c r="P1688" t="str">
        <f>LEFT(A1688,4)</f>
        <v>2004</v>
      </c>
      <c r="Q1688">
        <f>C1688-B1688+1</f>
        <v>1</v>
      </c>
    </row>
    <row r="1689" spans="1:17">
      <c r="A1689" t="s">
        <v>3416</v>
      </c>
      <c r="B1689">
        <v>20040619</v>
      </c>
      <c r="C1689">
        <v>20040619</v>
      </c>
      <c r="D1689" s="1">
        <v>38157</v>
      </c>
      <c r="E1689" t="s">
        <v>13</v>
      </c>
      <c r="F1689" t="s">
        <v>1093</v>
      </c>
      <c r="G1689" t="s">
        <v>1093</v>
      </c>
      <c r="H1689" t="s">
        <v>1093</v>
      </c>
      <c r="I1689" t="s">
        <v>1093</v>
      </c>
      <c r="J1689" t="s">
        <v>1093</v>
      </c>
      <c r="K1689" t="s">
        <v>3417</v>
      </c>
      <c r="L1689" t="s">
        <v>69</v>
      </c>
      <c r="M1689" s="17" t="str">
        <f>VLOOKUP(L1689,都道府県コード!$A$2:$B$48,2,FALSE)</f>
        <v>23</v>
      </c>
      <c r="N1689" s="17" t="str">
        <f>M1689&amp;L1689</f>
        <v>23愛知</v>
      </c>
      <c r="O1689" s="17" t="str">
        <f>IF((COUNTIF(K1689,"*ロゲ*"))&gt;0,"ロゲイン","フットO")</f>
        <v>フットO</v>
      </c>
      <c r="P1689" t="str">
        <f>LEFT(A1689,4)</f>
        <v>2004</v>
      </c>
      <c r="Q1689">
        <f>C1689-B1689+1</f>
        <v>1</v>
      </c>
    </row>
    <row r="1690" spans="1:17">
      <c r="A1690" t="s">
        <v>3447</v>
      </c>
      <c r="B1690">
        <v>20040718</v>
      </c>
      <c r="C1690">
        <v>20040719</v>
      </c>
      <c r="D1690" s="17" t="s">
        <v>3448</v>
      </c>
      <c r="E1690" t="s">
        <v>13</v>
      </c>
      <c r="F1690" t="s">
        <v>1093</v>
      </c>
      <c r="G1690" t="s">
        <v>1093</v>
      </c>
      <c r="H1690" t="s">
        <v>1093</v>
      </c>
      <c r="I1690" t="s">
        <v>1093</v>
      </c>
      <c r="J1690" t="s">
        <v>1093</v>
      </c>
      <c r="K1690" t="s">
        <v>3449</v>
      </c>
      <c r="L1690" t="s">
        <v>69</v>
      </c>
      <c r="M1690" s="17" t="str">
        <f>VLOOKUP(L1690,都道府県コード!$A$2:$B$48,2,FALSE)</f>
        <v>23</v>
      </c>
      <c r="N1690" s="17" t="str">
        <f>M1690&amp;L1690</f>
        <v>23愛知</v>
      </c>
      <c r="O1690" s="17" t="str">
        <f>IF((COUNTIF(K1690,"*ロゲ*"))&gt;0,"ロゲイン","フットO")</f>
        <v>フットO</v>
      </c>
      <c r="P1690" t="str">
        <f>LEFT(A1690,4)</f>
        <v>2004</v>
      </c>
      <c r="Q1690">
        <f>C1690-B1690+1</f>
        <v>2</v>
      </c>
    </row>
    <row r="1691" spans="1:17">
      <c r="A1691" t="s">
        <v>3526</v>
      </c>
      <c r="B1691">
        <v>20041024</v>
      </c>
      <c r="C1691">
        <v>20041024</v>
      </c>
      <c r="D1691" s="1">
        <v>38284</v>
      </c>
      <c r="E1691" t="s">
        <v>13</v>
      </c>
      <c r="F1691" t="s">
        <v>1093</v>
      </c>
      <c r="G1691" t="s">
        <v>1093</v>
      </c>
      <c r="H1691" t="s">
        <v>1093</v>
      </c>
      <c r="I1691" t="s">
        <v>1093</v>
      </c>
      <c r="J1691" t="s">
        <v>1093</v>
      </c>
      <c r="K1691" t="s">
        <v>3527</v>
      </c>
      <c r="L1691" t="s">
        <v>69</v>
      </c>
      <c r="M1691" s="17" t="str">
        <f>VLOOKUP(L1691,都道府県コード!$A$2:$B$48,2,FALSE)</f>
        <v>23</v>
      </c>
      <c r="N1691" s="17" t="str">
        <f>M1691&amp;L1691</f>
        <v>23愛知</v>
      </c>
      <c r="O1691" s="17" t="str">
        <f>IF((COUNTIF(K1691,"*ロゲ*"))&gt;0,"ロゲイン","フットO")</f>
        <v>フットO</v>
      </c>
      <c r="P1691" t="str">
        <f>LEFT(A1691,4)</f>
        <v>2004</v>
      </c>
      <c r="Q1691">
        <f>C1691-B1691+1</f>
        <v>1</v>
      </c>
    </row>
    <row r="1692" spans="1:17">
      <c r="A1692" t="s">
        <v>3553</v>
      </c>
      <c r="B1692">
        <v>20041106</v>
      </c>
      <c r="C1692">
        <v>20041107</v>
      </c>
      <c r="D1692" s="17" t="s">
        <v>3554</v>
      </c>
      <c r="E1692" t="s">
        <v>13</v>
      </c>
      <c r="F1692" t="s">
        <v>1093</v>
      </c>
      <c r="G1692" t="s">
        <v>1093</v>
      </c>
      <c r="H1692" t="s">
        <v>1093</v>
      </c>
      <c r="I1692" t="s">
        <v>1093</v>
      </c>
      <c r="J1692" t="s">
        <v>1093</v>
      </c>
      <c r="K1692" t="s">
        <v>3555</v>
      </c>
      <c r="L1692" t="s">
        <v>69</v>
      </c>
      <c r="M1692" s="17" t="str">
        <f>VLOOKUP(L1692,都道府県コード!$A$2:$B$48,2,FALSE)</f>
        <v>23</v>
      </c>
      <c r="N1692" s="17" t="str">
        <f>M1692&amp;L1692</f>
        <v>23愛知</v>
      </c>
      <c r="O1692" s="17" t="str">
        <f>IF((COUNTIF(K1692,"*ロゲ*"))&gt;0,"ロゲイン","フットO")</f>
        <v>フットO</v>
      </c>
      <c r="P1692" t="str">
        <f>LEFT(A1692,4)</f>
        <v>2004</v>
      </c>
      <c r="Q1692">
        <f>C1692-B1692+1</f>
        <v>2</v>
      </c>
    </row>
    <row r="1693" spans="1:17">
      <c r="A1693" t="s">
        <v>3568</v>
      </c>
      <c r="B1693">
        <v>20041114</v>
      </c>
      <c r="C1693">
        <v>20041114</v>
      </c>
      <c r="D1693" s="1">
        <v>38305</v>
      </c>
      <c r="E1693" t="s">
        <v>13</v>
      </c>
      <c r="F1693" t="s">
        <v>1093</v>
      </c>
      <c r="G1693" t="s">
        <v>1093</v>
      </c>
      <c r="H1693" t="s">
        <v>2512</v>
      </c>
      <c r="I1693" t="s">
        <v>1093</v>
      </c>
      <c r="J1693" t="s">
        <v>1093</v>
      </c>
      <c r="K1693" t="s">
        <v>3569</v>
      </c>
      <c r="L1693" t="s">
        <v>69</v>
      </c>
      <c r="M1693" s="17" t="str">
        <f>VLOOKUP(L1693,都道府県コード!$A$2:$B$48,2,FALSE)</f>
        <v>23</v>
      </c>
      <c r="N1693" s="17" t="str">
        <f>M1693&amp;L1693</f>
        <v>23愛知</v>
      </c>
      <c r="O1693" s="17" t="str">
        <f>IF((COUNTIF(K1693,"*ロゲ*"))&gt;0,"ロゲイン","フットO")</f>
        <v>フットO</v>
      </c>
      <c r="P1693" t="str">
        <f>LEFT(A1693,4)</f>
        <v>2004</v>
      </c>
      <c r="Q1693">
        <f>C1693-B1693+1</f>
        <v>1</v>
      </c>
    </row>
    <row r="1694" spans="1:17">
      <c r="A1694" t="s">
        <v>3577</v>
      </c>
      <c r="B1694">
        <v>20041128</v>
      </c>
      <c r="C1694">
        <v>20041128</v>
      </c>
      <c r="D1694" s="1">
        <v>38319</v>
      </c>
      <c r="E1694" t="s">
        <v>13</v>
      </c>
      <c r="F1694" t="s">
        <v>1093</v>
      </c>
      <c r="G1694" t="s">
        <v>1093</v>
      </c>
      <c r="H1694" t="s">
        <v>1093</v>
      </c>
      <c r="I1694" t="s">
        <v>1093</v>
      </c>
      <c r="J1694" t="s">
        <v>1093</v>
      </c>
      <c r="K1694" t="s">
        <v>3578</v>
      </c>
      <c r="L1694" t="s">
        <v>69</v>
      </c>
      <c r="M1694" s="17" t="str">
        <f>VLOOKUP(L1694,都道府県コード!$A$2:$B$48,2,FALSE)</f>
        <v>23</v>
      </c>
      <c r="N1694" s="17" t="str">
        <f>M1694&amp;L1694</f>
        <v>23愛知</v>
      </c>
      <c r="O1694" s="17" t="str">
        <f>IF((COUNTIF(K1694,"*ロゲ*"))&gt;0,"ロゲイン","フットO")</f>
        <v>フットO</v>
      </c>
      <c r="P1694" t="str">
        <f>LEFT(A1694,4)</f>
        <v>2004</v>
      </c>
      <c r="Q1694">
        <f>C1694-B1694+1</f>
        <v>1</v>
      </c>
    </row>
    <row r="1695" spans="1:17">
      <c r="A1695" t="s">
        <v>3289</v>
      </c>
      <c r="B1695">
        <v>20040208</v>
      </c>
      <c r="C1695">
        <v>20040208</v>
      </c>
      <c r="D1695" s="1">
        <v>38025</v>
      </c>
      <c r="E1695" t="s">
        <v>13</v>
      </c>
      <c r="F1695" t="s">
        <v>2562</v>
      </c>
      <c r="G1695" t="s">
        <v>1093</v>
      </c>
      <c r="H1695" t="s">
        <v>1093</v>
      </c>
      <c r="I1695" t="s">
        <v>1093</v>
      </c>
      <c r="J1695" t="s">
        <v>1093</v>
      </c>
      <c r="K1695" t="s">
        <v>3290</v>
      </c>
      <c r="L1695" t="s">
        <v>69</v>
      </c>
      <c r="M1695" s="17" t="str">
        <f>VLOOKUP(L1695,都道府県コード!$A$2:$B$48,2,FALSE)</f>
        <v>23</v>
      </c>
      <c r="N1695" s="17" t="str">
        <f>M1695&amp;L1695</f>
        <v>23愛知</v>
      </c>
      <c r="O1695" s="17" t="str">
        <f>IF((COUNTIF(K1695,"*ロゲ*"))&gt;0,"ロゲイン","フットO")</f>
        <v>フットO</v>
      </c>
      <c r="P1695" t="str">
        <f>LEFT(A1695,4)</f>
        <v>2004</v>
      </c>
      <c r="Q1695">
        <f>C1695-B1695+1</f>
        <v>1</v>
      </c>
    </row>
    <row r="1696" spans="1:17">
      <c r="A1696" t="s">
        <v>3609</v>
      </c>
      <c r="B1696">
        <v>20041219</v>
      </c>
      <c r="C1696">
        <v>20041219</v>
      </c>
      <c r="D1696" s="1">
        <v>38340</v>
      </c>
      <c r="E1696" t="s">
        <v>13</v>
      </c>
      <c r="F1696" t="s">
        <v>2562</v>
      </c>
      <c r="G1696" t="s">
        <v>1093</v>
      </c>
      <c r="H1696" t="s">
        <v>1093</v>
      </c>
      <c r="I1696" t="s">
        <v>1093</v>
      </c>
      <c r="J1696" t="s">
        <v>1093</v>
      </c>
      <c r="K1696" t="s">
        <v>3610</v>
      </c>
      <c r="L1696" t="s">
        <v>69</v>
      </c>
      <c r="M1696" s="17" t="str">
        <f>VLOOKUP(L1696,都道府県コード!$A$2:$B$48,2,FALSE)</f>
        <v>23</v>
      </c>
      <c r="N1696" s="17" t="str">
        <f>M1696&amp;L1696</f>
        <v>23愛知</v>
      </c>
      <c r="O1696" s="17" t="str">
        <f>IF((COUNTIF(K1696,"*ロゲ*"))&gt;0,"ロゲイン","フットO")</f>
        <v>フットO</v>
      </c>
      <c r="P1696" t="str">
        <f>LEFT(A1696,4)</f>
        <v>2004</v>
      </c>
      <c r="Q1696">
        <f>C1696-B1696+1</f>
        <v>1</v>
      </c>
    </row>
    <row r="1697" spans="1:17">
      <c r="A1697" t="s">
        <v>3299</v>
      </c>
      <c r="B1697">
        <v>20040229</v>
      </c>
      <c r="C1697">
        <v>20040229</v>
      </c>
      <c r="D1697" s="1">
        <v>38046</v>
      </c>
      <c r="E1697" t="s">
        <v>13</v>
      </c>
      <c r="F1697" t="s">
        <v>1093</v>
      </c>
      <c r="G1697" t="s">
        <v>1093</v>
      </c>
      <c r="H1697" t="s">
        <v>2512</v>
      </c>
      <c r="I1697" t="s">
        <v>1093</v>
      </c>
      <c r="J1697" t="s">
        <v>1093</v>
      </c>
      <c r="K1697" t="s">
        <v>3300</v>
      </c>
      <c r="L1697" t="s">
        <v>404</v>
      </c>
      <c r="M1697" s="17" t="str">
        <f>VLOOKUP(L1697,都道府県コード!$A$2:$B$48,2,FALSE)</f>
        <v>24</v>
      </c>
      <c r="N1697" s="17" t="str">
        <f>M1697&amp;L1697</f>
        <v>24三重</v>
      </c>
      <c r="O1697" s="17" t="str">
        <f>IF((COUNTIF(K1697,"*ロゲ*"))&gt;0,"ロゲイン","フットO")</f>
        <v>フットO</v>
      </c>
      <c r="P1697" t="str">
        <f>LEFT(A1697,4)</f>
        <v>2004</v>
      </c>
      <c r="Q1697">
        <f>C1697-B1697+1</f>
        <v>1</v>
      </c>
    </row>
    <row r="1698" spans="1:17">
      <c r="A1698" t="s">
        <v>3473</v>
      </c>
      <c r="B1698">
        <v>20040919</v>
      </c>
      <c r="C1698">
        <v>20040919</v>
      </c>
      <c r="D1698" s="1">
        <v>38249</v>
      </c>
      <c r="E1698" t="s">
        <v>13</v>
      </c>
      <c r="F1698" t="s">
        <v>1093</v>
      </c>
      <c r="G1698" t="s">
        <v>1093</v>
      </c>
      <c r="H1698" t="s">
        <v>1093</v>
      </c>
      <c r="I1698" t="s">
        <v>1093</v>
      </c>
      <c r="J1698" t="s">
        <v>1093</v>
      </c>
      <c r="K1698" t="s">
        <v>3474</v>
      </c>
      <c r="L1698" t="s">
        <v>404</v>
      </c>
      <c r="M1698" s="17" t="str">
        <f>VLOOKUP(L1698,都道府県コード!$A$2:$B$48,2,FALSE)</f>
        <v>24</v>
      </c>
      <c r="N1698" s="17" t="str">
        <f>M1698&amp;L1698</f>
        <v>24三重</v>
      </c>
      <c r="O1698" s="17" t="str">
        <f>IF((COUNTIF(K1698,"*ロゲ*"))&gt;0,"ロゲイン","フットO")</f>
        <v>フットO</v>
      </c>
      <c r="P1698" t="str">
        <f>LEFT(A1698,4)</f>
        <v>2004</v>
      </c>
      <c r="Q1698">
        <f>C1698-B1698+1</f>
        <v>1</v>
      </c>
    </row>
    <row r="1699" spans="1:17">
      <c r="A1699" t="s">
        <v>3570</v>
      </c>
      <c r="B1699">
        <v>20041120</v>
      </c>
      <c r="C1699">
        <v>20041121</v>
      </c>
      <c r="D1699" s="1">
        <v>38312</v>
      </c>
      <c r="E1699" t="s">
        <v>13</v>
      </c>
      <c r="F1699" t="s">
        <v>1093</v>
      </c>
      <c r="G1699" t="s">
        <v>1093</v>
      </c>
      <c r="H1699" t="s">
        <v>1093</v>
      </c>
      <c r="I1699" t="s">
        <v>1093</v>
      </c>
      <c r="J1699" t="s">
        <v>1093</v>
      </c>
      <c r="K1699" t="s">
        <v>3571</v>
      </c>
      <c r="L1699" t="s">
        <v>404</v>
      </c>
      <c r="M1699" s="17" t="str">
        <f>VLOOKUP(L1699,都道府県コード!$A$2:$B$48,2,FALSE)</f>
        <v>24</v>
      </c>
      <c r="N1699" s="17" t="str">
        <f>M1699&amp;L1699</f>
        <v>24三重</v>
      </c>
      <c r="O1699" s="17" t="str">
        <f>IF((COUNTIF(K1699,"*ロゲ*"))&gt;0,"ロゲイン","フットO")</f>
        <v>フットO</v>
      </c>
      <c r="P1699" t="str">
        <f>LEFT(A1699,4)</f>
        <v>2004</v>
      </c>
      <c r="Q1699">
        <f>C1699-B1699+1</f>
        <v>2</v>
      </c>
    </row>
    <row r="1700" spans="1:17">
      <c r="A1700" t="s">
        <v>3307</v>
      </c>
      <c r="B1700">
        <v>20040311</v>
      </c>
      <c r="C1700">
        <v>20040314</v>
      </c>
      <c r="D1700" s="17" t="s">
        <v>3308</v>
      </c>
      <c r="E1700" t="s">
        <v>13</v>
      </c>
      <c r="F1700" t="s">
        <v>3309</v>
      </c>
      <c r="G1700" t="s">
        <v>1093</v>
      </c>
      <c r="H1700" t="s">
        <v>1093</v>
      </c>
      <c r="I1700" t="s">
        <v>1093</v>
      </c>
      <c r="J1700" t="s">
        <v>1093</v>
      </c>
      <c r="K1700" t="s">
        <v>3310</v>
      </c>
      <c r="L1700" t="s">
        <v>404</v>
      </c>
      <c r="M1700" s="17" t="str">
        <f>VLOOKUP(L1700,都道府県コード!$A$2:$B$48,2,FALSE)</f>
        <v>24</v>
      </c>
      <c r="N1700" s="17" t="str">
        <f>M1700&amp;L1700</f>
        <v>24三重</v>
      </c>
      <c r="O1700" s="17" t="str">
        <f>IF((COUNTIF(K1700,"*ロゲ*"))&gt;0,"ロゲイン","フットO")</f>
        <v>フットO</v>
      </c>
      <c r="P1700" t="str">
        <f>LEFT(A1700,4)</f>
        <v>2004</v>
      </c>
      <c r="Q1700">
        <f>C1700-B1700+1</f>
        <v>4</v>
      </c>
    </row>
    <row r="1701" spans="1:17">
      <c r="A1701" t="s">
        <v>3371</v>
      </c>
      <c r="B1701">
        <v>20040516</v>
      </c>
      <c r="C1701">
        <v>20040516</v>
      </c>
      <c r="D1701" s="1">
        <v>38123</v>
      </c>
      <c r="E1701" t="s">
        <v>13</v>
      </c>
      <c r="F1701" t="s">
        <v>1093</v>
      </c>
      <c r="G1701" t="s">
        <v>1093</v>
      </c>
      <c r="H1701" t="s">
        <v>1093</v>
      </c>
      <c r="I1701" t="s">
        <v>1093</v>
      </c>
      <c r="J1701" t="s">
        <v>1093</v>
      </c>
      <c r="K1701" t="s">
        <v>3372</v>
      </c>
      <c r="L1701" t="s">
        <v>358</v>
      </c>
      <c r="M1701" s="17" t="str">
        <f>VLOOKUP(L1701,都道府県コード!$A$2:$B$48,2,FALSE)</f>
        <v>25</v>
      </c>
      <c r="N1701" s="17" t="str">
        <f>M1701&amp;L1701</f>
        <v>25滋賀</v>
      </c>
      <c r="O1701" s="17" t="str">
        <f>IF((COUNTIF(K1701,"*ロゲ*"))&gt;0,"ロゲイン","フットO")</f>
        <v>フットO</v>
      </c>
      <c r="P1701" t="str">
        <f>LEFT(A1701,4)</f>
        <v>2004</v>
      </c>
      <c r="Q1701">
        <f>C1701-B1701+1</f>
        <v>1</v>
      </c>
    </row>
    <row r="1702" spans="1:17">
      <c r="A1702" t="s">
        <v>3404</v>
      </c>
      <c r="B1702">
        <v>20040613</v>
      </c>
      <c r="C1702">
        <v>20040613</v>
      </c>
      <c r="D1702" s="1">
        <v>38151</v>
      </c>
      <c r="E1702" t="s">
        <v>13</v>
      </c>
      <c r="F1702" t="s">
        <v>1093</v>
      </c>
      <c r="G1702" t="s">
        <v>1093</v>
      </c>
      <c r="H1702" t="s">
        <v>1093</v>
      </c>
      <c r="I1702" t="s">
        <v>1093</v>
      </c>
      <c r="J1702" t="s">
        <v>1093</v>
      </c>
      <c r="K1702" t="s">
        <v>3405</v>
      </c>
      <c r="L1702" t="s">
        <v>358</v>
      </c>
      <c r="M1702" s="17" t="str">
        <f>VLOOKUP(L1702,都道府県コード!$A$2:$B$48,2,FALSE)</f>
        <v>25</v>
      </c>
      <c r="N1702" s="17" t="str">
        <f>M1702&amp;L1702</f>
        <v>25滋賀</v>
      </c>
      <c r="O1702" s="17" t="str">
        <f>IF((COUNTIF(K1702,"*ロゲ*"))&gt;0,"ロゲイン","フットO")</f>
        <v>フットO</v>
      </c>
      <c r="P1702" t="str">
        <f>LEFT(A1702,4)</f>
        <v>2004</v>
      </c>
      <c r="Q1702">
        <f>C1702-B1702+1</f>
        <v>1</v>
      </c>
    </row>
    <row r="1703" spans="1:17">
      <c r="A1703" t="s">
        <v>3533</v>
      </c>
      <c r="B1703">
        <v>20041024</v>
      </c>
      <c r="C1703">
        <v>20041024</v>
      </c>
      <c r="D1703" s="1">
        <v>38284</v>
      </c>
      <c r="E1703" t="s">
        <v>13</v>
      </c>
      <c r="F1703" t="s">
        <v>1093</v>
      </c>
      <c r="G1703" t="s">
        <v>1093</v>
      </c>
      <c r="H1703" t="s">
        <v>1093</v>
      </c>
      <c r="I1703" t="s">
        <v>1093</v>
      </c>
      <c r="J1703" t="s">
        <v>1093</v>
      </c>
      <c r="K1703" t="s">
        <v>3534</v>
      </c>
      <c r="L1703" t="s">
        <v>358</v>
      </c>
      <c r="M1703" s="17" t="str">
        <f>VLOOKUP(L1703,都道府県コード!$A$2:$B$48,2,FALSE)</f>
        <v>25</v>
      </c>
      <c r="N1703" s="17" t="str">
        <f>M1703&amp;L1703</f>
        <v>25滋賀</v>
      </c>
      <c r="O1703" s="17" t="str">
        <f>IF((COUNTIF(K1703,"*ロゲ*"))&gt;0,"ロゲイン","フットO")</f>
        <v>フットO</v>
      </c>
      <c r="P1703" t="str">
        <f>LEFT(A1703,4)</f>
        <v>2004</v>
      </c>
      <c r="Q1703">
        <f>C1703-B1703+1</f>
        <v>1</v>
      </c>
    </row>
    <row r="1704" spans="1:17">
      <c r="A1704" t="s">
        <v>3362</v>
      </c>
      <c r="B1704">
        <v>20040509</v>
      </c>
      <c r="C1704">
        <v>20040509</v>
      </c>
      <c r="D1704" s="1">
        <v>38116</v>
      </c>
      <c r="E1704" t="s">
        <v>13</v>
      </c>
      <c r="F1704" t="s">
        <v>1093</v>
      </c>
      <c r="G1704" t="s">
        <v>1093</v>
      </c>
      <c r="H1704" t="s">
        <v>1093</v>
      </c>
      <c r="I1704" t="s">
        <v>1093</v>
      </c>
      <c r="J1704" t="s">
        <v>1093</v>
      </c>
      <c r="K1704" t="s">
        <v>3363</v>
      </c>
      <c r="L1704" t="s">
        <v>259</v>
      </c>
      <c r="M1704" s="17" t="str">
        <f>VLOOKUP(L1704,都道府県コード!$A$2:$B$48,2,FALSE)</f>
        <v>26</v>
      </c>
      <c r="N1704" s="17" t="str">
        <f>M1704&amp;L1704</f>
        <v>26京都</v>
      </c>
      <c r="O1704" s="17" t="str">
        <f>IF((COUNTIF(K1704,"*ロゲ*"))&gt;0,"ロゲイン","フットO")</f>
        <v>フットO</v>
      </c>
      <c r="P1704" t="str">
        <f>LEFT(A1704,4)</f>
        <v>2004</v>
      </c>
      <c r="Q1704">
        <f>C1704-B1704+1</f>
        <v>1</v>
      </c>
    </row>
    <row r="1705" spans="1:17">
      <c r="A1705" t="s">
        <v>3517</v>
      </c>
      <c r="B1705">
        <v>20041017</v>
      </c>
      <c r="C1705">
        <v>20041017</v>
      </c>
      <c r="D1705" s="1">
        <v>38277</v>
      </c>
      <c r="E1705" t="s">
        <v>13</v>
      </c>
      <c r="F1705" t="s">
        <v>1093</v>
      </c>
      <c r="G1705" t="s">
        <v>1093</v>
      </c>
      <c r="H1705" t="s">
        <v>1093</v>
      </c>
      <c r="I1705" t="s">
        <v>1093</v>
      </c>
      <c r="J1705" t="s">
        <v>1093</v>
      </c>
      <c r="K1705" t="s">
        <v>3518</v>
      </c>
      <c r="L1705" t="s">
        <v>259</v>
      </c>
      <c r="M1705" s="17" t="str">
        <f>VLOOKUP(L1705,都道府県コード!$A$2:$B$48,2,FALSE)</f>
        <v>26</v>
      </c>
      <c r="N1705" s="17" t="str">
        <f>M1705&amp;L1705</f>
        <v>26京都</v>
      </c>
      <c r="O1705" s="17" t="str">
        <f>IF((COUNTIF(K1705,"*ロゲ*"))&gt;0,"ロゲイン","フットO")</f>
        <v>フットO</v>
      </c>
      <c r="P1705" t="str">
        <f>LEFT(A1705,4)</f>
        <v>2004</v>
      </c>
      <c r="Q1705">
        <f>C1705-B1705+1</f>
        <v>1</v>
      </c>
    </row>
    <row r="1706" spans="1:17">
      <c r="A1706" t="s">
        <v>3539</v>
      </c>
      <c r="B1706">
        <v>20041031</v>
      </c>
      <c r="C1706">
        <v>20041031</v>
      </c>
      <c r="D1706" s="1">
        <v>38291</v>
      </c>
      <c r="E1706" t="s">
        <v>13</v>
      </c>
      <c r="F1706" t="s">
        <v>1093</v>
      </c>
      <c r="G1706" t="s">
        <v>1093</v>
      </c>
      <c r="H1706" t="s">
        <v>1093</v>
      </c>
      <c r="I1706" t="s">
        <v>1093</v>
      </c>
      <c r="J1706" t="s">
        <v>1093</v>
      </c>
      <c r="K1706" t="s">
        <v>3540</v>
      </c>
      <c r="L1706" t="s">
        <v>259</v>
      </c>
      <c r="M1706" s="17" t="str">
        <f>VLOOKUP(L1706,都道府県コード!$A$2:$B$48,2,FALSE)</f>
        <v>26</v>
      </c>
      <c r="N1706" s="17" t="str">
        <f>M1706&amp;L1706</f>
        <v>26京都</v>
      </c>
      <c r="O1706" s="17" t="str">
        <f>IF((COUNTIF(K1706,"*ロゲ*"))&gt;0,"ロゲイン","フットO")</f>
        <v>フットO</v>
      </c>
      <c r="P1706" t="str">
        <f>LEFT(A1706,4)</f>
        <v>2004</v>
      </c>
      <c r="Q1706">
        <f>C1706-B1706+1</f>
        <v>1</v>
      </c>
    </row>
    <row r="1707" spans="1:17">
      <c r="A1707" t="s">
        <v>3590</v>
      </c>
      <c r="B1707">
        <v>20041204</v>
      </c>
      <c r="C1707">
        <v>20041204</v>
      </c>
      <c r="D1707" s="1">
        <v>38325</v>
      </c>
      <c r="E1707" t="s">
        <v>13</v>
      </c>
      <c r="F1707" t="s">
        <v>1093</v>
      </c>
      <c r="G1707" t="s">
        <v>1093</v>
      </c>
      <c r="H1707" t="s">
        <v>1093</v>
      </c>
      <c r="I1707" t="s">
        <v>1093</v>
      </c>
      <c r="J1707" t="s">
        <v>1093</v>
      </c>
      <c r="K1707" t="s">
        <v>3591</v>
      </c>
      <c r="L1707" t="s">
        <v>259</v>
      </c>
      <c r="M1707" s="17" t="str">
        <f>VLOOKUP(L1707,都道府県コード!$A$2:$B$48,2,FALSE)</f>
        <v>26</v>
      </c>
      <c r="N1707" s="17" t="str">
        <f>M1707&amp;L1707</f>
        <v>26京都</v>
      </c>
      <c r="O1707" s="17" t="str">
        <f>IF((COUNTIF(K1707,"*ロゲ*"))&gt;0,"ロゲイン","フットO")</f>
        <v>フットO</v>
      </c>
      <c r="P1707" t="str">
        <f>LEFT(A1707,4)</f>
        <v>2004</v>
      </c>
      <c r="Q1707">
        <f>C1707-B1707+1</f>
        <v>1</v>
      </c>
    </row>
    <row r="1708" spans="1:17">
      <c r="A1708" t="s">
        <v>3592</v>
      </c>
      <c r="B1708">
        <v>20041205</v>
      </c>
      <c r="C1708">
        <v>20041205</v>
      </c>
      <c r="D1708" s="1">
        <v>38326</v>
      </c>
      <c r="E1708" t="s">
        <v>13</v>
      </c>
      <c r="F1708" t="s">
        <v>1093</v>
      </c>
      <c r="G1708" t="s">
        <v>1093</v>
      </c>
      <c r="H1708" t="s">
        <v>2512</v>
      </c>
      <c r="I1708" t="s">
        <v>1093</v>
      </c>
      <c r="J1708" t="s">
        <v>1093</v>
      </c>
      <c r="K1708" t="s">
        <v>3593</v>
      </c>
      <c r="L1708" t="s">
        <v>259</v>
      </c>
      <c r="M1708" s="17" t="str">
        <f>VLOOKUP(L1708,都道府県コード!$A$2:$B$48,2,FALSE)</f>
        <v>26</v>
      </c>
      <c r="N1708" s="17" t="str">
        <f>M1708&amp;L1708</f>
        <v>26京都</v>
      </c>
      <c r="O1708" s="17" t="str">
        <f>IF((COUNTIF(K1708,"*ロゲ*"))&gt;0,"ロゲイン","フットO")</f>
        <v>フットO</v>
      </c>
      <c r="P1708" t="str">
        <f>LEFT(A1708,4)</f>
        <v>2004</v>
      </c>
      <c r="Q1708">
        <f>C1708-B1708+1</f>
        <v>1</v>
      </c>
    </row>
    <row r="1709" spans="1:17">
      <c r="A1709" t="s">
        <v>3273</v>
      </c>
      <c r="B1709">
        <v>20040103</v>
      </c>
      <c r="C1709">
        <v>20040103</v>
      </c>
      <c r="D1709" s="1">
        <v>37989</v>
      </c>
      <c r="E1709" t="s">
        <v>13</v>
      </c>
      <c r="F1709" t="s">
        <v>1093</v>
      </c>
      <c r="G1709" t="s">
        <v>1093</v>
      </c>
      <c r="H1709" t="s">
        <v>1093</v>
      </c>
      <c r="I1709" t="s">
        <v>1093</v>
      </c>
      <c r="J1709" t="s">
        <v>1093</v>
      </c>
      <c r="K1709" t="s">
        <v>3274</v>
      </c>
      <c r="L1709" t="s">
        <v>262</v>
      </c>
      <c r="M1709" s="17" t="str">
        <f>VLOOKUP(L1709,都道府県コード!$A$2:$B$48,2,FALSE)</f>
        <v>27</v>
      </c>
      <c r="N1709" s="17" t="str">
        <f>M1709&amp;L1709</f>
        <v>27大阪</v>
      </c>
      <c r="O1709" s="17" t="str">
        <f>IF((COUNTIF(K1709,"*ロゲ*"))&gt;0,"ロゲイン","フットO")</f>
        <v>フットO</v>
      </c>
      <c r="P1709" t="str">
        <f>LEFT(A1709,4)</f>
        <v>2004</v>
      </c>
      <c r="Q1709">
        <f>C1709-B1709+1</f>
        <v>1</v>
      </c>
    </row>
    <row r="1710" spans="1:17">
      <c r="A1710" t="s">
        <v>3303</v>
      </c>
      <c r="B1710">
        <v>20040307</v>
      </c>
      <c r="C1710">
        <v>20040307</v>
      </c>
      <c r="D1710" s="1">
        <v>38053</v>
      </c>
      <c r="E1710" t="s">
        <v>13</v>
      </c>
      <c r="F1710" t="s">
        <v>1093</v>
      </c>
      <c r="G1710" t="s">
        <v>1093</v>
      </c>
      <c r="H1710" t="s">
        <v>1093</v>
      </c>
      <c r="I1710" t="s">
        <v>1093</v>
      </c>
      <c r="J1710" t="s">
        <v>1093</v>
      </c>
      <c r="K1710" t="s">
        <v>3304</v>
      </c>
      <c r="L1710" t="s">
        <v>262</v>
      </c>
      <c r="M1710" s="17" t="str">
        <f>VLOOKUP(L1710,都道府県コード!$A$2:$B$48,2,FALSE)</f>
        <v>27</v>
      </c>
      <c r="N1710" s="17" t="str">
        <f>M1710&amp;L1710</f>
        <v>27大阪</v>
      </c>
      <c r="O1710" s="17" t="str">
        <f>IF((COUNTIF(K1710,"*ロゲ*"))&gt;0,"ロゲイン","フットO")</f>
        <v>フットO</v>
      </c>
      <c r="P1710" t="str">
        <f>LEFT(A1710,4)</f>
        <v>2004</v>
      </c>
      <c r="Q1710">
        <f>C1710-B1710+1</f>
        <v>1</v>
      </c>
    </row>
    <row r="1711" spans="1:17">
      <c r="A1711" t="s">
        <v>3326</v>
      </c>
      <c r="B1711">
        <v>20040404</v>
      </c>
      <c r="C1711">
        <v>20040404</v>
      </c>
      <c r="D1711" s="1">
        <v>38081</v>
      </c>
      <c r="E1711" t="s">
        <v>13</v>
      </c>
      <c r="F1711" t="s">
        <v>1093</v>
      </c>
      <c r="G1711" t="s">
        <v>1093</v>
      </c>
      <c r="H1711" t="s">
        <v>1093</v>
      </c>
      <c r="I1711" t="s">
        <v>1093</v>
      </c>
      <c r="J1711" t="s">
        <v>1093</v>
      </c>
      <c r="K1711" t="s">
        <v>3327</v>
      </c>
      <c r="L1711" t="s">
        <v>262</v>
      </c>
      <c r="M1711" s="17" t="str">
        <f>VLOOKUP(L1711,都道府県コード!$A$2:$B$48,2,FALSE)</f>
        <v>27</v>
      </c>
      <c r="N1711" s="17" t="str">
        <f>M1711&amp;L1711</f>
        <v>27大阪</v>
      </c>
      <c r="O1711" s="17" t="str">
        <f>IF((COUNTIF(K1711,"*ロゲ*"))&gt;0,"ロゲイン","フットO")</f>
        <v>フットO</v>
      </c>
      <c r="P1711" t="str">
        <f>LEFT(A1711,4)</f>
        <v>2004</v>
      </c>
      <c r="Q1711">
        <f>C1711-B1711+1</f>
        <v>1</v>
      </c>
    </row>
    <row r="1712" spans="1:17">
      <c r="A1712" t="s">
        <v>3345</v>
      </c>
      <c r="B1712">
        <v>20040429</v>
      </c>
      <c r="C1712">
        <v>20040429</v>
      </c>
      <c r="D1712" s="1">
        <v>38106</v>
      </c>
      <c r="E1712" t="s">
        <v>13</v>
      </c>
      <c r="F1712" t="s">
        <v>1093</v>
      </c>
      <c r="G1712" t="s">
        <v>2756</v>
      </c>
      <c r="H1712" t="s">
        <v>1093</v>
      </c>
      <c r="I1712" t="s">
        <v>1093</v>
      </c>
      <c r="J1712" t="s">
        <v>1093</v>
      </c>
      <c r="K1712" t="s">
        <v>3346</v>
      </c>
      <c r="L1712" t="s">
        <v>262</v>
      </c>
      <c r="M1712" s="17" t="str">
        <f>VLOOKUP(L1712,都道府県コード!$A$2:$B$48,2,FALSE)</f>
        <v>27</v>
      </c>
      <c r="N1712" s="17" t="str">
        <f>M1712&amp;L1712</f>
        <v>27大阪</v>
      </c>
      <c r="O1712" s="17" t="str">
        <f>IF((COUNTIF(K1712,"*ロゲ*"))&gt;0,"ロゲイン","フットO")</f>
        <v>フットO</v>
      </c>
      <c r="P1712" t="str">
        <f>LEFT(A1712,4)</f>
        <v>2004</v>
      </c>
      <c r="Q1712">
        <f>C1712-B1712+1</f>
        <v>1</v>
      </c>
    </row>
    <row r="1713" spans="1:17">
      <c r="A1713" t="s">
        <v>3387</v>
      </c>
      <c r="B1713">
        <v>20040530</v>
      </c>
      <c r="C1713">
        <v>20040530</v>
      </c>
      <c r="D1713" s="1">
        <v>38137</v>
      </c>
      <c r="E1713" t="s">
        <v>13</v>
      </c>
      <c r="F1713" t="s">
        <v>1093</v>
      </c>
      <c r="G1713" t="s">
        <v>1093</v>
      </c>
      <c r="H1713" t="s">
        <v>1093</v>
      </c>
      <c r="I1713" t="s">
        <v>1093</v>
      </c>
      <c r="J1713" t="s">
        <v>1093</v>
      </c>
      <c r="K1713" t="s">
        <v>3388</v>
      </c>
      <c r="L1713" t="s">
        <v>262</v>
      </c>
      <c r="M1713" s="17" t="str">
        <f>VLOOKUP(L1713,都道府県コード!$A$2:$B$48,2,FALSE)</f>
        <v>27</v>
      </c>
      <c r="N1713" s="17" t="str">
        <f>M1713&amp;L1713</f>
        <v>27大阪</v>
      </c>
      <c r="O1713" s="17" t="str">
        <f>IF((COUNTIF(K1713,"*ロゲ*"))&gt;0,"ロゲイン","フットO")</f>
        <v>フットO</v>
      </c>
      <c r="P1713" t="str">
        <f>LEFT(A1713,4)</f>
        <v>2004</v>
      </c>
      <c r="Q1713">
        <f>C1713-B1713+1</f>
        <v>1</v>
      </c>
    </row>
    <row r="1714" spans="1:17">
      <c r="A1714" t="s">
        <v>3401</v>
      </c>
      <c r="B1714">
        <v>20040606</v>
      </c>
      <c r="C1714">
        <v>20040606</v>
      </c>
      <c r="D1714" s="1">
        <v>38144</v>
      </c>
      <c r="E1714" t="s">
        <v>13</v>
      </c>
      <c r="F1714" t="s">
        <v>1093</v>
      </c>
      <c r="G1714" t="s">
        <v>1093</v>
      </c>
      <c r="H1714" t="s">
        <v>1093</v>
      </c>
      <c r="I1714" t="s">
        <v>1093</v>
      </c>
      <c r="J1714" t="s">
        <v>1093</v>
      </c>
      <c r="K1714" t="s">
        <v>3402</v>
      </c>
      <c r="L1714" t="s">
        <v>262</v>
      </c>
      <c r="M1714" s="17" t="str">
        <f>VLOOKUP(L1714,都道府県コード!$A$2:$B$48,2,FALSE)</f>
        <v>27</v>
      </c>
      <c r="N1714" s="17" t="str">
        <f>M1714&amp;L1714</f>
        <v>27大阪</v>
      </c>
      <c r="O1714" s="17" t="str">
        <f>IF((COUNTIF(K1714,"*ロゲ*"))&gt;0,"ロゲイン","フットO")</f>
        <v>フットO</v>
      </c>
      <c r="P1714" t="str">
        <f>LEFT(A1714,4)</f>
        <v>2004</v>
      </c>
      <c r="Q1714">
        <f>C1714-B1714+1</f>
        <v>1</v>
      </c>
    </row>
    <row r="1715" spans="1:17">
      <c r="A1715" t="s">
        <v>3455</v>
      </c>
      <c r="B1715">
        <v>20040731</v>
      </c>
      <c r="C1715">
        <v>20040731</v>
      </c>
      <c r="D1715" s="1">
        <v>38199</v>
      </c>
      <c r="E1715" t="s">
        <v>13</v>
      </c>
      <c r="F1715" t="s">
        <v>1093</v>
      </c>
      <c r="G1715" t="s">
        <v>1093</v>
      </c>
      <c r="H1715" t="s">
        <v>1093</v>
      </c>
      <c r="I1715" t="s">
        <v>1093</v>
      </c>
      <c r="J1715" t="s">
        <v>1093</v>
      </c>
      <c r="K1715" t="s">
        <v>3456</v>
      </c>
      <c r="L1715" t="s">
        <v>262</v>
      </c>
      <c r="M1715" s="17" t="str">
        <f>VLOOKUP(L1715,都道府県コード!$A$2:$B$48,2,FALSE)</f>
        <v>27</v>
      </c>
      <c r="N1715" s="17" t="str">
        <f>M1715&amp;L1715</f>
        <v>27大阪</v>
      </c>
      <c r="O1715" s="17" t="str">
        <f>IF((COUNTIF(K1715,"*ロゲ*"))&gt;0,"ロゲイン","フットO")</f>
        <v>フットO</v>
      </c>
      <c r="P1715" t="str">
        <f>LEFT(A1715,4)</f>
        <v>2004</v>
      </c>
      <c r="Q1715">
        <f>C1715-B1715+1</f>
        <v>1</v>
      </c>
    </row>
    <row r="1716" spans="1:17">
      <c r="A1716" t="s">
        <v>3537</v>
      </c>
      <c r="B1716">
        <v>20041031</v>
      </c>
      <c r="C1716">
        <v>20041031</v>
      </c>
      <c r="D1716" s="1">
        <v>38291</v>
      </c>
      <c r="E1716" t="s">
        <v>13</v>
      </c>
      <c r="F1716" t="s">
        <v>1093</v>
      </c>
      <c r="G1716" t="s">
        <v>1093</v>
      </c>
      <c r="H1716" t="s">
        <v>2511</v>
      </c>
      <c r="I1716" t="s">
        <v>1093</v>
      </c>
      <c r="J1716" t="s">
        <v>1093</v>
      </c>
      <c r="K1716" t="s">
        <v>3538</v>
      </c>
      <c r="L1716" t="s">
        <v>262</v>
      </c>
      <c r="M1716" s="17" t="str">
        <f>VLOOKUP(L1716,都道府県コード!$A$2:$B$48,2,FALSE)</f>
        <v>27</v>
      </c>
      <c r="N1716" s="17" t="str">
        <f>M1716&amp;L1716</f>
        <v>27大阪</v>
      </c>
      <c r="O1716" s="17" t="str">
        <f>IF((COUNTIF(K1716,"*ロゲ*"))&gt;0,"ロゲイン","フットO")</f>
        <v>フットO</v>
      </c>
      <c r="P1716" t="str">
        <f>LEFT(A1716,4)</f>
        <v>2004</v>
      </c>
      <c r="Q1716">
        <f>C1716-B1716+1</f>
        <v>1</v>
      </c>
    </row>
    <row r="1717" spans="1:17">
      <c r="A1717" t="s">
        <v>3315</v>
      </c>
      <c r="B1717">
        <v>20040320</v>
      </c>
      <c r="C1717">
        <v>20040320</v>
      </c>
      <c r="D1717" s="1">
        <v>38066</v>
      </c>
      <c r="E1717" t="s">
        <v>13</v>
      </c>
      <c r="F1717" t="s">
        <v>1093</v>
      </c>
      <c r="G1717" t="s">
        <v>1093</v>
      </c>
      <c r="H1717" t="s">
        <v>1093</v>
      </c>
      <c r="I1717" t="s">
        <v>1093</v>
      </c>
      <c r="J1717" t="s">
        <v>1093</v>
      </c>
      <c r="K1717" t="s">
        <v>3316</v>
      </c>
      <c r="L1717" t="s">
        <v>616</v>
      </c>
      <c r="M1717" s="17" t="str">
        <f>VLOOKUP(L1717,都道府県コード!$A$2:$B$48,2,FALSE)</f>
        <v>28</v>
      </c>
      <c r="N1717" s="17" t="str">
        <f>M1717&amp;L1717</f>
        <v>28兵庫</v>
      </c>
      <c r="O1717" s="17" t="str">
        <f>IF((COUNTIF(K1717,"*ロゲ*"))&gt;0,"ロゲイン","フットO")</f>
        <v>フットO</v>
      </c>
      <c r="P1717" t="str">
        <f>LEFT(A1717,4)</f>
        <v>2004</v>
      </c>
      <c r="Q1717">
        <f>C1717-B1717+1</f>
        <v>1</v>
      </c>
    </row>
    <row r="1718" spans="1:17">
      <c r="A1718" t="s">
        <v>3418</v>
      </c>
      <c r="B1718">
        <v>20040619</v>
      </c>
      <c r="C1718">
        <v>20040619</v>
      </c>
      <c r="D1718" s="1">
        <v>38157</v>
      </c>
      <c r="E1718" t="s">
        <v>13</v>
      </c>
      <c r="F1718" t="s">
        <v>1093</v>
      </c>
      <c r="G1718" t="s">
        <v>1093</v>
      </c>
      <c r="H1718" t="s">
        <v>1093</v>
      </c>
      <c r="I1718" t="s">
        <v>1093</v>
      </c>
      <c r="J1718" t="s">
        <v>1093</v>
      </c>
      <c r="K1718" t="s">
        <v>3419</v>
      </c>
      <c r="L1718" t="s">
        <v>616</v>
      </c>
      <c r="M1718" s="17" t="str">
        <f>VLOOKUP(L1718,都道府県コード!$A$2:$B$48,2,FALSE)</f>
        <v>28</v>
      </c>
      <c r="N1718" s="17" t="str">
        <f>M1718&amp;L1718</f>
        <v>28兵庫</v>
      </c>
      <c r="O1718" s="17" t="str">
        <f>IF((COUNTIF(K1718,"*ロゲ*"))&gt;0,"ロゲイン","フットO")</f>
        <v>フットO</v>
      </c>
      <c r="P1718" t="str">
        <f>LEFT(A1718,4)</f>
        <v>2004</v>
      </c>
      <c r="Q1718">
        <f>C1718-B1718+1</f>
        <v>1</v>
      </c>
    </row>
    <row r="1719" spans="1:17">
      <c r="A1719" t="s">
        <v>3457</v>
      </c>
      <c r="B1719">
        <v>20040731</v>
      </c>
      <c r="C1719">
        <v>20040731</v>
      </c>
      <c r="D1719" s="1">
        <v>38199</v>
      </c>
      <c r="E1719" t="s">
        <v>13</v>
      </c>
      <c r="F1719" t="s">
        <v>1093</v>
      </c>
      <c r="G1719" t="s">
        <v>1093</v>
      </c>
      <c r="H1719" t="s">
        <v>1093</v>
      </c>
      <c r="I1719" t="s">
        <v>1093</v>
      </c>
      <c r="J1719" t="s">
        <v>1093</v>
      </c>
      <c r="K1719" t="s">
        <v>3458</v>
      </c>
      <c r="L1719" t="s">
        <v>616</v>
      </c>
      <c r="M1719" s="17" t="str">
        <f>VLOOKUP(L1719,都道府県コード!$A$2:$B$48,2,FALSE)</f>
        <v>28</v>
      </c>
      <c r="N1719" s="17" t="str">
        <f>M1719&amp;L1719</f>
        <v>28兵庫</v>
      </c>
      <c r="O1719" s="17" t="str">
        <f>IF((COUNTIF(K1719,"*ロゲ*"))&gt;0,"ロゲイン","フットO")</f>
        <v>フットO</v>
      </c>
      <c r="P1719" t="str">
        <f>LEFT(A1719,4)</f>
        <v>2004</v>
      </c>
      <c r="Q1719">
        <f>C1719-B1719+1</f>
        <v>1</v>
      </c>
    </row>
    <row r="1720" spans="1:17">
      <c r="A1720" t="s">
        <v>3480</v>
      </c>
      <c r="B1720">
        <v>20040926</v>
      </c>
      <c r="C1720">
        <v>20040926</v>
      </c>
      <c r="D1720" s="1">
        <v>38256</v>
      </c>
      <c r="E1720" t="s">
        <v>13</v>
      </c>
      <c r="F1720" t="s">
        <v>1093</v>
      </c>
      <c r="G1720" t="s">
        <v>1093</v>
      </c>
      <c r="H1720" t="s">
        <v>1093</v>
      </c>
      <c r="I1720" t="s">
        <v>1093</v>
      </c>
      <c r="J1720" t="s">
        <v>1093</v>
      </c>
      <c r="K1720" t="s">
        <v>3481</v>
      </c>
      <c r="L1720" t="s">
        <v>616</v>
      </c>
      <c r="M1720" s="17" t="str">
        <f>VLOOKUP(L1720,都道府県コード!$A$2:$B$48,2,FALSE)</f>
        <v>28</v>
      </c>
      <c r="N1720" s="17" t="str">
        <f>M1720&amp;L1720</f>
        <v>28兵庫</v>
      </c>
      <c r="O1720" s="17" t="str">
        <f>IF((COUNTIF(K1720,"*ロゲ*"))&gt;0,"ロゲイン","フットO")</f>
        <v>フットO</v>
      </c>
      <c r="P1720" t="str">
        <f>LEFT(A1720,4)</f>
        <v>2004</v>
      </c>
      <c r="Q1720">
        <f>C1720-B1720+1</f>
        <v>1</v>
      </c>
    </row>
    <row r="1721" spans="1:17">
      <c r="A1721" t="s">
        <v>3519</v>
      </c>
      <c r="B1721">
        <v>20041017</v>
      </c>
      <c r="C1721">
        <v>20041017</v>
      </c>
      <c r="D1721" s="1">
        <v>38277</v>
      </c>
      <c r="E1721" t="s">
        <v>13</v>
      </c>
      <c r="F1721" t="s">
        <v>1093</v>
      </c>
      <c r="G1721" t="s">
        <v>1093</v>
      </c>
      <c r="H1721" t="s">
        <v>2507</v>
      </c>
      <c r="I1721" t="s">
        <v>1093</v>
      </c>
      <c r="J1721" t="s">
        <v>1093</v>
      </c>
      <c r="K1721" t="s">
        <v>3211</v>
      </c>
      <c r="L1721" t="s">
        <v>616</v>
      </c>
      <c r="M1721" s="17" t="str">
        <f>VLOOKUP(L1721,都道府県コード!$A$2:$B$48,2,FALSE)</f>
        <v>28</v>
      </c>
      <c r="N1721" s="17" t="str">
        <f>M1721&amp;L1721</f>
        <v>28兵庫</v>
      </c>
      <c r="O1721" s="17" t="str">
        <f>IF((COUNTIF(K1721,"*ロゲ*"))&gt;0,"ロゲイン","フットO")</f>
        <v>フットO</v>
      </c>
      <c r="P1721" t="str">
        <f>LEFT(A1721,4)</f>
        <v>2004</v>
      </c>
      <c r="Q1721">
        <f>C1721-B1721+1</f>
        <v>1</v>
      </c>
    </row>
    <row r="1722" spans="1:17">
      <c r="A1722" t="s">
        <v>3549</v>
      </c>
      <c r="B1722">
        <v>20041103</v>
      </c>
      <c r="C1722">
        <v>20041103</v>
      </c>
      <c r="D1722" s="1">
        <v>38294</v>
      </c>
      <c r="E1722" t="s">
        <v>13</v>
      </c>
      <c r="F1722" t="s">
        <v>1093</v>
      </c>
      <c r="G1722" t="s">
        <v>1093</v>
      </c>
      <c r="H1722" t="s">
        <v>1093</v>
      </c>
      <c r="I1722" t="s">
        <v>1093</v>
      </c>
      <c r="J1722" t="s">
        <v>1093</v>
      </c>
      <c r="K1722" t="s">
        <v>3550</v>
      </c>
      <c r="L1722" t="s">
        <v>616</v>
      </c>
      <c r="M1722" s="17" t="str">
        <f>VLOOKUP(L1722,都道府県コード!$A$2:$B$48,2,FALSE)</f>
        <v>28</v>
      </c>
      <c r="N1722" s="17" t="str">
        <f>M1722&amp;L1722</f>
        <v>28兵庫</v>
      </c>
      <c r="O1722" s="17" t="str">
        <f>IF((COUNTIF(K1722,"*ロゲ*"))&gt;0,"ロゲイン","フットO")</f>
        <v>フットO</v>
      </c>
      <c r="P1722" t="str">
        <f>LEFT(A1722,4)</f>
        <v>2004</v>
      </c>
      <c r="Q1722">
        <f>C1722-B1722+1</f>
        <v>1</v>
      </c>
    </row>
    <row r="1723" spans="1:17">
      <c r="A1723" t="s">
        <v>3358</v>
      </c>
      <c r="B1723">
        <v>20040509</v>
      </c>
      <c r="C1723">
        <v>20040509</v>
      </c>
      <c r="D1723" s="1">
        <v>38116</v>
      </c>
      <c r="E1723" t="s">
        <v>13</v>
      </c>
      <c r="F1723" t="s">
        <v>1093</v>
      </c>
      <c r="G1723" t="s">
        <v>1093</v>
      </c>
      <c r="H1723" t="s">
        <v>1093</v>
      </c>
      <c r="I1723" t="s">
        <v>1093</v>
      </c>
      <c r="J1723" t="s">
        <v>1093</v>
      </c>
      <c r="K1723" t="s">
        <v>3359</v>
      </c>
      <c r="L1723" t="s">
        <v>227</v>
      </c>
      <c r="M1723" s="17" t="str">
        <f>VLOOKUP(L1723,都道府県コード!$A$2:$B$48,2,FALSE)</f>
        <v>29</v>
      </c>
      <c r="N1723" s="17" t="str">
        <f>M1723&amp;L1723</f>
        <v>29奈良</v>
      </c>
      <c r="O1723" s="17" t="str">
        <f>IF((COUNTIF(K1723,"*ロゲ*"))&gt;0,"ロゲイン","フットO")</f>
        <v>フットO</v>
      </c>
      <c r="P1723" t="str">
        <f>LEFT(A1723,4)</f>
        <v>2004</v>
      </c>
      <c r="Q1723">
        <f>C1723-B1723+1</f>
        <v>1</v>
      </c>
    </row>
    <row r="1724" spans="1:17">
      <c r="A1724" t="s">
        <v>3556</v>
      </c>
      <c r="B1724">
        <v>20041114</v>
      </c>
      <c r="C1724">
        <v>20041114</v>
      </c>
      <c r="D1724" s="1">
        <v>38305</v>
      </c>
      <c r="E1724" t="s">
        <v>13</v>
      </c>
      <c r="F1724" t="s">
        <v>1093</v>
      </c>
      <c r="G1724" t="s">
        <v>1093</v>
      </c>
      <c r="H1724" t="s">
        <v>1093</v>
      </c>
      <c r="I1724" t="s">
        <v>1093</v>
      </c>
      <c r="J1724" t="s">
        <v>1093</v>
      </c>
      <c r="K1724" t="s">
        <v>3557</v>
      </c>
      <c r="L1724" t="s">
        <v>227</v>
      </c>
      <c r="M1724" s="17" t="str">
        <f>VLOOKUP(L1724,都道府県コード!$A$2:$B$48,2,FALSE)</f>
        <v>29</v>
      </c>
      <c r="N1724" s="17" t="str">
        <f>M1724&amp;L1724</f>
        <v>29奈良</v>
      </c>
      <c r="O1724" s="17" t="str">
        <f>IF((COUNTIF(K1724,"*ロゲ*"))&gt;0,"ロゲイン","フットO")</f>
        <v>フットO</v>
      </c>
      <c r="P1724" t="str">
        <f>LEFT(A1724,4)</f>
        <v>2004</v>
      </c>
      <c r="Q1724">
        <f>C1724-B1724+1</f>
        <v>1</v>
      </c>
    </row>
    <row r="1725" spans="1:17">
      <c r="A1725" t="s">
        <v>3600</v>
      </c>
      <c r="B1725">
        <v>20041212</v>
      </c>
      <c r="C1725">
        <v>20041212</v>
      </c>
      <c r="D1725" s="1">
        <v>38333</v>
      </c>
      <c r="E1725" t="s">
        <v>13</v>
      </c>
      <c r="F1725" t="s">
        <v>1093</v>
      </c>
      <c r="G1725" t="s">
        <v>1093</v>
      </c>
      <c r="H1725" t="s">
        <v>1093</v>
      </c>
      <c r="I1725" t="s">
        <v>1093</v>
      </c>
      <c r="J1725" t="s">
        <v>1093</v>
      </c>
      <c r="K1725" t="s">
        <v>2665</v>
      </c>
      <c r="L1725" t="s">
        <v>227</v>
      </c>
      <c r="M1725" s="17" t="str">
        <f>VLOOKUP(L1725,都道府県コード!$A$2:$B$48,2,FALSE)</f>
        <v>29</v>
      </c>
      <c r="N1725" s="17" t="str">
        <f>M1725&amp;L1725</f>
        <v>29奈良</v>
      </c>
      <c r="O1725" s="17" t="str">
        <f>IF((COUNTIF(K1725,"*ロゲ*"))&gt;0,"ロゲイン","フットO")</f>
        <v>フットO</v>
      </c>
      <c r="P1725" t="str">
        <f>LEFT(A1725,4)</f>
        <v>2004</v>
      </c>
      <c r="Q1725">
        <f>C1725-B1725+1</f>
        <v>1</v>
      </c>
    </row>
    <row r="1726" spans="1:17">
      <c r="A1726" t="s">
        <v>3293</v>
      </c>
      <c r="B1726">
        <v>20040215</v>
      </c>
      <c r="C1726">
        <v>20040215</v>
      </c>
      <c r="D1726" s="1">
        <v>38032</v>
      </c>
      <c r="E1726" t="s">
        <v>13</v>
      </c>
      <c r="F1726" t="s">
        <v>1093</v>
      </c>
      <c r="G1726" t="s">
        <v>1093</v>
      </c>
      <c r="H1726" t="s">
        <v>1093</v>
      </c>
      <c r="I1726" t="s">
        <v>1093</v>
      </c>
      <c r="J1726" t="s">
        <v>1093</v>
      </c>
      <c r="K1726" t="s">
        <v>2971</v>
      </c>
      <c r="L1726" t="s">
        <v>245</v>
      </c>
      <c r="M1726" s="17" t="str">
        <f>VLOOKUP(L1726,都道府県コード!$A$2:$B$48,2,FALSE)</f>
        <v>30</v>
      </c>
      <c r="N1726" s="17" t="str">
        <f>M1726&amp;L1726</f>
        <v>30和歌山</v>
      </c>
      <c r="O1726" s="17" t="str">
        <f>IF((COUNTIF(K1726,"*ロゲ*"))&gt;0,"ロゲイン","フットO")</f>
        <v>フットO</v>
      </c>
      <c r="P1726" t="str">
        <f>LEFT(A1726,4)</f>
        <v>2004</v>
      </c>
      <c r="Q1726">
        <f>C1726-B1726+1</f>
        <v>1</v>
      </c>
    </row>
    <row r="1727" spans="1:17">
      <c r="A1727" t="s">
        <v>3341</v>
      </c>
      <c r="B1727">
        <v>20040425</v>
      </c>
      <c r="C1727">
        <v>20040425</v>
      </c>
      <c r="D1727" s="1">
        <v>38102</v>
      </c>
      <c r="E1727" t="s">
        <v>13</v>
      </c>
      <c r="F1727" t="s">
        <v>1093</v>
      </c>
      <c r="G1727" t="s">
        <v>1093</v>
      </c>
      <c r="H1727" t="s">
        <v>1093</v>
      </c>
      <c r="I1727" t="s">
        <v>1093</v>
      </c>
      <c r="J1727" t="s">
        <v>1093</v>
      </c>
      <c r="K1727" t="s">
        <v>3342</v>
      </c>
      <c r="L1727" t="s">
        <v>245</v>
      </c>
      <c r="M1727" s="17" t="str">
        <f>VLOOKUP(L1727,都道府県コード!$A$2:$B$48,2,FALSE)</f>
        <v>30</v>
      </c>
      <c r="N1727" s="17" t="str">
        <f>M1727&amp;L1727</f>
        <v>30和歌山</v>
      </c>
      <c r="O1727" s="17" t="str">
        <f>IF((COUNTIF(K1727,"*ロゲ*"))&gt;0,"ロゲイン","フットO")</f>
        <v>フットO</v>
      </c>
      <c r="P1727" t="str">
        <f>LEFT(A1727,4)</f>
        <v>2004</v>
      </c>
      <c r="Q1727">
        <f>C1727-B1727+1</f>
        <v>1</v>
      </c>
    </row>
    <row r="1728" spans="1:17">
      <c r="A1728" t="s">
        <v>3360</v>
      </c>
      <c r="B1728">
        <v>20040509</v>
      </c>
      <c r="C1728">
        <v>20040509</v>
      </c>
      <c r="D1728" s="1">
        <v>38116</v>
      </c>
      <c r="E1728" t="s">
        <v>13</v>
      </c>
      <c r="F1728" t="s">
        <v>1093</v>
      </c>
      <c r="G1728" t="s">
        <v>1093</v>
      </c>
      <c r="H1728" t="s">
        <v>1093</v>
      </c>
      <c r="I1728" t="s">
        <v>1093</v>
      </c>
      <c r="J1728" t="s">
        <v>1093</v>
      </c>
      <c r="K1728" t="s">
        <v>3361</v>
      </c>
      <c r="L1728" t="s">
        <v>245</v>
      </c>
      <c r="M1728" s="17" t="str">
        <f>VLOOKUP(L1728,都道府県コード!$A$2:$B$48,2,FALSE)</f>
        <v>30</v>
      </c>
      <c r="N1728" s="17" t="str">
        <f>M1728&amp;L1728</f>
        <v>30和歌山</v>
      </c>
      <c r="O1728" s="17" t="str">
        <f>IF((COUNTIF(K1728,"*ロゲ*"))&gt;0,"ロゲイン","フットO")</f>
        <v>フットO</v>
      </c>
      <c r="P1728" t="str">
        <f>LEFT(A1728,4)</f>
        <v>2004</v>
      </c>
      <c r="Q1728">
        <f>C1728-B1728+1</f>
        <v>1</v>
      </c>
    </row>
    <row r="1729" spans="1:17">
      <c r="A1729" t="s">
        <v>3381</v>
      </c>
      <c r="B1729">
        <v>20040523</v>
      </c>
      <c r="C1729">
        <v>20040523</v>
      </c>
      <c r="D1729" s="1">
        <v>38130</v>
      </c>
      <c r="E1729" t="s">
        <v>13</v>
      </c>
      <c r="F1729" t="s">
        <v>1093</v>
      </c>
      <c r="G1729" t="s">
        <v>1093</v>
      </c>
      <c r="H1729" t="s">
        <v>1093</v>
      </c>
      <c r="I1729" t="s">
        <v>1093</v>
      </c>
      <c r="J1729" t="s">
        <v>1093</v>
      </c>
      <c r="K1729" t="s">
        <v>3382</v>
      </c>
      <c r="L1729" t="s">
        <v>245</v>
      </c>
      <c r="M1729" s="17" t="str">
        <f>VLOOKUP(L1729,都道府県コード!$A$2:$B$48,2,FALSE)</f>
        <v>30</v>
      </c>
      <c r="N1729" s="17" t="str">
        <f>M1729&amp;L1729</f>
        <v>30和歌山</v>
      </c>
      <c r="O1729" s="17" t="str">
        <f>IF((COUNTIF(K1729,"*ロゲ*"))&gt;0,"ロゲイン","フットO")</f>
        <v>フットO</v>
      </c>
      <c r="P1729" t="str">
        <f>LEFT(A1729,4)</f>
        <v>2004</v>
      </c>
      <c r="Q1729">
        <f>C1729-B1729+1</f>
        <v>1</v>
      </c>
    </row>
    <row r="1730" spans="1:17">
      <c r="A1730" t="s">
        <v>3330</v>
      </c>
      <c r="B1730">
        <v>20040411</v>
      </c>
      <c r="C1730">
        <v>20040411</v>
      </c>
      <c r="D1730" s="1">
        <v>38088</v>
      </c>
      <c r="E1730" t="s">
        <v>13</v>
      </c>
      <c r="F1730" t="s">
        <v>1093</v>
      </c>
      <c r="G1730" t="s">
        <v>1093</v>
      </c>
      <c r="H1730" t="s">
        <v>1093</v>
      </c>
      <c r="I1730" t="s">
        <v>1093</v>
      </c>
      <c r="J1730" t="s">
        <v>1093</v>
      </c>
      <c r="K1730" t="s">
        <v>3331</v>
      </c>
      <c r="L1730" t="s">
        <v>54</v>
      </c>
      <c r="M1730" s="17" t="str">
        <f>VLOOKUP(L1730,都道府県コード!$A$2:$B$48,2,FALSE)</f>
        <v>32</v>
      </c>
      <c r="N1730" s="17" t="str">
        <f>M1730&amp;L1730</f>
        <v>32島根</v>
      </c>
      <c r="O1730" s="17" t="str">
        <f>IF((COUNTIF(K1730,"*ロゲ*"))&gt;0,"ロゲイン","フットO")</f>
        <v>フットO</v>
      </c>
      <c r="P1730" t="str">
        <f>LEFT(A1730,4)</f>
        <v>2004</v>
      </c>
      <c r="Q1730">
        <f>C1730-B1730+1</f>
        <v>1</v>
      </c>
    </row>
    <row r="1731" spans="1:17">
      <c r="A1731" t="s">
        <v>3340</v>
      </c>
      <c r="B1731">
        <v>20040425</v>
      </c>
      <c r="C1731">
        <v>20040425</v>
      </c>
      <c r="D1731" s="1">
        <v>38102</v>
      </c>
      <c r="E1731" t="s">
        <v>13</v>
      </c>
      <c r="F1731" t="s">
        <v>1093</v>
      </c>
      <c r="G1731" t="s">
        <v>1093</v>
      </c>
      <c r="H1731" t="s">
        <v>1093</v>
      </c>
      <c r="I1731" t="s">
        <v>1093</v>
      </c>
      <c r="J1731" t="s">
        <v>1093</v>
      </c>
      <c r="K1731" t="s">
        <v>3010</v>
      </c>
      <c r="L1731" t="s">
        <v>54</v>
      </c>
      <c r="M1731" s="17" t="str">
        <f>VLOOKUP(L1731,都道府県コード!$A$2:$B$48,2,FALSE)</f>
        <v>32</v>
      </c>
      <c r="N1731" s="17" t="str">
        <f>M1731&amp;L1731</f>
        <v>32島根</v>
      </c>
      <c r="O1731" s="17" t="str">
        <f>IF((COUNTIF(K1731,"*ロゲ*"))&gt;0,"ロゲイン","フットO")</f>
        <v>フットO</v>
      </c>
      <c r="P1731" t="str">
        <f>LEFT(A1731,4)</f>
        <v>2004</v>
      </c>
      <c r="Q1731">
        <f>C1731-B1731+1</f>
        <v>1</v>
      </c>
    </row>
    <row r="1732" spans="1:17">
      <c r="A1732" t="s">
        <v>3439</v>
      </c>
      <c r="B1732">
        <v>20040704</v>
      </c>
      <c r="C1732">
        <v>20040704</v>
      </c>
      <c r="D1732" s="1">
        <v>38172</v>
      </c>
      <c r="E1732" t="s">
        <v>13</v>
      </c>
      <c r="F1732" t="s">
        <v>1093</v>
      </c>
      <c r="G1732" t="s">
        <v>1093</v>
      </c>
      <c r="H1732" t="s">
        <v>2507</v>
      </c>
      <c r="I1732" t="s">
        <v>1093</v>
      </c>
      <c r="J1732" t="s">
        <v>1093</v>
      </c>
      <c r="K1732" t="s">
        <v>3440</v>
      </c>
      <c r="L1732" t="s">
        <v>54</v>
      </c>
      <c r="M1732" s="17" t="str">
        <f>VLOOKUP(L1732,都道府県コード!$A$2:$B$48,2,FALSE)</f>
        <v>32</v>
      </c>
      <c r="N1732" s="17" t="str">
        <f>M1732&amp;L1732</f>
        <v>32島根</v>
      </c>
      <c r="O1732" s="17" t="str">
        <f>IF((COUNTIF(K1732,"*ロゲ*"))&gt;0,"ロゲイン","フットO")</f>
        <v>フットO</v>
      </c>
      <c r="P1732" t="str">
        <f>LEFT(A1732,4)</f>
        <v>2004</v>
      </c>
      <c r="Q1732">
        <f>C1732-B1732+1</f>
        <v>1</v>
      </c>
    </row>
    <row r="1733" spans="1:17">
      <c r="A1733" t="s">
        <v>3493</v>
      </c>
      <c r="B1733">
        <v>20041009</v>
      </c>
      <c r="C1733">
        <v>20041009</v>
      </c>
      <c r="D1733" s="1">
        <v>38269</v>
      </c>
      <c r="E1733" t="s">
        <v>13</v>
      </c>
      <c r="F1733" t="s">
        <v>1093</v>
      </c>
      <c r="G1733" t="s">
        <v>1093</v>
      </c>
      <c r="H1733" t="s">
        <v>1093</v>
      </c>
      <c r="I1733" t="s">
        <v>1093</v>
      </c>
      <c r="J1733" t="s">
        <v>1093</v>
      </c>
      <c r="K1733" t="s">
        <v>3494</v>
      </c>
      <c r="L1733" t="s">
        <v>54</v>
      </c>
      <c r="M1733" s="17" t="str">
        <f>VLOOKUP(L1733,都道府県コード!$A$2:$B$48,2,FALSE)</f>
        <v>32</v>
      </c>
      <c r="N1733" s="17" t="str">
        <f>M1733&amp;L1733</f>
        <v>32島根</v>
      </c>
      <c r="O1733" s="17" t="str">
        <f>IF((COUNTIF(K1733,"*ロゲ*"))&gt;0,"ロゲイン","フットO")</f>
        <v>フットO</v>
      </c>
      <c r="P1733" t="str">
        <f>LEFT(A1733,4)</f>
        <v>2004</v>
      </c>
      <c r="Q1733">
        <f>C1733-B1733+1</f>
        <v>1</v>
      </c>
    </row>
    <row r="1734" spans="1:17">
      <c r="A1734" t="s">
        <v>3547</v>
      </c>
      <c r="B1734">
        <v>20041103</v>
      </c>
      <c r="C1734">
        <v>20041103</v>
      </c>
      <c r="D1734" s="1">
        <v>38294</v>
      </c>
      <c r="E1734" t="s">
        <v>13</v>
      </c>
      <c r="F1734" t="s">
        <v>1093</v>
      </c>
      <c r="G1734" t="s">
        <v>1093</v>
      </c>
      <c r="H1734" t="s">
        <v>1093</v>
      </c>
      <c r="I1734" t="s">
        <v>1093</v>
      </c>
      <c r="J1734" t="s">
        <v>1093</v>
      </c>
      <c r="K1734" t="s">
        <v>3548</v>
      </c>
      <c r="L1734" t="s">
        <v>54</v>
      </c>
      <c r="M1734" s="17" t="str">
        <f>VLOOKUP(L1734,都道府県コード!$A$2:$B$48,2,FALSE)</f>
        <v>32</v>
      </c>
      <c r="N1734" s="17" t="str">
        <f>M1734&amp;L1734</f>
        <v>32島根</v>
      </c>
      <c r="O1734" s="17" t="str">
        <f>IF((COUNTIF(K1734,"*ロゲ*"))&gt;0,"ロゲイン","フットO")</f>
        <v>フットO</v>
      </c>
      <c r="P1734" t="str">
        <f>LEFT(A1734,4)</f>
        <v>2004</v>
      </c>
      <c r="Q1734">
        <f>C1734-B1734+1</f>
        <v>1</v>
      </c>
    </row>
    <row r="1735" spans="1:17">
      <c r="A1735" t="s">
        <v>3564</v>
      </c>
      <c r="B1735">
        <v>20041114</v>
      </c>
      <c r="C1735">
        <v>20041114</v>
      </c>
      <c r="D1735" s="1">
        <v>38305</v>
      </c>
      <c r="E1735" t="s">
        <v>13</v>
      </c>
      <c r="F1735" t="s">
        <v>1093</v>
      </c>
      <c r="G1735" t="s">
        <v>1093</v>
      </c>
      <c r="H1735" t="s">
        <v>1093</v>
      </c>
      <c r="I1735" t="s">
        <v>1093</v>
      </c>
      <c r="J1735" t="s">
        <v>1093</v>
      </c>
      <c r="K1735" t="s">
        <v>3565</v>
      </c>
      <c r="L1735" t="s">
        <v>174</v>
      </c>
      <c r="M1735" s="17" t="str">
        <f>VLOOKUP(L1735,都道府県コード!$A$2:$B$48,2,FALSE)</f>
        <v>33</v>
      </c>
      <c r="N1735" s="17" t="str">
        <f>M1735&amp;L1735</f>
        <v>33岡山</v>
      </c>
      <c r="O1735" s="17" t="str">
        <f>IF((COUNTIF(K1735,"*ロゲ*"))&gt;0,"ロゲイン","フットO")</f>
        <v>フットO</v>
      </c>
      <c r="P1735" t="str">
        <f>LEFT(A1735,4)</f>
        <v>2004</v>
      </c>
      <c r="Q1735">
        <f>C1735-B1735+1</f>
        <v>1</v>
      </c>
    </row>
    <row r="1736" spans="1:17">
      <c r="A1736" t="s">
        <v>3598</v>
      </c>
      <c r="B1736">
        <v>20041212</v>
      </c>
      <c r="C1736">
        <v>20041212</v>
      </c>
      <c r="D1736" s="1">
        <v>38333</v>
      </c>
      <c r="E1736" t="s">
        <v>13</v>
      </c>
      <c r="F1736" t="s">
        <v>1093</v>
      </c>
      <c r="G1736" t="s">
        <v>1093</v>
      </c>
      <c r="H1736" t="s">
        <v>1093</v>
      </c>
      <c r="I1736" t="s">
        <v>1093</v>
      </c>
      <c r="J1736" t="s">
        <v>1093</v>
      </c>
      <c r="K1736" t="s">
        <v>3599</v>
      </c>
      <c r="L1736" t="s">
        <v>174</v>
      </c>
      <c r="M1736" s="17" t="str">
        <f>VLOOKUP(L1736,都道府県コード!$A$2:$B$48,2,FALSE)</f>
        <v>33</v>
      </c>
      <c r="N1736" s="17" t="str">
        <f>M1736&amp;L1736</f>
        <v>33岡山</v>
      </c>
      <c r="O1736" s="17" t="str">
        <f>IF((COUNTIF(K1736,"*ロゲ*"))&gt;0,"ロゲイン","フットO")</f>
        <v>フットO</v>
      </c>
      <c r="P1736" t="str">
        <f>LEFT(A1736,4)</f>
        <v>2004</v>
      </c>
      <c r="Q1736">
        <f>C1736-B1736+1</f>
        <v>1</v>
      </c>
    </row>
    <row r="1737" spans="1:17">
      <c r="A1737" t="s">
        <v>3495</v>
      </c>
      <c r="B1737">
        <v>20041010</v>
      </c>
      <c r="C1737">
        <v>20041010</v>
      </c>
      <c r="D1737" s="1">
        <v>38270</v>
      </c>
      <c r="E1737" t="s">
        <v>13</v>
      </c>
      <c r="F1737" t="s">
        <v>1093</v>
      </c>
      <c r="G1737" t="s">
        <v>1093</v>
      </c>
      <c r="H1737" t="s">
        <v>1093</v>
      </c>
      <c r="I1737" t="s">
        <v>1093</v>
      </c>
      <c r="J1737" t="s">
        <v>1093</v>
      </c>
      <c r="K1737" t="s">
        <v>3496</v>
      </c>
      <c r="L1737" t="s">
        <v>44</v>
      </c>
      <c r="M1737" s="17" t="str">
        <f>VLOOKUP(L1737,都道府県コード!$A$2:$B$48,2,FALSE)</f>
        <v>34</v>
      </c>
      <c r="N1737" s="17" t="str">
        <f>M1737&amp;L1737</f>
        <v>34広島</v>
      </c>
      <c r="O1737" s="17" t="str">
        <f>IF((COUNTIF(K1737,"*ロゲ*"))&gt;0,"ロゲイン","フットO")</f>
        <v>フットO</v>
      </c>
      <c r="P1737" t="str">
        <f>LEFT(A1737,4)</f>
        <v>2004</v>
      </c>
      <c r="Q1737">
        <f>C1737-B1737+1</f>
        <v>1</v>
      </c>
    </row>
    <row r="1738" spans="1:17">
      <c r="A1738" t="s">
        <v>3497</v>
      </c>
      <c r="B1738">
        <v>20041010</v>
      </c>
      <c r="C1738">
        <v>20041011</v>
      </c>
      <c r="D1738" s="17" t="s">
        <v>3498</v>
      </c>
      <c r="E1738" t="s">
        <v>13</v>
      </c>
      <c r="F1738" t="s">
        <v>1093</v>
      </c>
      <c r="G1738" t="s">
        <v>1093</v>
      </c>
      <c r="H1738" t="s">
        <v>1093</v>
      </c>
      <c r="I1738" t="s">
        <v>1093</v>
      </c>
      <c r="J1738" t="s">
        <v>1093</v>
      </c>
      <c r="K1738" t="s">
        <v>3499</v>
      </c>
      <c r="L1738" t="s">
        <v>44</v>
      </c>
      <c r="M1738" s="17" t="str">
        <f>VLOOKUP(L1738,都道府県コード!$A$2:$B$48,2,FALSE)</f>
        <v>34</v>
      </c>
      <c r="N1738" s="17" t="str">
        <f>M1738&amp;L1738</f>
        <v>34広島</v>
      </c>
      <c r="O1738" s="17" t="str">
        <f>IF((COUNTIF(K1738,"*ロゲ*"))&gt;0,"ロゲイン","フットO")</f>
        <v>フットO</v>
      </c>
      <c r="P1738" t="str">
        <f>LEFT(A1738,4)</f>
        <v>2004</v>
      </c>
      <c r="Q1738">
        <f>C1738-B1738+1</f>
        <v>2</v>
      </c>
    </row>
    <row r="1739" spans="1:17">
      <c r="A1739" t="s">
        <v>3321</v>
      </c>
      <c r="B1739">
        <v>20040328</v>
      </c>
      <c r="C1739">
        <v>20040328</v>
      </c>
      <c r="D1739" s="1">
        <v>38074</v>
      </c>
      <c r="E1739" t="s">
        <v>13</v>
      </c>
      <c r="F1739" t="s">
        <v>1093</v>
      </c>
      <c r="G1739" t="s">
        <v>1093</v>
      </c>
      <c r="H1739" t="s">
        <v>1093</v>
      </c>
      <c r="I1739" t="s">
        <v>1093</v>
      </c>
      <c r="J1739" t="s">
        <v>1093</v>
      </c>
      <c r="K1739" t="s">
        <v>3322</v>
      </c>
      <c r="L1739" t="s">
        <v>18</v>
      </c>
      <c r="M1739" s="17" t="str">
        <f>VLOOKUP(L1739,都道府県コード!$A$2:$B$48,2,FALSE)</f>
        <v>35</v>
      </c>
      <c r="N1739" s="17" t="str">
        <f>M1739&amp;L1739</f>
        <v>35山口</v>
      </c>
      <c r="O1739" s="17" t="str">
        <f>IF((COUNTIF(K1739,"*ロゲ*"))&gt;0,"ロゲイン","フットO")</f>
        <v>フットO</v>
      </c>
      <c r="P1739" t="str">
        <f>LEFT(A1739,4)</f>
        <v>2004</v>
      </c>
      <c r="Q1739">
        <f>C1739-B1739+1</f>
        <v>1</v>
      </c>
    </row>
    <row r="1740" spans="1:17">
      <c r="A1740" t="s">
        <v>3522</v>
      </c>
      <c r="B1740">
        <v>20041023</v>
      </c>
      <c r="C1740">
        <v>20041023</v>
      </c>
      <c r="D1740" s="1">
        <v>38283</v>
      </c>
      <c r="E1740" t="s">
        <v>13</v>
      </c>
      <c r="F1740" t="s">
        <v>1093</v>
      </c>
      <c r="G1740" t="s">
        <v>1093</v>
      </c>
      <c r="H1740" t="s">
        <v>1093</v>
      </c>
      <c r="I1740" t="s">
        <v>1093</v>
      </c>
      <c r="J1740" t="s">
        <v>1093</v>
      </c>
      <c r="K1740" t="s">
        <v>3523</v>
      </c>
      <c r="L1740" t="s">
        <v>18</v>
      </c>
      <c r="M1740" s="17" t="str">
        <f>VLOOKUP(L1740,都道府県コード!$A$2:$B$48,2,FALSE)</f>
        <v>35</v>
      </c>
      <c r="N1740" s="17" t="str">
        <f>M1740&amp;L1740</f>
        <v>35山口</v>
      </c>
      <c r="O1740" s="17" t="str">
        <f>IF((COUNTIF(K1740,"*ロゲ*"))&gt;0,"ロゲイン","フットO")</f>
        <v>フットO</v>
      </c>
      <c r="P1740" t="str">
        <f>LEFT(A1740,4)</f>
        <v>2004</v>
      </c>
      <c r="Q1740">
        <f>C1740-B1740+1</f>
        <v>1</v>
      </c>
    </row>
    <row r="1741" spans="1:17">
      <c r="A1741" t="s">
        <v>3551</v>
      </c>
      <c r="B1741">
        <v>20041103</v>
      </c>
      <c r="C1741">
        <v>20041103</v>
      </c>
      <c r="D1741" s="1">
        <v>38294</v>
      </c>
      <c r="E1741" t="s">
        <v>13</v>
      </c>
      <c r="F1741" t="s">
        <v>1093</v>
      </c>
      <c r="G1741" t="s">
        <v>1093</v>
      </c>
      <c r="H1741" t="s">
        <v>1093</v>
      </c>
      <c r="I1741" t="s">
        <v>1093</v>
      </c>
      <c r="J1741" t="s">
        <v>1093</v>
      </c>
      <c r="K1741" t="s">
        <v>2322</v>
      </c>
      <c r="L1741" t="s">
        <v>18</v>
      </c>
      <c r="M1741" s="17" t="str">
        <f>VLOOKUP(L1741,都道府県コード!$A$2:$B$48,2,FALSE)</f>
        <v>35</v>
      </c>
      <c r="N1741" s="17" t="str">
        <f>M1741&amp;L1741</f>
        <v>35山口</v>
      </c>
      <c r="O1741" s="17" t="str">
        <f>IF((COUNTIF(K1741,"*ロゲ*"))&gt;0,"ロゲイン","フットO")</f>
        <v>フットO</v>
      </c>
      <c r="P1741" t="str">
        <f>LEFT(A1741,4)</f>
        <v>2004</v>
      </c>
      <c r="Q1741">
        <f>C1741-B1741+1</f>
        <v>1</v>
      </c>
    </row>
    <row r="1742" spans="1:17">
      <c r="A1742" t="s">
        <v>3605</v>
      </c>
      <c r="B1742">
        <v>20041218</v>
      </c>
      <c r="C1742">
        <v>20041218</v>
      </c>
      <c r="D1742" s="1">
        <v>38339</v>
      </c>
      <c r="E1742" t="s">
        <v>13</v>
      </c>
      <c r="F1742" t="s">
        <v>1093</v>
      </c>
      <c r="G1742" t="s">
        <v>1093</v>
      </c>
      <c r="H1742" t="s">
        <v>1093</v>
      </c>
      <c r="I1742" t="s">
        <v>1093</v>
      </c>
      <c r="J1742" t="s">
        <v>1093</v>
      </c>
      <c r="K1742" t="s">
        <v>3606</v>
      </c>
      <c r="L1742" t="s">
        <v>18</v>
      </c>
      <c r="M1742" s="17" t="str">
        <f>VLOOKUP(L1742,都道府県コード!$A$2:$B$48,2,FALSE)</f>
        <v>35</v>
      </c>
      <c r="N1742" s="17" t="str">
        <f>M1742&amp;L1742</f>
        <v>35山口</v>
      </c>
      <c r="O1742" s="17" t="str">
        <f>IF((COUNTIF(K1742,"*ロゲ*"))&gt;0,"ロゲイン","フットO")</f>
        <v>フットO</v>
      </c>
      <c r="P1742" t="str">
        <f>LEFT(A1742,4)</f>
        <v>2004</v>
      </c>
      <c r="Q1742">
        <f>C1742-B1742+1</f>
        <v>1</v>
      </c>
    </row>
    <row r="1743" spans="1:17">
      <c r="A1743" t="s">
        <v>3278</v>
      </c>
      <c r="B1743">
        <v>20040112</v>
      </c>
      <c r="C1743">
        <v>20040112</v>
      </c>
      <c r="D1743" s="1">
        <v>37998</v>
      </c>
      <c r="E1743" t="s">
        <v>13</v>
      </c>
      <c r="F1743" t="s">
        <v>1093</v>
      </c>
      <c r="G1743" t="s">
        <v>1093</v>
      </c>
      <c r="H1743" t="s">
        <v>1093</v>
      </c>
      <c r="I1743" t="s">
        <v>1093</v>
      </c>
      <c r="J1743" t="s">
        <v>1093</v>
      </c>
      <c r="K1743" t="s">
        <v>3279</v>
      </c>
      <c r="L1743" t="s">
        <v>2027</v>
      </c>
      <c r="M1743" s="17" t="str">
        <f>VLOOKUP(L1743,都道府県コード!$A$2:$B$48,2,FALSE)</f>
        <v>38</v>
      </c>
      <c r="N1743" s="17" t="str">
        <f>M1743&amp;L1743</f>
        <v>38愛媛</v>
      </c>
      <c r="O1743" s="17" t="str">
        <f>IF((COUNTIF(K1743,"*ロゲ*"))&gt;0,"ロゲイン","フットO")</f>
        <v>フットO</v>
      </c>
      <c r="P1743" t="str">
        <f>LEFT(A1743,4)</f>
        <v>2004</v>
      </c>
      <c r="Q1743">
        <f>C1743-B1743+1</f>
        <v>1</v>
      </c>
    </row>
    <row r="1744" spans="1:17">
      <c r="A1744" t="s">
        <v>3403</v>
      </c>
      <c r="B1744">
        <v>20040606</v>
      </c>
      <c r="C1744">
        <v>20040606</v>
      </c>
      <c r="D1744" s="1">
        <v>38144</v>
      </c>
      <c r="E1744" t="s">
        <v>13</v>
      </c>
      <c r="F1744" t="s">
        <v>1093</v>
      </c>
      <c r="G1744" t="s">
        <v>1093</v>
      </c>
      <c r="H1744" t="s">
        <v>2511</v>
      </c>
      <c r="I1744" t="s">
        <v>1093</v>
      </c>
      <c r="J1744" t="s">
        <v>1093</v>
      </c>
      <c r="K1744" t="s">
        <v>3060</v>
      </c>
      <c r="L1744" t="s">
        <v>2027</v>
      </c>
      <c r="M1744" s="17" t="str">
        <f>VLOOKUP(L1744,都道府県コード!$A$2:$B$48,2,FALSE)</f>
        <v>38</v>
      </c>
      <c r="N1744" s="17" t="str">
        <f>M1744&amp;L1744</f>
        <v>38愛媛</v>
      </c>
      <c r="O1744" s="17" t="str">
        <f>IF((COUNTIF(K1744,"*ロゲ*"))&gt;0,"ロゲイン","フットO")</f>
        <v>フットO</v>
      </c>
      <c r="P1744" t="str">
        <f>LEFT(A1744,4)</f>
        <v>2004</v>
      </c>
      <c r="Q1744">
        <f>C1744-B1744+1</f>
        <v>1</v>
      </c>
    </row>
    <row r="1745" spans="1:17">
      <c r="A1745" t="s">
        <v>3552</v>
      </c>
      <c r="B1745">
        <v>20041103</v>
      </c>
      <c r="C1745">
        <v>20041103</v>
      </c>
      <c r="D1745" s="1">
        <v>38294</v>
      </c>
      <c r="E1745" t="s">
        <v>13</v>
      </c>
      <c r="F1745" t="s">
        <v>1093</v>
      </c>
      <c r="G1745" t="s">
        <v>1093</v>
      </c>
      <c r="H1745" t="s">
        <v>1093</v>
      </c>
      <c r="I1745" t="s">
        <v>1093</v>
      </c>
      <c r="J1745" t="s">
        <v>1093</v>
      </c>
      <c r="K1745" t="s">
        <v>3236</v>
      </c>
      <c r="L1745" t="s">
        <v>2027</v>
      </c>
      <c r="M1745" s="17" t="str">
        <f>VLOOKUP(L1745,都道府県コード!$A$2:$B$48,2,FALSE)</f>
        <v>38</v>
      </c>
      <c r="N1745" s="17" t="str">
        <f>M1745&amp;L1745</f>
        <v>38愛媛</v>
      </c>
      <c r="O1745" s="17" t="str">
        <f>IF((COUNTIF(K1745,"*ロゲ*"))&gt;0,"ロゲイン","フットO")</f>
        <v>フットO</v>
      </c>
      <c r="P1745" t="str">
        <f>LEFT(A1745,4)</f>
        <v>2004</v>
      </c>
      <c r="Q1745">
        <f>C1745-B1745+1</f>
        <v>1</v>
      </c>
    </row>
    <row r="1746" spans="1:17">
      <c r="A1746" t="s">
        <v>3282</v>
      </c>
      <c r="B1746">
        <v>20040118</v>
      </c>
      <c r="C1746">
        <v>20040118</v>
      </c>
      <c r="D1746" s="1">
        <v>38004</v>
      </c>
      <c r="E1746" t="s">
        <v>13</v>
      </c>
      <c r="F1746" t="s">
        <v>1093</v>
      </c>
      <c r="G1746" t="s">
        <v>1093</v>
      </c>
      <c r="H1746" t="s">
        <v>2507</v>
      </c>
      <c r="I1746" t="s">
        <v>1093</v>
      </c>
      <c r="J1746" t="s">
        <v>1093</v>
      </c>
      <c r="K1746" t="s">
        <v>2955</v>
      </c>
      <c r="L1746" t="s">
        <v>304</v>
      </c>
      <c r="M1746" s="17" t="str">
        <f>VLOOKUP(L1746,都道府県コード!$A$2:$B$48,2,FALSE)</f>
        <v>40</v>
      </c>
      <c r="N1746" s="17" t="str">
        <f>M1746&amp;L1746</f>
        <v>40福岡</v>
      </c>
      <c r="O1746" s="17" t="str">
        <f>IF((COUNTIF(K1746,"*ロゲ*"))&gt;0,"ロゲイン","フットO")</f>
        <v>フットO</v>
      </c>
      <c r="P1746" t="str">
        <f>LEFT(A1746,4)</f>
        <v>2004</v>
      </c>
      <c r="Q1746">
        <f>C1746-B1746+1</f>
        <v>1</v>
      </c>
    </row>
    <row r="1747" spans="1:17">
      <c r="A1747" t="s">
        <v>3343</v>
      </c>
      <c r="B1747">
        <v>20040429</v>
      </c>
      <c r="C1747">
        <v>20040429</v>
      </c>
      <c r="D1747" s="1">
        <v>38106</v>
      </c>
      <c r="E1747" t="s">
        <v>13</v>
      </c>
      <c r="F1747" t="s">
        <v>1093</v>
      </c>
      <c r="G1747" t="s">
        <v>1093</v>
      </c>
      <c r="H1747" t="s">
        <v>1093</v>
      </c>
      <c r="I1747" t="s">
        <v>1093</v>
      </c>
      <c r="J1747" t="s">
        <v>1093</v>
      </c>
      <c r="K1747" t="s">
        <v>3344</v>
      </c>
      <c r="L1747" t="s">
        <v>304</v>
      </c>
      <c r="M1747" s="17" t="str">
        <f>VLOOKUP(L1747,都道府県コード!$A$2:$B$48,2,FALSE)</f>
        <v>40</v>
      </c>
      <c r="N1747" s="17" t="str">
        <f>M1747&amp;L1747</f>
        <v>40福岡</v>
      </c>
      <c r="O1747" s="17" t="str">
        <f>IF((COUNTIF(K1747,"*ロゲ*"))&gt;0,"ロゲイン","フットO")</f>
        <v>フットO</v>
      </c>
      <c r="P1747" t="str">
        <f>LEFT(A1747,4)</f>
        <v>2004</v>
      </c>
      <c r="Q1747">
        <f>C1747-B1747+1</f>
        <v>1</v>
      </c>
    </row>
    <row r="1748" spans="1:17">
      <c r="A1748" t="s">
        <v>3366</v>
      </c>
      <c r="B1748">
        <v>20040509</v>
      </c>
      <c r="C1748">
        <v>20040509</v>
      </c>
      <c r="D1748" s="1">
        <v>38116</v>
      </c>
      <c r="E1748" t="s">
        <v>13</v>
      </c>
      <c r="F1748" t="s">
        <v>1093</v>
      </c>
      <c r="G1748" t="s">
        <v>1093</v>
      </c>
      <c r="H1748" t="s">
        <v>1093</v>
      </c>
      <c r="I1748" t="s">
        <v>1093</v>
      </c>
      <c r="J1748" t="s">
        <v>1093</v>
      </c>
      <c r="K1748" t="s">
        <v>2166</v>
      </c>
      <c r="L1748" t="s">
        <v>304</v>
      </c>
      <c r="M1748" s="17" t="str">
        <f>VLOOKUP(L1748,都道府県コード!$A$2:$B$48,2,FALSE)</f>
        <v>40</v>
      </c>
      <c r="N1748" s="17" t="str">
        <f>M1748&amp;L1748</f>
        <v>40福岡</v>
      </c>
      <c r="O1748" s="17" t="str">
        <f>IF((COUNTIF(K1748,"*ロゲ*"))&gt;0,"ロゲイン","フットO")</f>
        <v>フットO</v>
      </c>
      <c r="P1748" t="str">
        <f>LEFT(A1748,4)</f>
        <v>2004</v>
      </c>
      <c r="Q1748">
        <f>C1748-B1748+1</f>
        <v>1</v>
      </c>
    </row>
    <row r="1749" spans="1:17">
      <c r="A1749" t="s">
        <v>3408</v>
      </c>
      <c r="B1749">
        <v>20040613</v>
      </c>
      <c r="C1749">
        <v>20040613</v>
      </c>
      <c r="D1749" s="1">
        <v>38151</v>
      </c>
      <c r="E1749" t="s">
        <v>13</v>
      </c>
      <c r="F1749" t="s">
        <v>1093</v>
      </c>
      <c r="G1749" t="s">
        <v>1093</v>
      </c>
      <c r="H1749" t="s">
        <v>1093</v>
      </c>
      <c r="I1749" t="s">
        <v>1093</v>
      </c>
      <c r="J1749" t="s">
        <v>1093</v>
      </c>
      <c r="K1749" t="s">
        <v>3409</v>
      </c>
      <c r="L1749" t="s">
        <v>304</v>
      </c>
      <c r="M1749" s="17" t="str">
        <f>VLOOKUP(L1749,都道府県コード!$A$2:$B$48,2,FALSE)</f>
        <v>40</v>
      </c>
      <c r="N1749" s="17" t="str">
        <f>M1749&amp;L1749</f>
        <v>40福岡</v>
      </c>
      <c r="O1749" s="17" t="str">
        <f>IF((COUNTIF(K1749,"*ロゲ*"))&gt;0,"ロゲイン","フットO")</f>
        <v>フットO</v>
      </c>
      <c r="P1749" t="str">
        <f>LEFT(A1749,4)</f>
        <v>2004</v>
      </c>
      <c r="Q1749">
        <f>C1749-B1749+1</f>
        <v>1</v>
      </c>
    </row>
    <row r="1750" spans="1:17">
      <c r="A1750" t="s">
        <v>3430</v>
      </c>
      <c r="B1750">
        <v>20040627</v>
      </c>
      <c r="C1750">
        <v>20040627</v>
      </c>
      <c r="D1750" s="1">
        <v>38165</v>
      </c>
      <c r="E1750" t="s">
        <v>13</v>
      </c>
      <c r="F1750" t="s">
        <v>1093</v>
      </c>
      <c r="G1750" t="s">
        <v>1093</v>
      </c>
      <c r="H1750" t="s">
        <v>1093</v>
      </c>
      <c r="I1750" t="s">
        <v>1093</v>
      </c>
      <c r="J1750" t="s">
        <v>1093</v>
      </c>
      <c r="K1750" t="s">
        <v>3431</v>
      </c>
      <c r="L1750" t="s">
        <v>304</v>
      </c>
      <c r="M1750" s="17" t="str">
        <f>VLOOKUP(L1750,都道府県コード!$A$2:$B$48,2,FALSE)</f>
        <v>40</v>
      </c>
      <c r="N1750" s="17" t="str">
        <f>M1750&amp;L1750</f>
        <v>40福岡</v>
      </c>
      <c r="O1750" s="17" t="str">
        <f>IF((COUNTIF(K1750,"*ロゲ*"))&gt;0,"ロゲイン","フットO")</f>
        <v>フットO</v>
      </c>
      <c r="P1750" t="str">
        <f>LEFT(A1750,4)</f>
        <v>2004</v>
      </c>
      <c r="Q1750">
        <f>C1750-B1750+1</f>
        <v>1</v>
      </c>
    </row>
    <row r="1751" spans="1:17">
      <c r="A1751" t="s">
        <v>3477</v>
      </c>
      <c r="B1751">
        <v>20040920</v>
      </c>
      <c r="C1751">
        <v>20040920</v>
      </c>
      <c r="D1751" s="1">
        <v>38250</v>
      </c>
      <c r="E1751" t="s">
        <v>13</v>
      </c>
      <c r="F1751" t="s">
        <v>1093</v>
      </c>
      <c r="G1751" t="s">
        <v>1093</v>
      </c>
      <c r="H1751" t="s">
        <v>1093</v>
      </c>
      <c r="I1751" t="s">
        <v>1093</v>
      </c>
      <c r="J1751" t="s">
        <v>1093</v>
      </c>
      <c r="K1751" t="s">
        <v>2646</v>
      </c>
      <c r="L1751" t="s">
        <v>304</v>
      </c>
      <c r="M1751" s="17" t="str">
        <f>VLOOKUP(L1751,都道府県コード!$A$2:$B$48,2,FALSE)</f>
        <v>40</v>
      </c>
      <c r="N1751" s="17" t="str">
        <f>M1751&amp;L1751</f>
        <v>40福岡</v>
      </c>
      <c r="O1751" s="17" t="str">
        <f>IF((COUNTIF(K1751,"*ロゲ*"))&gt;0,"ロゲイン","フットO")</f>
        <v>フットO</v>
      </c>
      <c r="P1751" t="str">
        <f>LEFT(A1751,4)</f>
        <v>2004</v>
      </c>
      <c r="Q1751">
        <f>C1751-B1751+1</f>
        <v>1</v>
      </c>
    </row>
    <row r="1752" spans="1:17">
      <c r="A1752" t="s">
        <v>3484</v>
      </c>
      <c r="B1752">
        <v>20040926</v>
      </c>
      <c r="C1752">
        <v>20040926</v>
      </c>
      <c r="D1752" s="1">
        <v>38256</v>
      </c>
      <c r="E1752" t="s">
        <v>13</v>
      </c>
      <c r="F1752" t="s">
        <v>1093</v>
      </c>
      <c r="G1752" t="s">
        <v>1093</v>
      </c>
      <c r="H1752" t="s">
        <v>1093</v>
      </c>
      <c r="I1752" t="s">
        <v>1093</v>
      </c>
      <c r="J1752" t="s">
        <v>2636</v>
      </c>
      <c r="K1752" t="s">
        <v>3485</v>
      </c>
      <c r="L1752" t="s">
        <v>304</v>
      </c>
      <c r="M1752" s="17" t="str">
        <f>VLOOKUP(L1752,都道府県コード!$A$2:$B$48,2,FALSE)</f>
        <v>40</v>
      </c>
      <c r="N1752" s="17" t="str">
        <f>M1752&amp;L1752</f>
        <v>40福岡</v>
      </c>
      <c r="O1752" s="17" t="str">
        <f>IF((COUNTIF(K1752,"*ロゲ*"))&gt;0,"ロゲイン","フットO")</f>
        <v>フットO</v>
      </c>
      <c r="P1752" t="str">
        <f>LEFT(A1752,4)</f>
        <v>2004</v>
      </c>
      <c r="Q1752">
        <f>C1752-B1752+1</f>
        <v>1</v>
      </c>
    </row>
    <row r="1753" spans="1:17">
      <c r="A1753" t="s">
        <v>3532</v>
      </c>
      <c r="B1753">
        <v>20041024</v>
      </c>
      <c r="C1753">
        <v>20041024</v>
      </c>
      <c r="D1753" s="1">
        <v>38284</v>
      </c>
      <c r="E1753" t="s">
        <v>13</v>
      </c>
      <c r="F1753" t="s">
        <v>1093</v>
      </c>
      <c r="G1753" t="s">
        <v>1093</v>
      </c>
      <c r="H1753" t="s">
        <v>1093</v>
      </c>
      <c r="I1753" t="s">
        <v>1093</v>
      </c>
      <c r="J1753" t="s">
        <v>1093</v>
      </c>
      <c r="K1753" t="s">
        <v>3008</v>
      </c>
      <c r="L1753" t="s">
        <v>304</v>
      </c>
      <c r="M1753" s="17" t="str">
        <f>VLOOKUP(L1753,都道府県コード!$A$2:$B$48,2,FALSE)</f>
        <v>40</v>
      </c>
      <c r="N1753" s="17" t="str">
        <f>M1753&amp;L1753</f>
        <v>40福岡</v>
      </c>
      <c r="O1753" s="17" t="str">
        <f>IF((COUNTIF(K1753,"*ロゲ*"))&gt;0,"ロゲイン","フットO")</f>
        <v>フットO</v>
      </c>
      <c r="P1753" t="str">
        <f>LEFT(A1753,4)</f>
        <v>2004</v>
      </c>
      <c r="Q1753">
        <f>C1753-B1753+1</f>
        <v>1</v>
      </c>
    </row>
    <row r="1754" spans="1:17">
      <c r="A1754" t="s">
        <v>3535</v>
      </c>
      <c r="B1754">
        <v>20041031</v>
      </c>
      <c r="C1754">
        <v>20041031</v>
      </c>
      <c r="D1754" s="1">
        <v>38291</v>
      </c>
      <c r="E1754" t="s">
        <v>13</v>
      </c>
      <c r="F1754" t="s">
        <v>1093</v>
      </c>
      <c r="G1754" t="s">
        <v>1093</v>
      </c>
      <c r="H1754" t="s">
        <v>1093</v>
      </c>
      <c r="I1754" t="s">
        <v>1093</v>
      </c>
      <c r="J1754" t="s">
        <v>1093</v>
      </c>
      <c r="K1754" t="s">
        <v>3536</v>
      </c>
      <c r="L1754" t="s">
        <v>304</v>
      </c>
      <c r="M1754" s="17" t="str">
        <f>VLOOKUP(L1754,都道府県コード!$A$2:$B$48,2,FALSE)</f>
        <v>40</v>
      </c>
      <c r="N1754" s="17" t="str">
        <f>M1754&amp;L1754</f>
        <v>40福岡</v>
      </c>
      <c r="O1754" s="17" t="str">
        <f>IF((COUNTIF(K1754,"*ロゲ*"))&gt;0,"ロゲイン","フットO")</f>
        <v>フットO</v>
      </c>
      <c r="P1754" t="str">
        <f>LEFT(A1754,4)</f>
        <v>2004</v>
      </c>
      <c r="Q1754">
        <f>C1754-B1754+1</f>
        <v>1</v>
      </c>
    </row>
    <row r="1755" spans="1:17">
      <c r="A1755" t="s">
        <v>3572</v>
      </c>
      <c r="B1755">
        <v>20041121</v>
      </c>
      <c r="C1755">
        <v>20041121</v>
      </c>
      <c r="D1755" s="1">
        <v>38312</v>
      </c>
      <c r="E1755" t="s">
        <v>13</v>
      </c>
      <c r="F1755" t="s">
        <v>1093</v>
      </c>
      <c r="G1755" t="s">
        <v>1093</v>
      </c>
      <c r="H1755" t="s">
        <v>1093</v>
      </c>
      <c r="I1755" t="s">
        <v>1093</v>
      </c>
      <c r="J1755" t="s">
        <v>1093</v>
      </c>
      <c r="K1755" t="s">
        <v>3573</v>
      </c>
      <c r="L1755" t="s">
        <v>304</v>
      </c>
      <c r="M1755" s="17" t="str">
        <f>VLOOKUP(L1755,都道府県コード!$A$2:$B$48,2,FALSE)</f>
        <v>40</v>
      </c>
      <c r="N1755" s="17" t="str">
        <f>M1755&amp;L1755</f>
        <v>40福岡</v>
      </c>
      <c r="O1755" s="17" t="str">
        <f>IF((COUNTIF(K1755,"*ロゲ*"))&gt;0,"ロゲイン","フットO")</f>
        <v>フットO</v>
      </c>
      <c r="P1755" t="str">
        <f>LEFT(A1755,4)</f>
        <v>2004</v>
      </c>
      <c r="Q1755">
        <f>C1755-B1755+1</f>
        <v>1</v>
      </c>
    </row>
    <row r="1756" spans="1:17">
      <c r="A1756" t="s">
        <v>3323</v>
      </c>
      <c r="B1756">
        <v>20040328</v>
      </c>
      <c r="C1756">
        <v>20040328</v>
      </c>
      <c r="D1756" s="1">
        <v>38074</v>
      </c>
      <c r="E1756" t="s">
        <v>13</v>
      </c>
      <c r="F1756" t="s">
        <v>1093</v>
      </c>
      <c r="G1756" t="s">
        <v>1093</v>
      </c>
      <c r="H1756" t="s">
        <v>1093</v>
      </c>
      <c r="I1756" t="s">
        <v>1093</v>
      </c>
      <c r="J1756" t="s">
        <v>1093</v>
      </c>
      <c r="K1756" t="s">
        <v>1640</v>
      </c>
      <c r="L1756" t="s">
        <v>591</v>
      </c>
      <c r="M1756" s="17" t="str">
        <f>VLOOKUP(L1756,都道府県コード!$A$2:$B$48,2,FALSE)</f>
        <v>41</v>
      </c>
      <c r="N1756" s="17" t="str">
        <f>M1756&amp;L1756</f>
        <v>41佐賀</v>
      </c>
      <c r="O1756" s="17" t="str">
        <f>IF((COUNTIF(K1756,"*ロゲ*"))&gt;0,"ロゲイン","フットO")</f>
        <v>フットO</v>
      </c>
      <c r="P1756" t="str">
        <f>LEFT(A1756,4)</f>
        <v>2004</v>
      </c>
      <c r="Q1756">
        <f>C1756-B1756+1</f>
        <v>1</v>
      </c>
    </row>
    <row r="1757" spans="1:17">
      <c r="A1757" t="s">
        <v>3379</v>
      </c>
      <c r="B1757">
        <v>20040523</v>
      </c>
      <c r="C1757">
        <v>20040523</v>
      </c>
      <c r="D1757" s="1">
        <v>38130</v>
      </c>
      <c r="E1757" t="s">
        <v>13</v>
      </c>
      <c r="F1757" t="s">
        <v>1093</v>
      </c>
      <c r="G1757" t="s">
        <v>1093</v>
      </c>
      <c r="H1757" t="s">
        <v>1093</v>
      </c>
      <c r="I1757" t="s">
        <v>1093</v>
      </c>
      <c r="J1757" t="s">
        <v>1093</v>
      </c>
      <c r="K1757" t="s">
        <v>3380</v>
      </c>
      <c r="L1757" t="s">
        <v>591</v>
      </c>
      <c r="M1757" s="17" t="str">
        <f>VLOOKUP(L1757,都道府県コード!$A$2:$B$48,2,FALSE)</f>
        <v>41</v>
      </c>
      <c r="N1757" s="17" t="str">
        <f>M1757&amp;L1757</f>
        <v>41佐賀</v>
      </c>
      <c r="O1757" s="17" t="str">
        <f>IF((COUNTIF(K1757,"*ロゲ*"))&gt;0,"ロゲイン","フットO")</f>
        <v>フットO</v>
      </c>
      <c r="P1757" t="str">
        <f>LEFT(A1757,4)</f>
        <v>2004</v>
      </c>
      <c r="Q1757">
        <f>C1757-B1757+1</f>
        <v>1</v>
      </c>
    </row>
    <row r="1758" spans="1:17">
      <c r="A1758" t="s">
        <v>3583</v>
      </c>
      <c r="B1758">
        <v>20041128</v>
      </c>
      <c r="C1758">
        <v>20041128</v>
      </c>
      <c r="D1758" s="1">
        <v>38319</v>
      </c>
      <c r="E1758" t="s">
        <v>13</v>
      </c>
      <c r="F1758" t="s">
        <v>1093</v>
      </c>
      <c r="G1758" t="s">
        <v>1093</v>
      </c>
      <c r="H1758" t="s">
        <v>1093</v>
      </c>
      <c r="I1758" t="s">
        <v>1093</v>
      </c>
      <c r="J1758" t="s">
        <v>1093</v>
      </c>
      <c r="K1758" t="s">
        <v>3584</v>
      </c>
      <c r="L1758" t="s">
        <v>591</v>
      </c>
      <c r="M1758" s="17" t="str">
        <f>VLOOKUP(L1758,都道府県コード!$A$2:$B$48,2,FALSE)</f>
        <v>41</v>
      </c>
      <c r="N1758" s="17" t="str">
        <f>M1758&amp;L1758</f>
        <v>41佐賀</v>
      </c>
      <c r="O1758" s="17" t="str">
        <f>IF((COUNTIF(K1758,"*ロゲ*"))&gt;0,"ロゲイン","フットO")</f>
        <v>フットO</v>
      </c>
      <c r="P1758" t="str">
        <f>LEFT(A1758,4)</f>
        <v>2004</v>
      </c>
      <c r="Q1758">
        <f>C1758-B1758+1</f>
        <v>1</v>
      </c>
    </row>
    <row r="1759" spans="1:17">
      <c r="A1759" t="s">
        <v>3585</v>
      </c>
      <c r="B1759">
        <v>20041128</v>
      </c>
      <c r="C1759">
        <v>20041128</v>
      </c>
      <c r="D1759" s="1">
        <v>38319</v>
      </c>
      <c r="E1759" t="s">
        <v>13</v>
      </c>
      <c r="F1759" t="s">
        <v>1093</v>
      </c>
      <c r="G1759" t="s">
        <v>1093</v>
      </c>
      <c r="H1759" t="s">
        <v>1093</v>
      </c>
      <c r="I1759" t="s">
        <v>1093</v>
      </c>
      <c r="J1759" t="s">
        <v>1093</v>
      </c>
      <c r="K1759" t="s">
        <v>3586</v>
      </c>
      <c r="L1759" t="s">
        <v>3587</v>
      </c>
      <c r="M1759" s="17" t="str">
        <f>VLOOKUP(L1759,都道府県コード!$A$2:$B$48,2,FALSE)</f>
        <v>44</v>
      </c>
      <c r="N1759" s="17" t="str">
        <f>M1759&amp;L1759</f>
        <v>44大分</v>
      </c>
      <c r="O1759" s="17" t="str">
        <f>IF((COUNTIF(K1759,"*ロゲ*"))&gt;0,"ロゲイン","フットO")</f>
        <v>フットO</v>
      </c>
      <c r="P1759" t="str">
        <f>LEFT(A1759,4)</f>
        <v>2004</v>
      </c>
      <c r="Q1759">
        <f>C1759-B1759+1</f>
        <v>1</v>
      </c>
    </row>
    <row r="1760" spans="1:17">
      <c r="A1760" t="s">
        <v>3697</v>
      </c>
      <c r="B1760">
        <v>20050503</v>
      </c>
      <c r="C1760">
        <v>20050503</v>
      </c>
      <c r="D1760" s="1">
        <v>38475</v>
      </c>
      <c r="E1760" t="s">
        <v>13</v>
      </c>
      <c r="F1760" t="s">
        <v>1093</v>
      </c>
      <c r="G1760" t="s">
        <v>2756</v>
      </c>
      <c r="H1760" t="s">
        <v>1093</v>
      </c>
      <c r="I1760" t="s">
        <v>1093</v>
      </c>
      <c r="J1760" t="s">
        <v>1093</v>
      </c>
      <c r="K1760" t="s">
        <v>3698</v>
      </c>
      <c r="L1760" t="s">
        <v>210</v>
      </c>
      <c r="M1760" s="17" t="str">
        <f>VLOOKUP(L1760,都道府県コード!$A$2:$B$48,2,FALSE)</f>
        <v>01</v>
      </c>
      <c r="N1760" s="17" t="str">
        <f>M1760&amp;L1760</f>
        <v>01北海道</v>
      </c>
      <c r="O1760" s="17" t="str">
        <f>IF((COUNTIF(K1760,"*ロゲ*"))&gt;0,"ロゲイン","フットO")</f>
        <v>フットO</v>
      </c>
      <c r="P1760" t="str">
        <f>LEFT(A1760,4)</f>
        <v>2005</v>
      </c>
      <c r="Q1760">
        <f>C1760-B1760+1</f>
        <v>1</v>
      </c>
    </row>
    <row r="1761" spans="1:17">
      <c r="A1761" t="s">
        <v>3748</v>
      </c>
      <c r="B1761">
        <v>20050626</v>
      </c>
      <c r="C1761">
        <v>20050626</v>
      </c>
      <c r="D1761" s="1">
        <v>38529</v>
      </c>
      <c r="E1761" t="s">
        <v>13</v>
      </c>
      <c r="F1761" t="s">
        <v>1093</v>
      </c>
      <c r="G1761" t="s">
        <v>1093</v>
      </c>
      <c r="H1761" t="s">
        <v>1093</v>
      </c>
      <c r="I1761" t="s">
        <v>1093</v>
      </c>
      <c r="J1761" t="s">
        <v>1093</v>
      </c>
      <c r="K1761" t="s">
        <v>3749</v>
      </c>
      <c r="L1761" t="s">
        <v>210</v>
      </c>
      <c r="M1761" s="17" t="str">
        <f>VLOOKUP(L1761,都道府県コード!$A$2:$B$48,2,FALSE)</f>
        <v>01</v>
      </c>
      <c r="N1761" s="17" t="str">
        <f>M1761&amp;L1761</f>
        <v>01北海道</v>
      </c>
      <c r="O1761" s="17" t="str">
        <f>IF((COUNTIF(K1761,"*ロゲ*"))&gt;0,"ロゲイン","フットO")</f>
        <v>フットO</v>
      </c>
      <c r="P1761" t="str">
        <f>LEFT(A1761,4)</f>
        <v>2005</v>
      </c>
      <c r="Q1761">
        <f>C1761-B1761+1</f>
        <v>1</v>
      </c>
    </row>
    <row r="1762" spans="1:17">
      <c r="A1762" t="s">
        <v>3767</v>
      </c>
      <c r="B1762">
        <v>20050710</v>
      </c>
      <c r="C1762">
        <v>20050710</v>
      </c>
      <c r="D1762" s="1">
        <v>38543</v>
      </c>
      <c r="E1762" t="s">
        <v>13</v>
      </c>
      <c r="F1762" t="s">
        <v>1093</v>
      </c>
      <c r="G1762" t="s">
        <v>2756</v>
      </c>
      <c r="H1762" t="s">
        <v>1093</v>
      </c>
      <c r="I1762" t="s">
        <v>1093</v>
      </c>
      <c r="J1762" t="s">
        <v>1093</v>
      </c>
      <c r="K1762" t="s">
        <v>3768</v>
      </c>
      <c r="L1762" t="s">
        <v>210</v>
      </c>
      <c r="M1762" s="17" t="str">
        <f>VLOOKUP(L1762,都道府県コード!$A$2:$B$48,2,FALSE)</f>
        <v>01</v>
      </c>
      <c r="N1762" s="17" t="str">
        <f>M1762&amp;L1762</f>
        <v>01北海道</v>
      </c>
      <c r="O1762" s="17" t="str">
        <f>IF((COUNTIF(K1762,"*ロゲ*"))&gt;0,"ロゲイン","フットO")</f>
        <v>フットO</v>
      </c>
      <c r="P1762" t="str">
        <f>LEFT(A1762,4)</f>
        <v>2005</v>
      </c>
      <c r="Q1762">
        <f>C1762-B1762+1</f>
        <v>1</v>
      </c>
    </row>
    <row r="1763" spans="1:17">
      <c r="A1763" t="s">
        <v>3799</v>
      </c>
      <c r="B1763">
        <v>20050910</v>
      </c>
      <c r="C1763">
        <v>20050910</v>
      </c>
      <c r="D1763" s="1">
        <v>38605</v>
      </c>
      <c r="E1763" t="s">
        <v>13</v>
      </c>
      <c r="F1763" t="s">
        <v>1093</v>
      </c>
      <c r="G1763" t="s">
        <v>1093</v>
      </c>
      <c r="H1763" t="s">
        <v>1093</v>
      </c>
      <c r="I1763" t="s">
        <v>1093</v>
      </c>
      <c r="J1763" t="s">
        <v>1093</v>
      </c>
      <c r="K1763" t="s">
        <v>3800</v>
      </c>
      <c r="L1763" t="s">
        <v>210</v>
      </c>
      <c r="M1763" s="17" t="str">
        <f>VLOOKUP(L1763,都道府県コード!$A$2:$B$48,2,FALSE)</f>
        <v>01</v>
      </c>
      <c r="N1763" s="17" t="str">
        <f>M1763&amp;L1763</f>
        <v>01北海道</v>
      </c>
      <c r="O1763" s="17" t="str">
        <f>IF((COUNTIF(K1763,"*ロゲ*"))&gt;0,"ロゲイン","フットO")</f>
        <v>フットO</v>
      </c>
      <c r="P1763" t="str">
        <f>LEFT(A1763,4)</f>
        <v>2005</v>
      </c>
      <c r="Q1763">
        <f>C1763-B1763+1</f>
        <v>1</v>
      </c>
    </row>
    <row r="1764" spans="1:17">
      <c r="A1764" t="s">
        <v>3801</v>
      </c>
      <c r="B1764">
        <v>20050911</v>
      </c>
      <c r="C1764">
        <v>20050911</v>
      </c>
      <c r="D1764" s="1">
        <v>38606</v>
      </c>
      <c r="E1764" t="s">
        <v>13</v>
      </c>
      <c r="F1764" t="s">
        <v>1093</v>
      </c>
      <c r="G1764" t="s">
        <v>1093</v>
      </c>
      <c r="H1764" t="s">
        <v>1093</v>
      </c>
      <c r="I1764" t="s">
        <v>1093</v>
      </c>
      <c r="J1764" t="s">
        <v>1093</v>
      </c>
      <c r="K1764" t="s">
        <v>3802</v>
      </c>
      <c r="L1764" t="s">
        <v>210</v>
      </c>
      <c r="M1764" s="17" t="str">
        <f>VLOOKUP(L1764,都道府県コード!$A$2:$B$48,2,FALSE)</f>
        <v>01</v>
      </c>
      <c r="N1764" s="17" t="str">
        <f>M1764&amp;L1764</f>
        <v>01北海道</v>
      </c>
      <c r="O1764" s="17" t="str">
        <f>IF((COUNTIF(K1764,"*ロゲ*"))&gt;0,"ロゲイン","フットO")</f>
        <v>フットO</v>
      </c>
      <c r="P1764" t="str">
        <f>LEFT(A1764,4)</f>
        <v>2005</v>
      </c>
      <c r="Q1764">
        <f>C1764-B1764+1</f>
        <v>1</v>
      </c>
    </row>
    <row r="1765" spans="1:17">
      <c r="A1765" t="s">
        <v>3854</v>
      </c>
      <c r="B1765">
        <v>20051016</v>
      </c>
      <c r="C1765">
        <v>20051016</v>
      </c>
      <c r="D1765" s="1">
        <v>38641</v>
      </c>
      <c r="E1765" t="s">
        <v>13</v>
      </c>
      <c r="F1765" t="s">
        <v>1093</v>
      </c>
      <c r="G1765" t="s">
        <v>1093</v>
      </c>
      <c r="H1765" t="s">
        <v>1093</v>
      </c>
      <c r="I1765" t="s">
        <v>1093</v>
      </c>
      <c r="J1765" t="s">
        <v>1093</v>
      </c>
      <c r="K1765" t="s">
        <v>3855</v>
      </c>
      <c r="L1765" t="s">
        <v>210</v>
      </c>
      <c r="M1765" s="17" t="str">
        <f>VLOOKUP(L1765,都道府県コード!$A$2:$B$48,2,FALSE)</f>
        <v>01</v>
      </c>
      <c r="N1765" s="17" t="str">
        <f>M1765&amp;L1765</f>
        <v>01北海道</v>
      </c>
      <c r="O1765" s="17" t="str">
        <f>IF((COUNTIF(K1765,"*ロゲ*"))&gt;0,"ロゲイン","フットO")</f>
        <v>フットO</v>
      </c>
      <c r="P1765" t="str">
        <f>LEFT(A1765,4)</f>
        <v>2005</v>
      </c>
      <c r="Q1765">
        <f>C1765-B1765+1</f>
        <v>1</v>
      </c>
    </row>
    <row r="1766" spans="1:17">
      <c r="A1766" t="s">
        <v>3867</v>
      </c>
      <c r="B1766">
        <v>20051022</v>
      </c>
      <c r="C1766">
        <v>20051022</v>
      </c>
      <c r="D1766" s="1">
        <v>38647</v>
      </c>
      <c r="E1766" t="s">
        <v>13</v>
      </c>
      <c r="F1766" t="s">
        <v>1093</v>
      </c>
      <c r="G1766" t="s">
        <v>1093</v>
      </c>
      <c r="H1766" t="s">
        <v>1093</v>
      </c>
      <c r="I1766" t="s">
        <v>1093</v>
      </c>
      <c r="J1766" t="s">
        <v>1093</v>
      </c>
      <c r="K1766" t="s">
        <v>3868</v>
      </c>
      <c r="L1766" t="s">
        <v>422</v>
      </c>
      <c r="M1766" s="17" t="str">
        <f>VLOOKUP(L1766,都道府県コード!$A$2:$B$48,2,FALSE)</f>
        <v>03</v>
      </c>
      <c r="N1766" s="17" t="str">
        <f>M1766&amp;L1766</f>
        <v>03岩手</v>
      </c>
      <c r="O1766" s="17" t="str">
        <f>IF((COUNTIF(K1766,"*ロゲ*"))&gt;0,"ロゲイン","フットO")</f>
        <v>フットO</v>
      </c>
      <c r="P1766" t="str">
        <f>LEFT(A1766,4)</f>
        <v>2005</v>
      </c>
      <c r="Q1766">
        <f>C1766-B1766+1</f>
        <v>1</v>
      </c>
    </row>
    <row r="1767" spans="1:17">
      <c r="A1767" t="s">
        <v>3878</v>
      </c>
      <c r="B1767">
        <v>20051023</v>
      </c>
      <c r="C1767">
        <v>20051023</v>
      </c>
      <c r="D1767" s="1">
        <v>38648</v>
      </c>
      <c r="E1767" t="s">
        <v>13</v>
      </c>
      <c r="F1767" t="s">
        <v>1093</v>
      </c>
      <c r="G1767" t="s">
        <v>1093</v>
      </c>
      <c r="H1767" t="s">
        <v>1093</v>
      </c>
      <c r="I1767" t="s">
        <v>1093</v>
      </c>
      <c r="J1767" t="s">
        <v>1093</v>
      </c>
      <c r="K1767" t="s">
        <v>3879</v>
      </c>
      <c r="L1767" t="s">
        <v>422</v>
      </c>
      <c r="M1767" s="17" t="str">
        <f>VLOOKUP(L1767,都道府県コード!$A$2:$B$48,2,FALSE)</f>
        <v>03</v>
      </c>
      <c r="N1767" s="17" t="str">
        <f>M1767&amp;L1767</f>
        <v>03岩手</v>
      </c>
      <c r="O1767" s="17" t="str">
        <f>IF((COUNTIF(K1767,"*ロゲ*"))&gt;0,"ロゲイン","フットO")</f>
        <v>フットO</v>
      </c>
      <c r="P1767" t="str">
        <f>LEFT(A1767,4)</f>
        <v>2005</v>
      </c>
      <c r="Q1767">
        <f>C1767-B1767+1</f>
        <v>1</v>
      </c>
    </row>
    <row r="1768" spans="1:17">
      <c r="A1768" t="s">
        <v>3836</v>
      </c>
      <c r="B1768">
        <v>20051008</v>
      </c>
      <c r="C1768">
        <v>20051010</v>
      </c>
      <c r="D1768" s="17" t="s">
        <v>3837</v>
      </c>
      <c r="E1768" t="s">
        <v>13</v>
      </c>
      <c r="F1768" t="s">
        <v>1093</v>
      </c>
      <c r="G1768" t="s">
        <v>1093</v>
      </c>
      <c r="H1768" t="s">
        <v>1093</v>
      </c>
      <c r="I1768" t="s">
        <v>1093</v>
      </c>
      <c r="J1768" t="s">
        <v>1093</v>
      </c>
      <c r="K1768" t="s">
        <v>3838</v>
      </c>
      <c r="L1768" t="s">
        <v>550</v>
      </c>
      <c r="M1768" s="17" t="str">
        <f>VLOOKUP(L1768,都道府県コード!$A$2:$B$48,2,FALSE)</f>
        <v>04</v>
      </c>
      <c r="N1768" s="17" t="str">
        <f>M1768&amp;L1768</f>
        <v>04宮城</v>
      </c>
      <c r="O1768" s="17" t="str">
        <f>IF((COUNTIF(K1768,"*ロゲ*"))&gt;0,"ロゲイン","フットO")</f>
        <v>フットO</v>
      </c>
      <c r="P1768" t="str">
        <f>LEFT(A1768,4)</f>
        <v>2005</v>
      </c>
      <c r="Q1768">
        <f>C1768-B1768+1</f>
        <v>3</v>
      </c>
    </row>
    <row r="1769" spans="1:17">
      <c r="A1769" t="s">
        <v>3737</v>
      </c>
      <c r="B1769">
        <v>20050618</v>
      </c>
      <c r="C1769">
        <v>20050619</v>
      </c>
      <c r="D1769" s="17" t="s">
        <v>3738</v>
      </c>
      <c r="E1769" t="s">
        <v>13</v>
      </c>
      <c r="F1769" t="s">
        <v>1093</v>
      </c>
      <c r="G1769" t="s">
        <v>1093</v>
      </c>
      <c r="H1769" t="s">
        <v>1093</v>
      </c>
      <c r="I1769" t="s">
        <v>1093</v>
      </c>
      <c r="J1769" t="s">
        <v>1093</v>
      </c>
      <c r="K1769" t="s">
        <v>3065</v>
      </c>
      <c r="L1769" t="s">
        <v>1094</v>
      </c>
      <c r="M1769" s="17" t="str">
        <f>VLOOKUP(L1769,都道府県コード!$A$2:$B$48,2,FALSE)</f>
        <v>06</v>
      </c>
      <c r="N1769" s="17" t="str">
        <f>M1769&amp;L1769</f>
        <v>06山形</v>
      </c>
      <c r="O1769" s="17" t="str">
        <f>IF((COUNTIF(K1769,"*ロゲ*"))&gt;0,"ロゲイン","フットO")</f>
        <v>フットO</v>
      </c>
      <c r="P1769" t="str">
        <f>LEFT(A1769,4)</f>
        <v>2005</v>
      </c>
      <c r="Q1769">
        <f>C1769-B1769+1</f>
        <v>2</v>
      </c>
    </row>
    <row r="1770" spans="1:17">
      <c r="A1770" t="s">
        <v>3733</v>
      </c>
      <c r="B1770">
        <v>20050612</v>
      </c>
      <c r="C1770">
        <v>20050612</v>
      </c>
      <c r="D1770" s="1">
        <v>38515</v>
      </c>
      <c r="E1770" t="s">
        <v>13</v>
      </c>
      <c r="F1770" t="s">
        <v>1093</v>
      </c>
      <c r="G1770" t="s">
        <v>1093</v>
      </c>
      <c r="H1770" t="s">
        <v>2507</v>
      </c>
      <c r="I1770" t="s">
        <v>1093</v>
      </c>
      <c r="J1770" t="s">
        <v>1093</v>
      </c>
      <c r="K1770" t="s">
        <v>3734</v>
      </c>
      <c r="L1770" t="s">
        <v>100</v>
      </c>
      <c r="M1770" s="17" t="str">
        <f>VLOOKUP(L1770,都道府県コード!$A$2:$B$48,2,FALSE)</f>
        <v>07</v>
      </c>
      <c r="N1770" s="17" t="str">
        <f>M1770&amp;L1770</f>
        <v>07福島</v>
      </c>
      <c r="O1770" s="17" t="str">
        <f>IF((COUNTIF(K1770,"*ロゲ*"))&gt;0,"ロゲイン","フットO")</f>
        <v>フットO</v>
      </c>
      <c r="P1770" t="str">
        <f>LEFT(A1770,4)</f>
        <v>2005</v>
      </c>
      <c r="Q1770">
        <f>C1770-B1770+1</f>
        <v>1</v>
      </c>
    </row>
    <row r="1771" spans="1:17">
      <c r="A1771" t="s">
        <v>3747</v>
      </c>
      <c r="B1771">
        <v>20050626</v>
      </c>
      <c r="C1771">
        <v>20050626</v>
      </c>
      <c r="D1771" s="1">
        <v>38529</v>
      </c>
      <c r="E1771" t="s">
        <v>13</v>
      </c>
      <c r="F1771" t="s">
        <v>1093</v>
      </c>
      <c r="G1771" t="s">
        <v>1093</v>
      </c>
      <c r="H1771" t="s">
        <v>2507</v>
      </c>
      <c r="I1771" t="s">
        <v>1093</v>
      </c>
      <c r="J1771" t="s">
        <v>1093</v>
      </c>
      <c r="K1771" t="s">
        <v>3069</v>
      </c>
      <c r="L1771" t="s">
        <v>100</v>
      </c>
      <c r="M1771" s="17" t="str">
        <f>VLOOKUP(L1771,都道府県コード!$A$2:$B$48,2,FALSE)</f>
        <v>07</v>
      </c>
      <c r="N1771" s="17" t="str">
        <f>M1771&amp;L1771</f>
        <v>07福島</v>
      </c>
      <c r="O1771" s="17" t="str">
        <f>IF((COUNTIF(K1771,"*ロゲ*"))&gt;0,"ロゲイン","フットO")</f>
        <v>フットO</v>
      </c>
      <c r="P1771" t="str">
        <f>LEFT(A1771,4)</f>
        <v>2005</v>
      </c>
      <c r="Q1771">
        <f>C1771-B1771+1</f>
        <v>1</v>
      </c>
    </row>
    <row r="1772" spans="1:17">
      <c r="A1772" t="s">
        <v>3763</v>
      </c>
      <c r="B1772">
        <v>20050710</v>
      </c>
      <c r="C1772">
        <v>20050710</v>
      </c>
      <c r="D1772" s="1">
        <v>38543</v>
      </c>
      <c r="E1772" t="s">
        <v>13</v>
      </c>
      <c r="F1772" t="s">
        <v>1093</v>
      </c>
      <c r="G1772" t="s">
        <v>1093</v>
      </c>
      <c r="H1772" t="s">
        <v>2512</v>
      </c>
      <c r="I1772" t="s">
        <v>1093</v>
      </c>
      <c r="J1772" t="s">
        <v>1093</v>
      </c>
      <c r="K1772" t="s">
        <v>3764</v>
      </c>
      <c r="L1772" t="s">
        <v>100</v>
      </c>
      <c r="M1772" s="17" t="str">
        <f>VLOOKUP(L1772,都道府県コード!$A$2:$B$48,2,FALSE)</f>
        <v>07</v>
      </c>
      <c r="N1772" s="17" t="str">
        <f>M1772&amp;L1772</f>
        <v>07福島</v>
      </c>
      <c r="O1772" s="17" t="str">
        <f>IF((COUNTIF(K1772,"*ロゲ*"))&gt;0,"ロゲイン","フットO")</f>
        <v>フットO</v>
      </c>
      <c r="P1772" t="str">
        <f>LEFT(A1772,4)</f>
        <v>2005</v>
      </c>
      <c r="Q1772">
        <f>C1772-B1772+1</f>
        <v>1</v>
      </c>
    </row>
    <row r="1773" spans="1:17">
      <c r="A1773" t="s">
        <v>3843</v>
      </c>
      <c r="B1773">
        <v>20051009</v>
      </c>
      <c r="C1773">
        <v>20051009</v>
      </c>
      <c r="D1773" s="1">
        <v>38634</v>
      </c>
      <c r="E1773" t="s">
        <v>13</v>
      </c>
      <c r="F1773" t="s">
        <v>1093</v>
      </c>
      <c r="G1773" t="s">
        <v>1093</v>
      </c>
      <c r="H1773" t="s">
        <v>1093</v>
      </c>
      <c r="I1773" t="s">
        <v>1093</v>
      </c>
      <c r="J1773" t="s">
        <v>1093</v>
      </c>
      <c r="K1773" t="s">
        <v>3844</v>
      </c>
      <c r="L1773" t="s">
        <v>100</v>
      </c>
      <c r="M1773" s="17" t="str">
        <f>VLOOKUP(L1773,都道府県コード!$A$2:$B$48,2,FALSE)</f>
        <v>07</v>
      </c>
      <c r="N1773" s="17" t="str">
        <f>M1773&amp;L1773</f>
        <v>07福島</v>
      </c>
      <c r="O1773" s="17" t="str">
        <f>IF((COUNTIF(K1773,"*ロゲ*"))&gt;0,"ロゲイン","フットO")</f>
        <v>フットO</v>
      </c>
      <c r="P1773" t="str">
        <f>LEFT(A1773,4)</f>
        <v>2005</v>
      </c>
      <c r="Q1773">
        <f>C1773-B1773+1</f>
        <v>1</v>
      </c>
    </row>
    <row r="1774" spans="1:17">
      <c r="A1774" t="s">
        <v>3882</v>
      </c>
      <c r="B1774">
        <v>20051030</v>
      </c>
      <c r="C1774">
        <v>20051030</v>
      </c>
      <c r="D1774" s="1">
        <v>38655</v>
      </c>
      <c r="E1774" t="s">
        <v>13</v>
      </c>
      <c r="F1774" t="s">
        <v>1093</v>
      </c>
      <c r="G1774" t="s">
        <v>1093</v>
      </c>
      <c r="H1774" t="s">
        <v>1093</v>
      </c>
      <c r="I1774" t="s">
        <v>1093</v>
      </c>
      <c r="J1774" t="s">
        <v>1093</v>
      </c>
      <c r="K1774" t="s">
        <v>3883</v>
      </c>
      <c r="L1774" t="s">
        <v>100</v>
      </c>
      <c r="M1774" s="17" t="str">
        <f>VLOOKUP(L1774,都道府県コード!$A$2:$B$48,2,FALSE)</f>
        <v>07</v>
      </c>
      <c r="N1774" s="17" t="str">
        <f>M1774&amp;L1774</f>
        <v>07福島</v>
      </c>
      <c r="O1774" s="17" t="str">
        <f>IF((COUNTIF(K1774,"*ロゲ*"))&gt;0,"ロゲイン","フットO")</f>
        <v>フットO</v>
      </c>
      <c r="P1774" t="str">
        <f>LEFT(A1774,4)</f>
        <v>2005</v>
      </c>
      <c r="Q1774">
        <f>C1774-B1774+1</f>
        <v>1</v>
      </c>
    </row>
    <row r="1775" spans="1:17">
      <c r="A1775" t="s">
        <v>3904</v>
      </c>
      <c r="B1775">
        <v>20051113</v>
      </c>
      <c r="C1775">
        <v>20051113</v>
      </c>
      <c r="D1775" s="1">
        <v>38669</v>
      </c>
      <c r="E1775" t="s">
        <v>13</v>
      </c>
      <c r="F1775" t="s">
        <v>1093</v>
      </c>
      <c r="G1775" t="s">
        <v>1093</v>
      </c>
      <c r="H1775" t="s">
        <v>1093</v>
      </c>
      <c r="I1775" t="s">
        <v>1093</v>
      </c>
      <c r="J1775" t="s">
        <v>1093</v>
      </c>
      <c r="K1775" t="s">
        <v>3905</v>
      </c>
      <c r="L1775" t="s">
        <v>100</v>
      </c>
      <c r="M1775" s="17" t="str">
        <f>VLOOKUP(L1775,都道府県コード!$A$2:$B$48,2,FALSE)</f>
        <v>07</v>
      </c>
      <c r="N1775" s="17" t="str">
        <f>M1775&amp;L1775</f>
        <v>07福島</v>
      </c>
      <c r="O1775" s="17" t="str">
        <f>IF((COUNTIF(K1775,"*ロゲ*"))&gt;0,"ロゲイン","フットO")</f>
        <v>フットO</v>
      </c>
      <c r="P1775" t="str">
        <f>LEFT(A1775,4)</f>
        <v>2005</v>
      </c>
      <c r="Q1775">
        <f>C1775-B1775+1</f>
        <v>1</v>
      </c>
    </row>
    <row r="1776" spans="1:17">
      <c r="A1776" t="s">
        <v>3794</v>
      </c>
      <c r="B1776">
        <v>20050828</v>
      </c>
      <c r="C1776">
        <v>20050828</v>
      </c>
      <c r="D1776" s="1">
        <v>38592</v>
      </c>
      <c r="E1776" t="s">
        <v>13</v>
      </c>
      <c r="F1776" t="s">
        <v>1093</v>
      </c>
      <c r="G1776" t="s">
        <v>1093</v>
      </c>
      <c r="H1776" t="s">
        <v>1093</v>
      </c>
      <c r="I1776" t="s">
        <v>1093</v>
      </c>
      <c r="J1776" t="s">
        <v>1093</v>
      </c>
      <c r="K1776" t="s">
        <v>3795</v>
      </c>
      <c r="L1776" t="s">
        <v>86</v>
      </c>
      <c r="M1776" s="17" t="str">
        <f>VLOOKUP(L1776,都道府県コード!$A$2:$B$48,2,FALSE)</f>
        <v>08</v>
      </c>
      <c r="N1776" s="17" t="str">
        <f>M1776&amp;L1776</f>
        <v>08茨城</v>
      </c>
      <c r="O1776" s="17" t="str">
        <f>IF((COUNTIF(K1776,"*ロゲ*"))&gt;0,"ロゲイン","フットO")</f>
        <v>フットO</v>
      </c>
      <c r="P1776" t="str">
        <f>LEFT(A1776,4)</f>
        <v>2005</v>
      </c>
      <c r="Q1776">
        <f>C1776-B1776+1</f>
        <v>1</v>
      </c>
    </row>
    <row r="1777" spans="1:17">
      <c r="A1777" t="s">
        <v>3916</v>
      </c>
      <c r="B1777">
        <v>20051123</v>
      </c>
      <c r="C1777">
        <v>20051123</v>
      </c>
      <c r="D1777" s="1">
        <v>38679</v>
      </c>
      <c r="E1777" t="s">
        <v>13</v>
      </c>
      <c r="F1777" t="s">
        <v>1093</v>
      </c>
      <c r="G1777" t="s">
        <v>1093</v>
      </c>
      <c r="H1777" t="s">
        <v>1093</v>
      </c>
      <c r="I1777" t="s">
        <v>1093</v>
      </c>
      <c r="J1777" t="s">
        <v>1093</v>
      </c>
      <c r="K1777" t="s">
        <v>3917</v>
      </c>
      <c r="L1777" t="s">
        <v>86</v>
      </c>
      <c r="M1777" s="17" t="str">
        <f>VLOOKUP(L1777,都道府県コード!$A$2:$B$48,2,FALSE)</f>
        <v>08</v>
      </c>
      <c r="N1777" s="17" t="str">
        <f>M1777&amp;L1777</f>
        <v>08茨城</v>
      </c>
      <c r="O1777" s="17" t="str">
        <f>IF((COUNTIF(K1777,"*ロゲ*"))&gt;0,"ロゲイン","フットO")</f>
        <v>フットO</v>
      </c>
      <c r="P1777" t="str">
        <f>LEFT(A1777,4)</f>
        <v>2005</v>
      </c>
      <c r="Q1777">
        <f>C1777-B1777+1</f>
        <v>1</v>
      </c>
    </row>
    <row r="1778" spans="1:17">
      <c r="A1778" t="s">
        <v>3931</v>
      </c>
      <c r="B1778">
        <v>20051211</v>
      </c>
      <c r="C1778">
        <v>20051211</v>
      </c>
      <c r="D1778" s="1">
        <v>38697</v>
      </c>
      <c r="E1778" t="s">
        <v>13</v>
      </c>
      <c r="F1778" t="s">
        <v>1093</v>
      </c>
      <c r="G1778" t="s">
        <v>1093</v>
      </c>
      <c r="H1778" t="s">
        <v>1093</v>
      </c>
      <c r="I1778" t="s">
        <v>1093</v>
      </c>
      <c r="J1778" t="s">
        <v>1093</v>
      </c>
      <c r="K1778" t="s">
        <v>3932</v>
      </c>
      <c r="L1778" t="s">
        <v>86</v>
      </c>
      <c r="M1778" s="17" t="str">
        <f>VLOOKUP(L1778,都道府県コード!$A$2:$B$48,2,FALSE)</f>
        <v>08</v>
      </c>
      <c r="N1778" s="17" t="str">
        <f>M1778&amp;L1778</f>
        <v>08茨城</v>
      </c>
      <c r="O1778" s="17" t="str">
        <f>IF((COUNTIF(K1778,"*ロゲ*"))&gt;0,"ロゲイン","フットO")</f>
        <v>フットO</v>
      </c>
      <c r="P1778" t="str">
        <f>LEFT(A1778,4)</f>
        <v>2005</v>
      </c>
      <c r="Q1778">
        <f>C1778-B1778+1</f>
        <v>1</v>
      </c>
    </row>
    <row r="1779" spans="1:17">
      <c r="A1779" t="s">
        <v>3635</v>
      </c>
      <c r="B1779">
        <v>20050206</v>
      </c>
      <c r="C1779">
        <v>20050206</v>
      </c>
      <c r="D1779" s="1">
        <v>38389</v>
      </c>
      <c r="E1779" t="s">
        <v>13</v>
      </c>
      <c r="F1779" t="s">
        <v>1093</v>
      </c>
      <c r="G1779" t="s">
        <v>1093</v>
      </c>
      <c r="H1779" t="s">
        <v>2512</v>
      </c>
      <c r="I1779" t="s">
        <v>1093</v>
      </c>
      <c r="J1779" t="s">
        <v>1093</v>
      </c>
      <c r="K1779" t="s">
        <v>3636</v>
      </c>
      <c r="L1779" t="s">
        <v>62</v>
      </c>
      <c r="M1779" s="17" t="str">
        <f>VLOOKUP(L1779,都道府県コード!$A$2:$B$48,2,FALSE)</f>
        <v>09</v>
      </c>
      <c r="N1779" s="17" t="str">
        <f>M1779&amp;L1779</f>
        <v>09栃木</v>
      </c>
      <c r="O1779" s="17" t="str">
        <f>IF((COUNTIF(K1779,"*ロゲ*"))&gt;0,"ロゲイン","フットO")</f>
        <v>フットO</v>
      </c>
      <c r="P1779" t="str">
        <f>LEFT(A1779,4)</f>
        <v>2005</v>
      </c>
      <c r="Q1779">
        <f>C1779-B1779+1</f>
        <v>1</v>
      </c>
    </row>
    <row r="1780" spans="1:17">
      <c r="A1780" t="s">
        <v>3778</v>
      </c>
      <c r="B1780">
        <v>20050801</v>
      </c>
      <c r="C1780">
        <v>20050801</v>
      </c>
      <c r="D1780" s="1">
        <v>38565</v>
      </c>
      <c r="E1780" t="s">
        <v>13</v>
      </c>
      <c r="F1780" t="s">
        <v>1093</v>
      </c>
      <c r="G1780" t="s">
        <v>1093</v>
      </c>
      <c r="H1780" t="s">
        <v>1093</v>
      </c>
      <c r="I1780" t="s">
        <v>1093</v>
      </c>
      <c r="J1780" t="s">
        <v>1093</v>
      </c>
      <c r="K1780" t="s">
        <v>3779</v>
      </c>
      <c r="L1780" t="s">
        <v>62</v>
      </c>
      <c r="M1780" s="17" t="str">
        <f>VLOOKUP(L1780,都道府県コード!$A$2:$B$48,2,FALSE)</f>
        <v>09</v>
      </c>
      <c r="N1780" s="17" t="str">
        <f>M1780&amp;L1780</f>
        <v>09栃木</v>
      </c>
      <c r="O1780" s="17" t="str">
        <f>IF((COUNTIF(K1780,"*ロゲ*"))&gt;0,"ロゲイン","フットO")</f>
        <v>フットO</v>
      </c>
      <c r="P1780" t="str">
        <f>LEFT(A1780,4)</f>
        <v>2005</v>
      </c>
      <c r="Q1780">
        <f>C1780-B1780+1</f>
        <v>1</v>
      </c>
    </row>
    <row r="1781" spans="1:17">
      <c r="A1781" t="s">
        <v>3929</v>
      </c>
      <c r="B1781">
        <v>20051210</v>
      </c>
      <c r="C1781">
        <v>20051210</v>
      </c>
      <c r="D1781" s="1">
        <v>38696</v>
      </c>
      <c r="E1781" t="s">
        <v>13</v>
      </c>
      <c r="F1781" t="s">
        <v>1093</v>
      </c>
      <c r="G1781" t="s">
        <v>1093</v>
      </c>
      <c r="H1781" t="s">
        <v>1093</v>
      </c>
      <c r="I1781" t="s">
        <v>1093</v>
      </c>
      <c r="J1781" t="s">
        <v>1093</v>
      </c>
      <c r="K1781" t="s">
        <v>3930</v>
      </c>
      <c r="L1781" t="s">
        <v>62</v>
      </c>
      <c r="M1781" s="17" t="str">
        <f>VLOOKUP(L1781,都道府県コード!$A$2:$B$48,2,FALSE)</f>
        <v>09</v>
      </c>
      <c r="N1781" s="17" t="str">
        <f>M1781&amp;L1781</f>
        <v>09栃木</v>
      </c>
      <c r="O1781" s="17" t="str">
        <f>IF((COUNTIF(K1781,"*ロゲ*"))&gt;0,"ロゲイン","フットO")</f>
        <v>フットO</v>
      </c>
      <c r="P1781" t="str">
        <f>LEFT(A1781,4)</f>
        <v>2005</v>
      </c>
      <c r="Q1781">
        <f>C1781-B1781+1</f>
        <v>1</v>
      </c>
    </row>
    <row r="1782" spans="1:17">
      <c r="A1782" t="s">
        <v>3656</v>
      </c>
      <c r="B1782">
        <v>20050312</v>
      </c>
      <c r="C1782">
        <v>20050313</v>
      </c>
      <c r="D1782" s="17" t="s">
        <v>3657</v>
      </c>
      <c r="E1782" t="s">
        <v>13</v>
      </c>
      <c r="F1782" t="s">
        <v>2562</v>
      </c>
      <c r="G1782" t="s">
        <v>1093</v>
      </c>
      <c r="H1782" t="s">
        <v>1093</v>
      </c>
      <c r="I1782" t="s">
        <v>1093</v>
      </c>
      <c r="J1782" t="s">
        <v>1093</v>
      </c>
      <c r="K1782" t="s">
        <v>3658</v>
      </c>
      <c r="L1782" t="s">
        <v>62</v>
      </c>
      <c r="M1782" s="17" t="str">
        <f>VLOOKUP(L1782,都道府県コード!$A$2:$B$48,2,FALSE)</f>
        <v>09</v>
      </c>
      <c r="N1782" s="17" t="str">
        <f>M1782&amp;L1782</f>
        <v>09栃木</v>
      </c>
      <c r="O1782" s="17" t="str">
        <f>IF((COUNTIF(K1782,"*ロゲ*"))&gt;0,"ロゲイン","フットO")</f>
        <v>フットO</v>
      </c>
      <c r="P1782" t="str">
        <f>LEFT(A1782,4)</f>
        <v>2005</v>
      </c>
      <c r="Q1782">
        <f>C1782-B1782+1</f>
        <v>2</v>
      </c>
    </row>
    <row r="1783" spans="1:17">
      <c r="A1783" t="s">
        <v>3659</v>
      </c>
      <c r="B1783">
        <v>20050313</v>
      </c>
      <c r="C1783">
        <v>20050313</v>
      </c>
      <c r="D1783" s="1">
        <v>38424</v>
      </c>
      <c r="E1783" t="s">
        <v>13</v>
      </c>
      <c r="F1783" t="s">
        <v>1093</v>
      </c>
      <c r="G1783" t="s">
        <v>1093</v>
      </c>
      <c r="H1783" t="s">
        <v>2534</v>
      </c>
      <c r="I1783" t="s">
        <v>1093</v>
      </c>
      <c r="J1783" t="s">
        <v>1093</v>
      </c>
      <c r="K1783" t="s">
        <v>3660</v>
      </c>
      <c r="L1783" t="s">
        <v>297</v>
      </c>
      <c r="M1783" s="17" t="str">
        <f>VLOOKUP(L1783,都道府県コード!$A$2:$B$48,2,FALSE)</f>
        <v>10</v>
      </c>
      <c r="N1783" s="17" t="str">
        <f>M1783&amp;L1783</f>
        <v>10群馬</v>
      </c>
      <c r="O1783" s="17" t="str">
        <f>IF((COUNTIF(K1783,"*ロゲ*"))&gt;0,"ロゲイン","フットO")</f>
        <v>フットO</v>
      </c>
      <c r="P1783" t="str">
        <f>LEFT(A1783,4)</f>
        <v>2005</v>
      </c>
      <c r="Q1783">
        <f>C1783-B1783+1</f>
        <v>1</v>
      </c>
    </row>
    <row r="1784" spans="1:17">
      <c r="A1784" t="s">
        <v>3709</v>
      </c>
      <c r="B1784">
        <v>20050515</v>
      </c>
      <c r="C1784">
        <v>20050515</v>
      </c>
      <c r="D1784" s="1">
        <v>38487</v>
      </c>
      <c r="E1784" t="s">
        <v>13</v>
      </c>
      <c r="F1784" t="s">
        <v>1093</v>
      </c>
      <c r="G1784" t="s">
        <v>1093</v>
      </c>
      <c r="H1784" t="s">
        <v>2507</v>
      </c>
      <c r="I1784" t="s">
        <v>1093</v>
      </c>
      <c r="J1784" t="s">
        <v>1093</v>
      </c>
      <c r="K1784" t="s">
        <v>3710</v>
      </c>
      <c r="L1784" t="s">
        <v>297</v>
      </c>
      <c r="M1784" s="17" t="str">
        <f>VLOOKUP(L1784,都道府県コード!$A$2:$B$48,2,FALSE)</f>
        <v>10</v>
      </c>
      <c r="N1784" s="17" t="str">
        <f>M1784&amp;L1784</f>
        <v>10群馬</v>
      </c>
      <c r="O1784" s="17" t="str">
        <f>IF((COUNTIF(K1784,"*ロゲ*"))&gt;0,"ロゲイン","フットO")</f>
        <v>フットO</v>
      </c>
      <c r="P1784" t="str">
        <f>LEFT(A1784,4)</f>
        <v>2005</v>
      </c>
      <c r="Q1784">
        <f>C1784-B1784+1</f>
        <v>1</v>
      </c>
    </row>
    <row r="1785" spans="1:17">
      <c r="A1785" t="s">
        <v>3724</v>
      </c>
      <c r="B1785">
        <v>20050605</v>
      </c>
      <c r="C1785">
        <v>20050605</v>
      </c>
      <c r="D1785" s="1">
        <v>38508</v>
      </c>
      <c r="E1785" t="s">
        <v>13</v>
      </c>
      <c r="F1785" t="s">
        <v>1093</v>
      </c>
      <c r="G1785" t="s">
        <v>1093</v>
      </c>
      <c r="H1785" t="s">
        <v>1093</v>
      </c>
      <c r="I1785" t="s">
        <v>1093</v>
      </c>
      <c r="J1785" t="s">
        <v>1093</v>
      </c>
      <c r="K1785" t="s">
        <v>3725</v>
      </c>
      <c r="L1785" t="s">
        <v>297</v>
      </c>
      <c r="M1785" s="17" t="str">
        <f>VLOOKUP(L1785,都道府県コード!$A$2:$B$48,2,FALSE)</f>
        <v>10</v>
      </c>
      <c r="N1785" s="17" t="str">
        <f>M1785&amp;L1785</f>
        <v>10群馬</v>
      </c>
      <c r="O1785" s="17" t="str">
        <f>IF((COUNTIF(K1785,"*ロゲ*"))&gt;0,"ロゲイン","フットO")</f>
        <v>フットO</v>
      </c>
      <c r="P1785" t="str">
        <f>LEFT(A1785,4)</f>
        <v>2005</v>
      </c>
      <c r="Q1785">
        <f>C1785-B1785+1</f>
        <v>1</v>
      </c>
    </row>
    <row r="1786" spans="1:17">
      <c r="A1786" t="s">
        <v>3739</v>
      </c>
      <c r="B1786">
        <v>20050619</v>
      </c>
      <c r="C1786">
        <v>20050619</v>
      </c>
      <c r="D1786" s="1">
        <v>38522</v>
      </c>
      <c r="E1786" t="s">
        <v>13</v>
      </c>
      <c r="F1786" t="s">
        <v>1093</v>
      </c>
      <c r="G1786" t="s">
        <v>1093</v>
      </c>
      <c r="H1786" t="s">
        <v>2507</v>
      </c>
      <c r="I1786" t="s">
        <v>1093</v>
      </c>
      <c r="J1786" t="s">
        <v>1093</v>
      </c>
      <c r="K1786" t="s">
        <v>3740</v>
      </c>
      <c r="L1786" t="s">
        <v>297</v>
      </c>
      <c r="M1786" s="17" t="str">
        <f>VLOOKUP(L1786,都道府県コード!$A$2:$B$48,2,FALSE)</f>
        <v>10</v>
      </c>
      <c r="N1786" s="17" t="str">
        <f>M1786&amp;L1786</f>
        <v>10群馬</v>
      </c>
      <c r="O1786" s="17" t="str">
        <f>IF((COUNTIF(K1786,"*ロゲ*"))&gt;0,"ロゲイン","フットO")</f>
        <v>フットO</v>
      </c>
      <c r="P1786" t="str">
        <f>LEFT(A1786,4)</f>
        <v>2005</v>
      </c>
      <c r="Q1786">
        <f>C1786-B1786+1</f>
        <v>1</v>
      </c>
    </row>
    <row r="1787" spans="1:17">
      <c r="A1787" t="s">
        <v>3619</v>
      </c>
      <c r="B1787">
        <v>20050109</v>
      </c>
      <c r="C1787">
        <v>20050109</v>
      </c>
      <c r="D1787" s="1">
        <v>38361</v>
      </c>
      <c r="E1787" t="s">
        <v>13</v>
      </c>
      <c r="F1787" t="s">
        <v>1093</v>
      </c>
      <c r="G1787" t="s">
        <v>1093</v>
      </c>
      <c r="H1787" t="s">
        <v>2512</v>
      </c>
      <c r="I1787" t="s">
        <v>1093</v>
      </c>
      <c r="J1787" t="s">
        <v>1093</v>
      </c>
      <c r="K1787" t="s">
        <v>3620</v>
      </c>
      <c r="L1787" t="s">
        <v>15</v>
      </c>
      <c r="M1787" s="17" t="str">
        <f>VLOOKUP(L1787,都道府県コード!$A$2:$B$48,2,FALSE)</f>
        <v>11</v>
      </c>
      <c r="N1787" s="17" t="str">
        <f>M1787&amp;L1787</f>
        <v>11埼玉</v>
      </c>
      <c r="O1787" s="17" t="str">
        <f>IF((COUNTIF(K1787,"*ロゲ*"))&gt;0,"ロゲイン","フットO")</f>
        <v>フットO</v>
      </c>
      <c r="P1787" t="str">
        <f>LEFT(A1787,4)</f>
        <v>2005</v>
      </c>
      <c r="Q1787">
        <f>C1787-B1787+1</f>
        <v>1</v>
      </c>
    </row>
    <row r="1788" spans="1:17">
      <c r="A1788" t="s">
        <v>3621</v>
      </c>
      <c r="B1788">
        <v>20050110</v>
      </c>
      <c r="C1788">
        <v>20050110</v>
      </c>
      <c r="D1788" s="1">
        <v>38362</v>
      </c>
      <c r="E1788" t="s">
        <v>13</v>
      </c>
      <c r="F1788" t="s">
        <v>1093</v>
      </c>
      <c r="G1788" t="s">
        <v>1093</v>
      </c>
      <c r="H1788" t="s">
        <v>1093</v>
      </c>
      <c r="I1788" t="s">
        <v>1093</v>
      </c>
      <c r="J1788" t="s">
        <v>1093</v>
      </c>
      <c r="K1788" t="s">
        <v>3622</v>
      </c>
      <c r="L1788" t="s">
        <v>15</v>
      </c>
      <c r="M1788" s="17" t="str">
        <f>VLOOKUP(L1788,都道府県コード!$A$2:$B$48,2,FALSE)</f>
        <v>11</v>
      </c>
      <c r="N1788" s="17" t="str">
        <f>M1788&amp;L1788</f>
        <v>11埼玉</v>
      </c>
      <c r="O1788" s="17" t="str">
        <f>IF((COUNTIF(K1788,"*ロゲ*"))&gt;0,"ロゲイン","フットO")</f>
        <v>フットO</v>
      </c>
      <c r="P1788" t="str">
        <f>LEFT(A1788,4)</f>
        <v>2005</v>
      </c>
      <c r="Q1788">
        <f>C1788-B1788+1</f>
        <v>1</v>
      </c>
    </row>
    <row r="1789" spans="1:17">
      <c r="A1789" t="s">
        <v>3645</v>
      </c>
      <c r="B1789">
        <v>20050220</v>
      </c>
      <c r="C1789">
        <v>20050220</v>
      </c>
      <c r="D1789" s="1">
        <v>38403</v>
      </c>
      <c r="E1789" t="s">
        <v>13</v>
      </c>
      <c r="F1789" t="s">
        <v>1093</v>
      </c>
      <c r="G1789" t="s">
        <v>1093</v>
      </c>
      <c r="H1789" t="s">
        <v>1093</v>
      </c>
      <c r="I1789" t="s">
        <v>1093</v>
      </c>
      <c r="J1789" t="s">
        <v>1093</v>
      </c>
      <c r="K1789" t="s">
        <v>3646</v>
      </c>
      <c r="L1789" t="s">
        <v>15</v>
      </c>
      <c r="M1789" s="17" t="str">
        <f>VLOOKUP(L1789,都道府県コード!$A$2:$B$48,2,FALSE)</f>
        <v>11</v>
      </c>
      <c r="N1789" s="17" t="str">
        <f>M1789&amp;L1789</f>
        <v>11埼玉</v>
      </c>
      <c r="O1789" s="17" t="str">
        <f>IF((COUNTIF(K1789,"*ロゲ*"))&gt;0,"ロゲイン","フットO")</f>
        <v>フットO</v>
      </c>
      <c r="P1789" t="str">
        <f>LEFT(A1789,4)</f>
        <v>2005</v>
      </c>
      <c r="Q1789">
        <f>C1789-B1789+1</f>
        <v>1</v>
      </c>
    </row>
    <row r="1790" spans="1:17">
      <c r="A1790" t="s">
        <v>3647</v>
      </c>
      <c r="B1790">
        <v>20050227</v>
      </c>
      <c r="C1790">
        <v>20050227</v>
      </c>
      <c r="D1790" s="1">
        <v>38410</v>
      </c>
      <c r="E1790" t="s">
        <v>13</v>
      </c>
      <c r="F1790" t="s">
        <v>1093</v>
      </c>
      <c r="G1790" t="s">
        <v>1093</v>
      </c>
      <c r="H1790" t="s">
        <v>2559</v>
      </c>
      <c r="I1790" t="s">
        <v>1093</v>
      </c>
      <c r="J1790" t="s">
        <v>1093</v>
      </c>
      <c r="K1790" t="s">
        <v>3648</v>
      </c>
      <c r="L1790" t="s">
        <v>15</v>
      </c>
      <c r="M1790" s="17" t="str">
        <f>VLOOKUP(L1790,都道府県コード!$A$2:$B$48,2,FALSE)</f>
        <v>11</v>
      </c>
      <c r="N1790" s="17" t="str">
        <f>M1790&amp;L1790</f>
        <v>11埼玉</v>
      </c>
      <c r="O1790" s="17" t="str">
        <f>IF((COUNTIF(K1790,"*ロゲ*"))&gt;0,"ロゲイン","フットO")</f>
        <v>フットO</v>
      </c>
      <c r="P1790" t="str">
        <f>LEFT(A1790,4)</f>
        <v>2005</v>
      </c>
      <c r="Q1790">
        <f>C1790-B1790+1</f>
        <v>1</v>
      </c>
    </row>
    <row r="1791" spans="1:17">
      <c r="A1791" t="s">
        <v>3686</v>
      </c>
      <c r="B1791">
        <v>20050424</v>
      </c>
      <c r="C1791">
        <v>20050424</v>
      </c>
      <c r="D1791" s="1">
        <v>38466</v>
      </c>
      <c r="E1791" t="s">
        <v>13</v>
      </c>
      <c r="F1791" t="s">
        <v>1093</v>
      </c>
      <c r="G1791" t="s">
        <v>1093</v>
      </c>
      <c r="H1791" t="s">
        <v>2512</v>
      </c>
      <c r="I1791" t="s">
        <v>1093</v>
      </c>
      <c r="J1791" t="s">
        <v>1093</v>
      </c>
      <c r="K1791" t="s">
        <v>3687</v>
      </c>
      <c r="L1791" t="s">
        <v>15</v>
      </c>
      <c r="M1791" s="17" t="str">
        <f>VLOOKUP(L1791,都道府県コード!$A$2:$B$48,2,FALSE)</f>
        <v>11</v>
      </c>
      <c r="N1791" s="17" t="str">
        <f>M1791&amp;L1791</f>
        <v>11埼玉</v>
      </c>
      <c r="O1791" s="17" t="str">
        <f>IF((COUNTIF(K1791,"*ロゲ*"))&gt;0,"ロゲイン","フットO")</f>
        <v>フットO</v>
      </c>
      <c r="P1791" t="str">
        <f>LEFT(A1791,4)</f>
        <v>2005</v>
      </c>
      <c r="Q1791">
        <f>C1791-B1791+1</f>
        <v>1</v>
      </c>
    </row>
    <row r="1792" spans="1:17">
      <c r="A1792" t="s">
        <v>3735</v>
      </c>
      <c r="B1792">
        <v>20050612</v>
      </c>
      <c r="C1792">
        <v>20050612</v>
      </c>
      <c r="D1792" s="1">
        <v>38515</v>
      </c>
      <c r="E1792" t="s">
        <v>13</v>
      </c>
      <c r="F1792" t="s">
        <v>1093</v>
      </c>
      <c r="G1792" t="s">
        <v>1093</v>
      </c>
      <c r="H1792" t="s">
        <v>1093</v>
      </c>
      <c r="I1792" t="s">
        <v>1093</v>
      </c>
      <c r="J1792" t="s">
        <v>1093</v>
      </c>
      <c r="K1792" t="s">
        <v>3736</v>
      </c>
      <c r="L1792" t="s">
        <v>15</v>
      </c>
      <c r="M1792" s="17" t="str">
        <f>VLOOKUP(L1792,都道府県コード!$A$2:$B$48,2,FALSE)</f>
        <v>11</v>
      </c>
      <c r="N1792" s="17" t="str">
        <f>M1792&amp;L1792</f>
        <v>11埼玉</v>
      </c>
      <c r="O1792" s="17" t="str">
        <f>IF((COUNTIF(K1792,"*ロゲ*"))&gt;0,"ロゲイン","フットO")</f>
        <v>フットO</v>
      </c>
      <c r="P1792" t="str">
        <f>LEFT(A1792,4)</f>
        <v>2005</v>
      </c>
      <c r="Q1792">
        <f>C1792-B1792+1</f>
        <v>1</v>
      </c>
    </row>
    <row r="1793" spans="1:17">
      <c r="A1793" t="s">
        <v>3773</v>
      </c>
      <c r="B1793">
        <v>20050718</v>
      </c>
      <c r="C1793">
        <v>20050718</v>
      </c>
      <c r="D1793" s="1">
        <v>38551</v>
      </c>
      <c r="E1793" t="s">
        <v>13</v>
      </c>
      <c r="F1793" t="s">
        <v>1093</v>
      </c>
      <c r="G1793" t="s">
        <v>1093</v>
      </c>
      <c r="H1793" t="s">
        <v>1093</v>
      </c>
      <c r="I1793" t="s">
        <v>1093</v>
      </c>
      <c r="J1793" t="s">
        <v>1093</v>
      </c>
      <c r="K1793" t="s">
        <v>3774</v>
      </c>
      <c r="L1793" t="s">
        <v>15</v>
      </c>
      <c r="M1793" s="17" t="str">
        <f>VLOOKUP(L1793,都道府県コード!$A$2:$B$48,2,FALSE)</f>
        <v>11</v>
      </c>
      <c r="N1793" s="17" t="str">
        <f>M1793&amp;L1793</f>
        <v>11埼玉</v>
      </c>
      <c r="O1793" s="17" t="str">
        <f>IF((COUNTIF(K1793,"*ロゲ*"))&gt;0,"ロゲイン","フットO")</f>
        <v>フットO</v>
      </c>
      <c r="P1793" t="str">
        <f>LEFT(A1793,4)</f>
        <v>2005</v>
      </c>
      <c r="Q1793">
        <f>C1793-B1793+1</f>
        <v>1</v>
      </c>
    </row>
    <row r="1794" spans="1:17">
      <c r="A1794" t="s">
        <v>3803</v>
      </c>
      <c r="B1794">
        <v>20050911</v>
      </c>
      <c r="C1794">
        <v>20050911</v>
      </c>
      <c r="D1794" s="1">
        <v>38606</v>
      </c>
      <c r="E1794" t="s">
        <v>13</v>
      </c>
      <c r="F1794" t="s">
        <v>1093</v>
      </c>
      <c r="G1794" t="s">
        <v>1093</v>
      </c>
      <c r="H1794" t="s">
        <v>1093</v>
      </c>
      <c r="I1794" t="s">
        <v>1093</v>
      </c>
      <c r="J1794" t="s">
        <v>1093</v>
      </c>
      <c r="K1794" t="s">
        <v>3804</v>
      </c>
      <c r="L1794" t="s">
        <v>15</v>
      </c>
      <c r="M1794" s="17" t="str">
        <f>VLOOKUP(L1794,都道府県コード!$A$2:$B$48,2,FALSE)</f>
        <v>11</v>
      </c>
      <c r="N1794" s="17" t="str">
        <f>M1794&amp;L1794</f>
        <v>11埼玉</v>
      </c>
      <c r="O1794" s="17" t="str">
        <f>IF((COUNTIF(K1794,"*ロゲ*"))&gt;0,"ロゲイン","フットO")</f>
        <v>フットO</v>
      </c>
      <c r="P1794" t="str">
        <f>LEFT(A1794,4)</f>
        <v>2005</v>
      </c>
      <c r="Q1794">
        <f>C1794-B1794+1</f>
        <v>1</v>
      </c>
    </row>
    <row r="1795" spans="1:17">
      <c r="A1795" t="s">
        <v>3821</v>
      </c>
      <c r="B1795">
        <v>20051001</v>
      </c>
      <c r="C1795">
        <v>20051001</v>
      </c>
      <c r="D1795" s="1">
        <v>38626</v>
      </c>
      <c r="E1795" t="s">
        <v>13</v>
      </c>
      <c r="F1795" t="s">
        <v>1093</v>
      </c>
      <c r="G1795" t="s">
        <v>1093</v>
      </c>
      <c r="H1795" t="s">
        <v>1093</v>
      </c>
      <c r="I1795" t="s">
        <v>1093</v>
      </c>
      <c r="J1795" t="s">
        <v>1093</v>
      </c>
      <c r="K1795" t="s">
        <v>3822</v>
      </c>
      <c r="L1795" t="s">
        <v>15</v>
      </c>
      <c r="M1795" s="17" t="str">
        <f>VLOOKUP(L1795,都道府県コード!$A$2:$B$48,2,FALSE)</f>
        <v>11</v>
      </c>
      <c r="N1795" s="17" t="str">
        <f>M1795&amp;L1795</f>
        <v>11埼玉</v>
      </c>
      <c r="O1795" s="17" t="str">
        <f>IF((COUNTIF(K1795,"*ロゲ*"))&gt;0,"ロゲイン","フットO")</f>
        <v>フットO</v>
      </c>
      <c r="P1795" t="str">
        <f>LEFT(A1795,4)</f>
        <v>2005</v>
      </c>
      <c r="Q1795">
        <f>C1795-B1795+1</f>
        <v>1</v>
      </c>
    </row>
    <row r="1796" spans="1:17">
      <c r="A1796" t="s">
        <v>3914</v>
      </c>
      <c r="B1796">
        <v>20051123</v>
      </c>
      <c r="C1796">
        <v>20051123</v>
      </c>
      <c r="D1796" s="1">
        <v>38679</v>
      </c>
      <c r="E1796" t="s">
        <v>13</v>
      </c>
      <c r="F1796" t="s">
        <v>1093</v>
      </c>
      <c r="G1796" t="s">
        <v>1093</v>
      </c>
      <c r="H1796" t="s">
        <v>1093</v>
      </c>
      <c r="I1796" t="s">
        <v>1093</v>
      </c>
      <c r="J1796" t="s">
        <v>1093</v>
      </c>
      <c r="K1796" t="s">
        <v>3915</v>
      </c>
      <c r="L1796" t="s">
        <v>15</v>
      </c>
      <c r="M1796" s="17" t="str">
        <f>VLOOKUP(L1796,都道府県コード!$A$2:$B$48,2,FALSE)</f>
        <v>11</v>
      </c>
      <c r="N1796" s="17" t="str">
        <f>M1796&amp;L1796</f>
        <v>11埼玉</v>
      </c>
      <c r="O1796" s="17" t="str">
        <f>IF((COUNTIF(K1796,"*ロゲ*"))&gt;0,"ロゲイン","フットO")</f>
        <v>フットO</v>
      </c>
      <c r="P1796" t="str">
        <f>LEFT(A1796,4)</f>
        <v>2005</v>
      </c>
      <c r="Q1796">
        <f>C1796-B1796+1</f>
        <v>1</v>
      </c>
    </row>
    <row r="1797" spans="1:17">
      <c r="A1797" t="s">
        <v>3639</v>
      </c>
      <c r="B1797">
        <v>20050213</v>
      </c>
      <c r="C1797">
        <v>20050213</v>
      </c>
      <c r="D1797" s="1">
        <v>38396</v>
      </c>
      <c r="E1797" t="s">
        <v>13</v>
      </c>
      <c r="F1797" t="s">
        <v>1093</v>
      </c>
      <c r="G1797" t="s">
        <v>1093</v>
      </c>
      <c r="H1797" t="s">
        <v>1093</v>
      </c>
      <c r="I1797" t="s">
        <v>1093</v>
      </c>
      <c r="J1797" t="s">
        <v>1093</v>
      </c>
      <c r="K1797" t="s">
        <v>3640</v>
      </c>
      <c r="L1797" t="s">
        <v>57</v>
      </c>
      <c r="M1797" s="17" t="str">
        <f>VLOOKUP(L1797,都道府県コード!$A$2:$B$48,2,FALSE)</f>
        <v>12</v>
      </c>
      <c r="N1797" s="17" t="str">
        <f>M1797&amp;L1797</f>
        <v>12千葉</v>
      </c>
      <c r="O1797" s="17" t="str">
        <f>IF((COUNTIF(K1797,"*ロゲ*"))&gt;0,"ロゲイン","フットO")</f>
        <v>フットO</v>
      </c>
      <c r="P1797" t="str">
        <f>LEFT(A1797,4)</f>
        <v>2005</v>
      </c>
      <c r="Q1797">
        <f>C1797-B1797+1</f>
        <v>1</v>
      </c>
    </row>
    <row r="1798" spans="1:17">
      <c r="A1798" t="s">
        <v>3852</v>
      </c>
      <c r="B1798">
        <v>20051015</v>
      </c>
      <c r="C1798">
        <v>20051015</v>
      </c>
      <c r="D1798" s="1">
        <v>38640</v>
      </c>
      <c r="E1798" t="s">
        <v>13</v>
      </c>
      <c r="F1798" t="s">
        <v>1093</v>
      </c>
      <c r="G1798" t="s">
        <v>1093</v>
      </c>
      <c r="H1798" t="s">
        <v>1093</v>
      </c>
      <c r="I1798" t="s">
        <v>1093</v>
      </c>
      <c r="J1798" t="s">
        <v>1093</v>
      </c>
      <c r="K1798" t="s">
        <v>3853</v>
      </c>
      <c r="L1798" t="s">
        <v>57</v>
      </c>
      <c r="M1798" s="17" t="str">
        <f>VLOOKUP(L1798,都道府県コード!$A$2:$B$48,2,FALSE)</f>
        <v>12</v>
      </c>
      <c r="N1798" s="17" t="str">
        <f>M1798&amp;L1798</f>
        <v>12千葉</v>
      </c>
      <c r="O1798" s="17" t="str">
        <f>IF((COUNTIF(K1798,"*ロゲ*"))&gt;0,"ロゲイン","フットO")</f>
        <v>フットO</v>
      </c>
      <c r="P1798" t="str">
        <f>LEFT(A1798,4)</f>
        <v>2005</v>
      </c>
      <c r="Q1798">
        <f>C1798-B1798+1</f>
        <v>1</v>
      </c>
    </row>
    <row r="1799" spans="1:17">
      <c r="A1799" t="s">
        <v>3856</v>
      </c>
      <c r="B1799">
        <v>20051016</v>
      </c>
      <c r="C1799">
        <v>20051016</v>
      </c>
      <c r="D1799" s="1">
        <v>38641</v>
      </c>
      <c r="E1799" t="s">
        <v>13</v>
      </c>
      <c r="F1799" t="s">
        <v>1093</v>
      </c>
      <c r="G1799" t="s">
        <v>1093</v>
      </c>
      <c r="H1799" t="s">
        <v>1093</v>
      </c>
      <c r="I1799" t="s">
        <v>1093</v>
      </c>
      <c r="J1799" t="s">
        <v>1093</v>
      </c>
      <c r="K1799" t="s">
        <v>3857</v>
      </c>
      <c r="L1799" t="s">
        <v>57</v>
      </c>
      <c r="M1799" s="17" t="str">
        <f>VLOOKUP(L1799,都道府県コード!$A$2:$B$48,2,FALSE)</f>
        <v>12</v>
      </c>
      <c r="N1799" s="17" t="str">
        <f>M1799&amp;L1799</f>
        <v>12千葉</v>
      </c>
      <c r="O1799" s="17" t="str">
        <f>IF((COUNTIF(K1799,"*ロゲ*"))&gt;0,"ロゲイン","フットO")</f>
        <v>フットO</v>
      </c>
      <c r="P1799" t="str">
        <f>LEFT(A1799,4)</f>
        <v>2005</v>
      </c>
      <c r="Q1799">
        <f>C1799-B1799+1</f>
        <v>1</v>
      </c>
    </row>
    <row r="1800" spans="1:17">
      <c r="A1800" t="s">
        <v>3902</v>
      </c>
      <c r="B1800">
        <v>20051113</v>
      </c>
      <c r="C1800">
        <v>20051113</v>
      </c>
      <c r="D1800" s="1">
        <v>38669</v>
      </c>
      <c r="E1800" t="s">
        <v>13</v>
      </c>
      <c r="F1800" t="s">
        <v>1093</v>
      </c>
      <c r="G1800" t="s">
        <v>1093</v>
      </c>
      <c r="H1800" t="s">
        <v>1093</v>
      </c>
      <c r="I1800" t="s">
        <v>1093</v>
      </c>
      <c r="J1800" t="s">
        <v>1093</v>
      </c>
      <c r="K1800" t="s">
        <v>3903</v>
      </c>
      <c r="L1800" t="s">
        <v>57</v>
      </c>
      <c r="M1800" s="17" t="str">
        <f>VLOOKUP(L1800,都道府県コード!$A$2:$B$48,2,FALSE)</f>
        <v>12</v>
      </c>
      <c r="N1800" s="17" t="str">
        <f>M1800&amp;L1800</f>
        <v>12千葉</v>
      </c>
      <c r="O1800" s="17" t="str">
        <f>IF((COUNTIF(K1800,"*ロゲ*"))&gt;0,"ロゲイン","フットO")</f>
        <v>フットO</v>
      </c>
      <c r="P1800" t="str">
        <f>LEFT(A1800,4)</f>
        <v>2005</v>
      </c>
      <c r="Q1800">
        <f>C1800-B1800+1</f>
        <v>1</v>
      </c>
    </row>
    <row r="1801" spans="1:17">
      <c r="A1801" t="s">
        <v>3927</v>
      </c>
      <c r="B1801">
        <v>20051204</v>
      </c>
      <c r="C1801">
        <v>20051204</v>
      </c>
      <c r="D1801" s="1">
        <v>38690</v>
      </c>
      <c r="E1801" t="s">
        <v>13</v>
      </c>
      <c r="F1801" t="s">
        <v>1093</v>
      </c>
      <c r="G1801" t="s">
        <v>1093</v>
      </c>
      <c r="H1801" t="s">
        <v>1093</v>
      </c>
      <c r="I1801" t="s">
        <v>1093</v>
      </c>
      <c r="J1801" t="s">
        <v>1093</v>
      </c>
      <c r="K1801" t="s">
        <v>3928</v>
      </c>
      <c r="L1801" t="s">
        <v>57</v>
      </c>
      <c r="M1801" s="17" t="str">
        <f>VLOOKUP(L1801,都道府県コード!$A$2:$B$48,2,FALSE)</f>
        <v>12</v>
      </c>
      <c r="N1801" s="17" t="str">
        <f>M1801&amp;L1801</f>
        <v>12千葉</v>
      </c>
      <c r="O1801" s="17" t="str">
        <f>IF((COUNTIF(K1801,"*ロゲ*"))&gt;0,"ロゲイン","フットO")</f>
        <v>フットO</v>
      </c>
      <c r="P1801" t="str">
        <f>LEFT(A1801,4)</f>
        <v>2005</v>
      </c>
      <c r="Q1801">
        <f>C1801-B1801+1</f>
        <v>1</v>
      </c>
    </row>
    <row r="1802" spans="1:17">
      <c r="A1802" t="s">
        <v>3637</v>
      </c>
      <c r="B1802">
        <v>20050212</v>
      </c>
      <c r="C1802">
        <v>20050212</v>
      </c>
      <c r="D1802" s="1">
        <v>38395</v>
      </c>
      <c r="E1802" t="s">
        <v>13</v>
      </c>
      <c r="F1802" t="s">
        <v>2562</v>
      </c>
      <c r="G1802" t="s">
        <v>1093</v>
      </c>
      <c r="H1802" t="s">
        <v>1093</v>
      </c>
      <c r="I1802" t="s">
        <v>1093</v>
      </c>
      <c r="J1802" t="s">
        <v>1093</v>
      </c>
      <c r="K1802" t="s">
        <v>3638</v>
      </c>
      <c r="L1802" t="s">
        <v>57</v>
      </c>
      <c r="M1802" s="17" t="str">
        <f>VLOOKUP(L1802,都道府県コード!$A$2:$B$48,2,FALSE)</f>
        <v>12</v>
      </c>
      <c r="N1802" s="17" t="str">
        <f>M1802&amp;L1802</f>
        <v>12千葉</v>
      </c>
      <c r="O1802" s="17" t="str">
        <f>IF((COUNTIF(K1802,"*ロゲ*"))&gt;0,"ロゲイン","フットO")</f>
        <v>フットO</v>
      </c>
      <c r="P1802" t="str">
        <f>LEFT(A1802,4)</f>
        <v>2005</v>
      </c>
      <c r="Q1802">
        <f>C1802-B1802+1</f>
        <v>1</v>
      </c>
    </row>
    <row r="1803" spans="1:17">
      <c r="A1803" t="s">
        <v>3615</v>
      </c>
      <c r="B1803">
        <v>20050102</v>
      </c>
      <c r="C1803">
        <v>20050102</v>
      </c>
      <c r="D1803" s="1">
        <v>38354</v>
      </c>
      <c r="E1803" t="s">
        <v>13</v>
      </c>
      <c r="F1803" t="s">
        <v>1093</v>
      </c>
      <c r="G1803" t="s">
        <v>1093</v>
      </c>
      <c r="H1803" t="s">
        <v>1093</v>
      </c>
      <c r="I1803" t="s">
        <v>1093</v>
      </c>
      <c r="J1803" t="s">
        <v>1093</v>
      </c>
      <c r="K1803" t="s">
        <v>3616</v>
      </c>
      <c r="L1803" t="s">
        <v>51</v>
      </c>
      <c r="M1803" s="17" t="str">
        <f>VLOOKUP(L1803,都道府県コード!$A$2:$B$48,2,FALSE)</f>
        <v>13</v>
      </c>
      <c r="N1803" s="17" t="str">
        <f>M1803&amp;L1803</f>
        <v>13東京</v>
      </c>
      <c r="O1803" s="17" t="str">
        <f>IF((COUNTIF(K1803,"*ロゲ*"))&gt;0,"ロゲイン","フットO")</f>
        <v>フットO</v>
      </c>
      <c r="P1803" t="str">
        <f>LEFT(A1803,4)</f>
        <v>2005</v>
      </c>
      <c r="Q1803">
        <f>C1803-B1803+1</f>
        <v>1</v>
      </c>
    </row>
    <row r="1804" spans="1:17">
      <c r="A1804" t="s">
        <v>3628</v>
      </c>
      <c r="B1804">
        <v>20050123</v>
      </c>
      <c r="C1804">
        <v>20050123</v>
      </c>
      <c r="D1804" s="1">
        <v>38375</v>
      </c>
      <c r="E1804" t="s">
        <v>13</v>
      </c>
      <c r="F1804" t="s">
        <v>1093</v>
      </c>
      <c r="G1804" t="s">
        <v>1093</v>
      </c>
      <c r="H1804" t="s">
        <v>1093</v>
      </c>
      <c r="I1804" t="s">
        <v>1093</v>
      </c>
      <c r="J1804" t="s">
        <v>1093</v>
      </c>
      <c r="K1804" t="s">
        <v>3629</v>
      </c>
      <c r="L1804" t="s">
        <v>51</v>
      </c>
      <c r="M1804" s="17" t="str">
        <f>VLOOKUP(L1804,都道府県コード!$A$2:$B$48,2,FALSE)</f>
        <v>13</v>
      </c>
      <c r="N1804" s="17" t="str">
        <f>M1804&amp;L1804</f>
        <v>13東京</v>
      </c>
      <c r="O1804" s="17" t="str">
        <f>IF((COUNTIF(K1804,"*ロゲ*"))&gt;0,"ロゲイン","フットO")</f>
        <v>フットO</v>
      </c>
      <c r="P1804" t="str">
        <f>LEFT(A1804,4)</f>
        <v>2005</v>
      </c>
      <c r="Q1804">
        <f>C1804-B1804+1</f>
        <v>1</v>
      </c>
    </row>
    <row r="1805" spans="1:17">
      <c r="A1805" t="s">
        <v>3705</v>
      </c>
      <c r="B1805">
        <v>20050515</v>
      </c>
      <c r="C1805">
        <v>20050515</v>
      </c>
      <c r="D1805" s="1">
        <v>38487</v>
      </c>
      <c r="E1805" t="s">
        <v>13</v>
      </c>
      <c r="F1805" t="s">
        <v>1093</v>
      </c>
      <c r="G1805" t="s">
        <v>1093</v>
      </c>
      <c r="H1805" t="s">
        <v>1093</v>
      </c>
      <c r="I1805" t="s">
        <v>1093</v>
      </c>
      <c r="J1805" t="s">
        <v>1093</v>
      </c>
      <c r="K1805" t="s">
        <v>3706</v>
      </c>
      <c r="L1805" t="s">
        <v>51</v>
      </c>
      <c r="M1805" s="17" t="str">
        <f>VLOOKUP(L1805,都道府県コード!$A$2:$B$48,2,FALSE)</f>
        <v>13</v>
      </c>
      <c r="N1805" s="17" t="str">
        <f>M1805&amp;L1805</f>
        <v>13東京</v>
      </c>
      <c r="O1805" s="17" t="str">
        <f>IF((COUNTIF(K1805,"*ロゲ*"))&gt;0,"ロゲイン","フットO")</f>
        <v>フットO</v>
      </c>
      <c r="P1805" t="str">
        <f>LEFT(A1805,4)</f>
        <v>2005</v>
      </c>
      <c r="Q1805">
        <f>C1805-B1805+1</f>
        <v>1</v>
      </c>
    </row>
    <row r="1806" spans="1:17">
      <c r="A1806" t="s">
        <v>3780</v>
      </c>
      <c r="B1806">
        <v>20050803</v>
      </c>
      <c r="C1806">
        <v>20050803</v>
      </c>
      <c r="D1806" s="1">
        <v>38567</v>
      </c>
      <c r="E1806" t="s">
        <v>13</v>
      </c>
      <c r="F1806" t="s">
        <v>1093</v>
      </c>
      <c r="G1806" t="s">
        <v>1093</v>
      </c>
      <c r="H1806" t="s">
        <v>1093</v>
      </c>
      <c r="I1806" t="s">
        <v>1093</v>
      </c>
      <c r="J1806" t="s">
        <v>1093</v>
      </c>
      <c r="K1806" t="s">
        <v>3781</v>
      </c>
      <c r="L1806" t="s">
        <v>51</v>
      </c>
      <c r="M1806" s="17" t="str">
        <f>VLOOKUP(L1806,都道府県コード!$A$2:$B$48,2,FALSE)</f>
        <v>13</v>
      </c>
      <c r="N1806" s="17" t="str">
        <f>M1806&amp;L1806</f>
        <v>13東京</v>
      </c>
      <c r="O1806" s="17" t="str">
        <f>IF((COUNTIF(K1806,"*ロゲ*"))&gt;0,"ロゲイン","フットO")</f>
        <v>フットO</v>
      </c>
      <c r="P1806" t="str">
        <f>LEFT(A1806,4)</f>
        <v>2005</v>
      </c>
      <c r="Q1806">
        <f>C1806-B1806+1</f>
        <v>1</v>
      </c>
    </row>
    <row r="1807" spans="1:17">
      <c r="A1807" t="s">
        <v>3820</v>
      </c>
      <c r="B1807">
        <v>20050925</v>
      </c>
      <c r="C1807">
        <v>20050925</v>
      </c>
      <c r="D1807" s="1">
        <v>38620</v>
      </c>
      <c r="E1807" t="s">
        <v>13</v>
      </c>
      <c r="F1807" t="s">
        <v>1093</v>
      </c>
      <c r="G1807" t="s">
        <v>1093</v>
      </c>
      <c r="H1807" t="s">
        <v>1093</v>
      </c>
      <c r="I1807" t="s">
        <v>1093</v>
      </c>
      <c r="J1807" t="s">
        <v>1093</v>
      </c>
      <c r="K1807" t="s">
        <v>3510</v>
      </c>
      <c r="L1807" t="s">
        <v>51</v>
      </c>
      <c r="M1807" s="17" t="str">
        <f>VLOOKUP(L1807,都道府県コード!$A$2:$B$48,2,FALSE)</f>
        <v>13</v>
      </c>
      <c r="N1807" s="17" t="str">
        <f>M1807&amp;L1807</f>
        <v>13東京</v>
      </c>
      <c r="O1807" s="17" t="str">
        <f>IF((COUNTIF(K1807,"*ロゲ*"))&gt;0,"ロゲイン","フットO")</f>
        <v>フットO</v>
      </c>
      <c r="P1807" t="str">
        <f>LEFT(A1807,4)</f>
        <v>2005</v>
      </c>
      <c r="Q1807">
        <f>C1807-B1807+1</f>
        <v>1</v>
      </c>
    </row>
    <row r="1808" spans="1:17">
      <c r="A1808" t="s">
        <v>3613</v>
      </c>
      <c r="B1808">
        <v>20050101</v>
      </c>
      <c r="C1808">
        <v>20050101</v>
      </c>
      <c r="D1808" s="1">
        <v>38353</v>
      </c>
      <c r="E1808" t="s">
        <v>13</v>
      </c>
      <c r="F1808" t="s">
        <v>1093</v>
      </c>
      <c r="G1808" t="s">
        <v>1093</v>
      </c>
      <c r="H1808" t="s">
        <v>1093</v>
      </c>
      <c r="I1808" t="s">
        <v>1093</v>
      </c>
      <c r="J1808" t="s">
        <v>1093</v>
      </c>
      <c r="K1808" t="s">
        <v>3614</v>
      </c>
      <c r="L1808" t="s">
        <v>21</v>
      </c>
      <c r="M1808" s="17" t="str">
        <f>VLOOKUP(L1808,都道府県コード!$A$2:$B$48,2,FALSE)</f>
        <v>14</v>
      </c>
      <c r="N1808" s="17" t="str">
        <f>M1808&amp;L1808</f>
        <v>14神奈川</v>
      </c>
      <c r="O1808" s="17" t="str">
        <f>IF((COUNTIF(K1808,"*ロゲ*"))&gt;0,"ロゲイン","フットO")</f>
        <v>フットO</v>
      </c>
      <c r="P1808" t="str">
        <f>LEFT(A1808,4)</f>
        <v>2005</v>
      </c>
      <c r="Q1808">
        <f>C1808-B1808+1</f>
        <v>1</v>
      </c>
    </row>
    <row r="1809" spans="1:17">
      <c r="A1809" t="s">
        <v>3651</v>
      </c>
      <c r="B1809">
        <v>20050227</v>
      </c>
      <c r="C1809">
        <v>20050227</v>
      </c>
      <c r="D1809" s="1">
        <v>38410</v>
      </c>
      <c r="E1809" t="s">
        <v>13</v>
      </c>
      <c r="F1809" t="s">
        <v>1093</v>
      </c>
      <c r="G1809" t="s">
        <v>1093</v>
      </c>
      <c r="H1809" t="s">
        <v>2507</v>
      </c>
      <c r="I1809" t="s">
        <v>1093</v>
      </c>
      <c r="J1809" t="s">
        <v>1093</v>
      </c>
      <c r="K1809" t="s">
        <v>3652</v>
      </c>
      <c r="L1809" t="s">
        <v>21</v>
      </c>
      <c r="M1809" s="17" t="str">
        <f>VLOOKUP(L1809,都道府県コード!$A$2:$B$48,2,FALSE)</f>
        <v>14</v>
      </c>
      <c r="N1809" s="17" t="str">
        <f>M1809&amp;L1809</f>
        <v>14神奈川</v>
      </c>
      <c r="O1809" s="17" t="str">
        <f>IF((COUNTIF(K1809,"*ロゲ*"))&gt;0,"ロゲイン","フットO")</f>
        <v>フットO</v>
      </c>
      <c r="P1809" t="str">
        <f>LEFT(A1809,4)</f>
        <v>2005</v>
      </c>
      <c r="Q1809">
        <f>C1809-B1809+1</f>
        <v>1</v>
      </c>
    </row>
    <row r="1810" spans="1:17">
      <c r="A1810" t="s">
        <v>3654</v>
      </c>
      <c r="B1810">
        <v>20050306</v>
      </c>
      <c r="C1810">
        <v>20050306</v>
      </c>
      <c r="D1810" s="1">
        <v>38417</v>
      </c>
      <c r="E1810" t="s">
        <v>13</v>
      </c>
      <c r="F1810" t="s">
        <v>1093</v>
      </c>
      <c r="G1810" t="s">
        <v>1093</v>
      </c>
      <c r="H1810" t="s">
        <v>1093</v>
      </c>
      <c r="I1810" t="s">
        <v>1093</v>
      </c>
      <c r="J1810" t="s">
        <v>1093</v>
      </c>
      <c r="K1810" t="s">
        <v>3655</v>
      </c>
      <c r="L1810" t="s">
        <v>21</v>
      </c>
      <c r="M1810" s="17" t="str">
        <f>VLOOKUP(L1810,都道府県コード!$A$2:$B$48,2,FALSE)</f>
        <v>14</v>
      </c>
      <c r="N1810" s="17" t="str">
        <f>M1810&amp;L1810</f>
        <v>14神奈川</v>
      </c>
      <c r="O1810" s="17" t="str">
        <f>IF((COUNTIF(K1810,"*ロゲ*"))&gt;0,"ロゲイン","フットO")</f>
        <v>フットO</v>
      </c>
      <c r="P1810" t="str">
        <f>LEFT(A1810,4)</f>
        <v>2005</v>
      </c>
      <c r="Q1810">
        <f>C1810-B1810+1</f>
        <v>1</v>
      </c>
    </row>
    <row r="1811" spans="1:17">
      <c r="A1811" t="s">
        <v>3682</v>
      </c>
      <c r="B1811">
        <v>20050417</v>
      </c>
      <c r="C1811">
        <v>20050417</v>
      </c>
      <c r="D1811" s="1">
        <v>38459</v>
      </c>
      <c r="E1811" t="s">
        <v>13</v>
      </c>
      <c r="F1811" t="s">
        <v>1093</v>
      </c>
      <c r="G1811" t="s">
        <v>1093</v>
      </c>
      <c r="H1811" t="s">
        <v>1093</v>
      </c>
      <c r="I1811" t="s">
        <v>1093</v>
      </c>
      <c r="J1811" t="s">
        <v>1093</v>
      </c>
      <c r="K1811" t="s">
        <v>3683</v>
      </c>
      <c r="L1811" t="s">
        <v>21</v>
      </c>
      <c r="M1811" s="17" t="str">
        <f>VLOOKUP(L1811,都道府県コード!$A$2:$B$48,2,FALSE)</f>
        <v>14</v>
      </c>
      <c r="N1811" s="17" t="str">
        <f>M1811&amp;L1811</f>
        <v>14神奈川</v>
      </c>
      <c r="O1811" s="17" t="str">
        <f>IF((COUNTIF(K1811,"*ロゲ*"))&gt;0,"ロゲイン","フットO")</f>
        <v>フットO</v>
      </c>
      <c r="P1811" t="str">
        <f>LEFT(A1811,4)</f>
        <v>2005</v>
      </c>
      <c r="Q1811">
        <f>C1811-B1811+1</f>
        <v>1</v>
      </c>
    </row>
    <row r="1812" spans="1:17">
      <c r="A1812" t="s">
        <v>3828</v>
      </c>
      <c r="B1812">
        <v>20051002</v>
      </c>
      <c r="C1812">
        <v>20051002</v>
      </c>
      <c r="D1812" s="1">
        <v>38627</v>
      </c>
      <c r="E1812" t="s">
        <v>13</v>
      </c>
      <c r="F1812" t="s">
        <v>1093</v>
      </c>
      <c r="G1812" t="s">
        <v>1093</v>
      </c>
      <c r="H1812" t="s">
        <v>1093</v>
      </c>
      <c r="I1812" t="s">
        <v>1093</v>
      </c>
      <c r="J1812" t="s">
        <v>1093</v>
      </c>
      <c r="K1812" t="s">
        <v>3829</v>
      </c>
      <c r="L1812" t="s">
        <v>21</v>
      </c>
      <c r="M1812" s="17" t="str">
        <f>VLOOKUP(L1812,都道府県コード!$A$2:$B$48,2,FALSE)</f>
        <v>14</v>
      </c>
      <c r="N1812" s="17" t="str">
        <f>M1812&amp;L1812</f>
        <v>14神奈川</v>
      </c>
      <c r="O1812" s="17" t="str">
        <f>IF((COUNTIF(K1812,"*ロゲ*"))&gt;0,"ロゲイン","フットO")</f>
        <v>フットO</v>
      </c>
      <c r="P1812" t="str">
        <f>LEFT(A1812,4)</f>
        <v>2005</v>
      </c>
      <c r="Q1812">
        <f>C1812-B1812+1</f>
        <v>1</v>
      </c>
    </row>
    <row r="1813" spans="1:17">
      <c r="A1813" t="s">
        <v>3812</v>
      </c>
      <c r="B1813">
        <v>20050923</v>
      </c>
      <c r="C1813">
        <v>20050923</v>
      </c>
      <c r="D1813" s="1">
        <v>38618</v>
      </c>
      <c r="E1813" t="s">
        <v>13</v>
      </c>
      <c r="F1813" t="s">
        <v>2562</v>
      </c>
      <c r="G1813" t="s">
        <v>1093</v>
      </c>
      <c r="H1813" t="s">
        <v>1093</v>
      </c>
      <c r="I1813" t="s">
        <v>1093</v>
      </c>
      <c r="J1813" t="s">
        <v>1093</v>
      </c>
      <c r="K1813" t="s">
        <v>3813</v>
      </c>
      <c r="L1813" t="s">
        <v>21</v>
      </c>
      <c r="M1813" s="17" t="str">
        <f>VLOOKUP(L1813,都道府県コード!$A$2:$B$48,2,FALSE)</f>
        <v>14</v>
      </c>
      <c r="N1813" s="17" t="str">
        <f>M1813&amp;L1813</f>
        <v>14神奈川</v>
      </c>
      <c r="O1813" s="17" t="str">
        <f>IF((COUNTIF(K1813,"*ロゲ*"))&gt;0,"ロゲイン","フットO")</f>
        <v>フットO</v>
      </c>
      <c r="P1813" t="str">
        <f>LEFT(A1813,4)</f>
        <v>2005</v>
      </c>
      <c r="Q1813">
        <f>C1813-B1813+1</f>
        <v>1</v>
      </c>
    </row>
    <row r="1814" spans="1:17">
      <c r="A1814" t="s">
        <v>3850</v>
      </c>
      <c r="B1814">
        <v>20051010</v>
      </c>
      <c r="C1814">
        <v>20051010</v>
      </c>
      <c r="D1814" s="1">
        <v>38635</v>
      </c>
      <c r="E1814" t="s">
        <v>13</v>
      </c>
      <c r="F1814" t="s">
        <v>2562</v>
      </c>
      <c r="G1814" t="s">
        <v>1093</v>
      </c>
      <c r="H1814" t="s">
        <v>2511</v>
      </c>
      <c r="I1814" t="s">
        <v>1093</v>
      </c>
      <c r="J1814" t="s">
        <v>1093</v>
      </c>
      <c r="K1814" t="s">
        <v>3851</v>
      </c>
      <c r="L1814" t="s">
        <v>21</v>
      </c>
      <c r="M1814" s="17" t="str">
        <f>VLOOKUP(L1814,都道府県コード!$A$2:$B$48,2,FALSE)</f>
        <v>14</v>
      </c>
      <c r="N1814" s="17" t="str">
        <f>M1814&amp;L1814</f>
        <v>14神奈川</v>
      </c>
      <c r="O1814" s="17" t="str">
        <f>IF((COUNTIF(K1814,"*ロゲ*"))&gt;0,"ロゲイン","フットO")</f>
        <v>フットO</v>
      </c>
      <c r="P1814" t="str">
        <f>LEFT(A1814,4)</f>
        <v>2005</v>
      </c>
      <c r="Q1814">
        <f>C1814-B1814+1</f>
        <v>1</v>
      </c>
    </row>
    <row r="1815" spans="1:17">
      <c r="A1815" t="s">
        <v>3684</v>
      </c>
      <c r="B1815">
        <v>20050417</v>
      </c>
      <c r="C1815">
        <v>20050417</v>
      </c>
      <c r="D1815" s="1">
        <v>38459</v>
      </c>
      <c r="E1815" t="s">
        <v>13</v>
      </c>
      <c r="F1815" t="s">
        <v>1093</v>
      </c>
      <c r="G1815" t="s">
        <v>1093</v>
      </c>
      <c r="H1815" t="s">
        <v>1093</v>
      </c>
      <c r="I1815" t="s">
        <v>1093</v>
      </c>
      <c r="J1815" t="s">
        <v>1093</v>
      </c>
      <c r="K1815" t="s">
        <v>3685</v>
      </c>
      <c r="L1815" t="s">
        <v>363</v>
      </c>
      <c r="M1815" s="17" t="str">
        <f>VLOOKUP(L1815,都道府県コード!$A$2:$B$48,2,FALSE)</f>
        <v>15</v>
      </c>
      <c r="N1815" s="17" t="str">
        <f>M1815&amp;L1815</f>
        <v>15新潟</v>
      </c>
      <c r="O1815" s="17" t="str">
        <f>IF((COUNTIF(K1815,"*ロゲ*"))&gt;0,"ロゲイン","フットO")</f>
        <v>フットO</v>
      </c>
      <c r="P1815" t="str">
        <f>LEFT(A1815,4)</f>
        <v>2005</v>
      </c>
      <c r="Q1815">
        <f>C1815-B1815+1</f>
        <v>1</v>
      </c>
    </row>
    <row r="1816" spans="1:17">
      <c r="A1816" t="s">
        <v>3722</v>
      </c>
      <c r="B1816">
        <v>20050529</v>
      </c>
      <c r="C1816">
        <v>20050529</v>
      </c>
      <c r="D1816" s="1">
        <v>38501</v>
      </c>
      <c r="E1816" t="s">
        <v>13</v>
      </c>
      <c r="F1816" t="s">
        <v>1093</v>
      </c>
      <c r="G1816" t="s">
        <v>1093</v>
      </c>
      <c r="H1816" t="s">
        <v>2507</v>
      </c>
      <c r="I1816" t="s">
        <v>1093</v>
      </c>
      <c r="J1816" t="s">
        <v>1093</v>
      </c>
      <c r="K1816" t="s">
        <v>3723</v>
      </c>
      <c r="L1816" t="s">
        <v>363</v>
      </c>
      <c r="M1816" s="17" t="str">
        <f>VLOOKUP(L1816,都道府県コード!$A$2:$B$48,2,FALSE)</f>
        <v>15</v>
      </c>
      <c r="N1816" s="17" t="str">
        <f>M1816&amp;L1816</f>
        <v>15新潟</v>
      </c>
      <c r="O1816" s="17" t="str">
        <f>IF((COUNTIF(K1816,"*ロゲ*"))&gt;0,"ロゲイン","フットO")</f>
        <v>フットO</v>
      </c>
      <c r="P1816" t="str">
        <f>LEFT(A1816,4)</f>
        <v>2005</v>
      </c>
      <c r="Q1816">
        <f>C1816-B1816+1</f>
        <v>1</v>
      </c>
    </row>
    <row r="1817" spans="1:17">
      <c r="A1817" t="s">
        <v>3832</v>
      </c>
      <c r="B1817">
        <v>20051002</v>
      </c>
      <c r="C1817">
        <v>20051002</v>
      </c>
      <c r="D1817" s="1">
        <v>38627</v>
      </c>
      <c r="E1817" t="s">
        <v>13</v>
      </c>
      <c r="F1817" t="s">
        <v>1093</v>
      </c>
      <c r="G1817" t="s">
        <v>1093</v>
      </c>
      <c r="H1817" t="s">
        <v>1093</v>
      </c>
      <c r="I1817" t="s">
        <v>1093</v>
      </c>
      <c r="J1817" t="s">
        <v>1093</v>
      </c>
      <c r="K1817" t="s">
        <v>3833</v>
      </c>
      <c r="L1817" t="s">
        <v>363</v>
      </c>
      <c r="M1817" s="17" t="str">
        <f>VLOOKUP(L1817,都道府県コード!$A$2:$B$48,2,FALSE)</f>
        <v>15</v>
      </c>
      <c r="N1817" s="17" t="str">
        <f>M1817&amp;L1817</f>
        <v>15新潟</v>
      </c>
      <c r="O1817" s="17" t="str">
        <f>IF((COUNTIF(K1817,"*ロゲ*"))&gt;0,"ロゲイン","フットO")</f>
        <v>フットO</v>
      </c>
      <c r="P1817" t="str">
        <f>LEFT(A1817,4)</f>
        <v>2005</v>
      </c>
      <c r="Q1817">
        <f>C1817-B1817+1</f>
        <v>1</v>
      </c>
    </row>
    <row r="1818" spans="1:17">
      <c r="A1818" t="s">
        <v>3834</v>
      </c>
      <c r="B1818">
        <v>20051002</v>
      </c>
      <c r="C1818">
        <v>20051002</v>
      </c>
      <c r="D1818" s="1">
        <v>38627</v>
      </c>
      <c r="E1818" t="s">
        <v>13</v>
      </c>
      <c r="F1818" t="s">
        <v>1093</v>
      </c>
      <c r="G1818" t="s">
        <v>1093</v>
      </c>
      <c r="H1818" t="s">
        <v>1093</v>
      </c>
      <c r="I1818" t="s">
        <v>1093</v>
      </c>
      <c r="J1818" t="s">
        <v>1093</v>
      </c>
      <c r="K1818" t="s">
        <v>3835</v>
      </c>
      <c r="L1818" t="s">
        <v>363</v>
      </c>
      <c r="M1818" s="17" t="str">
        <f>VLOOKUP(L1818,都道府県コード!$A$2:$B$48,2,FALSE)</f>
        <v>15</v>
      </c>
      <c r="N1818" s="17" t="str">
        <f>M1818&amp;L1818</f>
        <v>15新潟</v>
      </c>
      <c r="O1818" s="17" t="str">
        <f>IF((COUNTIF(K1818,"*ロゲ*"))&gt;0,"ロゲイン","フットO")</f>
        <v>フットO</v>
      </c>
      <c r="P1818" t="str">
        <f>LEFT(A1818,4)</f>
        <v>2005</v>
      </c>
      <c r="Q1818">
        <f>C1818-B1818+1</f>
        <v>1</v>
      </c>
    </row>
    <row r="1819" spans="1:17">
      <c r="A1819" t="s">
        <v>3865</v>
      </c>
      <c r="B1819">
        <v>20051016</v>
      </c>
      <c r="C1819">
        <v>20051016</v>
      </c>
      <c r="D1819" s="1">
        <v>38641</v>
      </c>
      <c r="E1819" t="s">
        <v>13</v>
      </c>
      <c r="F1819" t="s">
        <v>1093</v>
      </c>
      <c r="G1819" t="s">
        <v>1093</v>
      </c>
      <c r="H1819" t="s">
        <v>1093</v>
      </c>
      <c r="I1819" t="s">
        <v>1093</v>
      </c>
      <c r="J1819" t="s">
        <v>1093</v>
      </c>
      <c r="K1819" t="s">
        <v>3866</v>
      </c>
      <c r="L1819" t="s">
        <v>363</v>
      </c>
      <c r="M1819" s="17" t="str">
        <f>VLOOKUP(L1819,都道府県コード!$A$2:$B$48,2,FALSE)</f>
        <v>15</v>
      </c>
      <c r="N1819" s="17" t="str">
        <f>M1819&amp;L1819</f>
        <v>15新潟</v>
      </c>
      <c r="O1819" s="17" t="str">
        <f>IF((COUNTIF(K1819,"*ロゲ*"))&gt;0,"ロゲイン","フットO")</f>
        <v>フットO</v>
      </c>
      <c r="P1819" t="str">
        <f>LEFT(A1819,4)</f>
        <v>2005</v>
      </c>
      <c r="Q1819">
        <f>C1819-B1819+1</f>
        <v>1</v>
      </c>
    </row>
    <row r="1820" spans="1:17">
      <c r="A1820" t="s">
        <v>3677</v>
      </c>
      <c r="B1820">
        <v>20050403</v>
      </c>
      <c r="C1820">
        <v>20050403</v>
      </c>
      <c r="D1820" s="1">
        <v>38445</v>
      </c>
      <c r="E1820" t="s">
        <v>13</v>
      </c>
      <c r="F1820" t="s">
        <v>1093</v>
      </c>
      <c r="G1820" t="s">
        <v>1093</v>
      </c>
      <c r="H1820" t="s">
        <v>1093</v>
      </c>
      <c r="I1820" t="s">
        <v>1093</v>
      </c>
      <c r="J1820" t="s">
        <v>1093</v>
      </c>
      <c r="K1820" t="s">
        <v>3678</v>
      </c>
      <c r="L1820" t="s">
        <v>127</v>
      </c>
      <c r="M1820" s="17" t="str">
        <f>VLOOKUP(L1820,都道府県コード!$A$2:$B$48,2,FALSE)</f>
        <v>17</v>
      </c>
      <c r="N1820" s="17" t="str">
        <f>M1820&amp;L1820</f>
        <v>17石川</v>
      </c>
      <c r="O1820" s="17" t="str">
        <f>IF((COUNTIF(K1820,"*ロゲ*"))&gt;0,"ロゲイン","フットO")</f>
        <v>フットO</v>
      </c>
      <c r="P1820" t="str">
        <f>LEFT(A1820,4)</f>
        <v>2005</v>
      </c>
      <c r="Q1820">
        <f>C1820-B1820+1</f>
        <v>1</v>
      </c>
    </row>
    <row r="1821" spans="1:17">
      <c r="A1821" t="s">
        <v>3714</v>
      </c>
      <c r="B1821">
        <v>20050522</v>
      </c>
      <c r="C1821">
        <v>20050522</v>
      </c>
      <c r="D1821" s="1">
        <v>38494</v>
      </c>
      <c r="E1821" t="s">
        <v>13</v>
      </c>
      <c r="F1821" t="s">
        <v>1093</v>
      </c>
      <c r="G1821" t="s">
        <v>1093</v>
      </c>
      <c r="H1821" t="s">
        <v>2511</v>
      </c>
      <c r="I1821" t="s">
        <v>1093</v>
      </c>
      <c r="J1821" t="s">
        <v>1093</v>
      </c>
      <c r="K1821" t="s">
        <v>3715</v>
      </c>
      <c r="L1821" t="s">
        <v>127</v>
      </c>
      <c r="M1821" s="17" t="str">
        <f>VLOOKUP(L1821,都道府県コード!$A$2:$B$48,2,FALSE)</f>
        <v>17</v>
      </c>
      <c r="N1821" s="17" t="str">
        <f>M1821&amp;L1821</f>
        <v>17石川</v>
      </c>
      <c r="O1821" s="17" t="str">
        <f>IF((COUNTIF(K1821,"*ロゲ*"))&gt;0,"ロゲイン","フットO")</f>
        <v>フットO</v>
      </c>
      <c r="P1821" t="str">
        <f>LEFT(A1821,4)</f>
        <v>2005</v>
      </c>
      <c r="Q1821">
        <f>C1821-B1821+1</f>
        <v>1</v>
      </c>
    </row>
    <row r="1822" spans="1:17">
      <c r="A1822" t="s">
        <v>3753</v>
      </c>
      <c r="B1822">
        <v>20050626</v>
      </c>
      <c r="C1822">
        <v>20050626</v>
      </c>
      <c r="D1822" s="1">
        <v>38529</v>
      </c>
      <c r="E1822" t="s">
        <v>13</v>
      </c>
      <c r="F1822" t="s">
        <v>1093</v>
      </c>
      <c r="G1822" t="s">
        <v>1093</v>
      </c>
      <c r="H1822" t="s">
        <v>1093</v>
      </c>
      <c r="I1822" t="s">
        <v>1093</v>
      </c>
      <c r="J1822" t="s">
        <v>1093</v>
      </c>
      <c r="K1822" t="s">
        <v>3754</v>
      </c>
      <c r="L1822" t="s">
        <v>127</v>
      </c>
      <c r="M1822" s="17" t="str">
        <f>VLOOKUP(L1822,都道府県コード!$A$2:$B$48,2,FALSE)</f>
        <v>17</v>
      </c>
      <c r="N1822" s="17" t="str">
        <f>M1822&amp;L1822</f>
        <v>17石川</v>
      </c>
      <c r="O1822" s="17" t="str">
        <f>IF((COUNTIF(K1822,"*ロゲ*"))&gt;0,"ロゲイン","フットO")</f>
        <v>フットO</v>
      </c>
      <c r="P1822" t="str">
        <f>LEFT(A1822,4)</f>
        <v>2005</v>
      </c>
      <c r="Q1822">
        <f>C1822-B1822+1</f>
        <v>1</v>
      </c>
    </row>
    <row r="1823" spans="1:17">
      <c r="A1823" t="s">
        <v>3757</v>
      </c>
      <c r="B1823">
        <v>20050703</v>
      </c>
      <c r="C1823">
        <v>20050703</v>
      </c>
      <c r="D1823" s="1">
        <v>38536</v>
      </c>
      <c r="E1823" t="s">
        <v>13</v>
      </c>
      <c r="F1823" t="s">
        <v>1093</v>
      </c>
      <c r="G1823" t="s">
        <v>1093</v>
      </c>
      <c r="H1823" t="s">
        <v>1093</v>
      </c>
      <c r="I1823" t="s">
        <v>1093</v>
      </c>
      <c r="J1823" t="s">
        <v>1093</v>
      </c>
      <c r="K1823" t="s">
        <v>3758</v>
      </c>
      <c r="L1823" t="s">
        <v>127</v>
      </c>
      <c r="M1823" s="17" t="str">
        <f>VLOOKUP(L1823,都道府県コード!$A$2:$B$48,2,FALSE)</f>
        <v>17</v>
      </c>
      <c r="N1823" s="17" t="str">
        <f>M1823&amp;L1823</f>
        <v>17石川</v>
      </c>
      <c r="O1823" s="17" t="str">
        <f>IF((COUNTIF(K1823,"*ロゲ*"))&gt;0,"ロゲイン","フットO")</f>
        <v>フットO</v>
      </c>
      <c r="P1823" t="str">
        <f>LEFT(A1823,4)</f>
        <v>2005</v>
      </c>
      <c r="Q1823">
        <f>C1823-B1823+1</f>
        <v>1</v>
      </c>
    </row>
    <row r="1824" spans="1:17">
      <c r="A1824" t="s">
        <v>3790</v>
      </c>
      <c r="B1824">
        <v>20050807</v>
      </c>
      <c r="C1824">
        <v>20050807</v>
      </c>
      <c r="D1824" s="1">
        <v>38571</v>
      </c>
      <c r="E1824" t="s">
        <v>13</v>
      </c>
      <c r="F1824" t="s">
        <v>1093</v>
      </c>
      <c r="G1824" t="s">
        <v>1093</v>
      </c>
      <c r="H1824" t="s">
        <v>1093</v>
      </c>
      <c r="I1824" t="s">
        <v>1093</v>
      </c>
      <c r="J1824" t="s">
        <v>1093</v>
      </c>
      <c r="K1824" t="s">
        <v>3791</v>
      </c>
      <c r="L1824" t="s">
        <v>127</v>
      </c>
      <c r="M1824" s="17" t="str">
        <f>VLOOKUP(L1824,都道府県コード!$A$2:$B$48,2,FALSE)</f>
        <v>17</v>
      </c>
      <c r="N1824" s="17" t="str">
        <f>M1824&amp;L1824</f>
        <v>17石川</v>
      </c>
      <c r="O1824" s="17" t="str">
        <f>IF((COUNTIF(K1824,"*ロゲ*"))&gt;0,"ロゲイン","フットO")</f>
        <v>フットO</v>
      </c>
      <c r="P1824" t="str">
        <f>LEFT(A1824,4)</f>
        <v>2005</v>
      </c>
      <c r="Q1824">
        <f>C1824-B1824+1</f>
        <v>1</v>
      </c>
    </row>
    <row r="1825" spans="1:17">
      <c r="A1825" t="s">
        <v>3830</v>
      </c>
      <c r="B1825">
        <v>20051002</v>
      </c>
      <c r="C1825">
        <v>20051002</v>
      </c>
      <c r="D1825" s="1">
        <v>38627</v>
      </c>
      <c r="E1825" t="s">
        <v>13</v>
      </c>
      <c r="F1825" t="s">
        <v>1093</v>
      </c>
      <c r="G1825" t="s">
        <v>1093</v>
      </c>
      <c r="H1825" t="s">
        <v>1093</v>
      </c>
      <c r="I1825" t="s">
        <v>1093</v>
      </c>
      <c r="J1825" t="s">
        <v>1093</v>
      </c>
      <c r="K1825" t="s">
        <v>3831</v>
      </c>
      <c r="L1825" t="s">
        <v>127</v>
      </c>
      <c r="M1825" s="17" t="str">
        <f>VLOOKUP(L1825,都道府県コード!$A$2:$B$48,2,FALSE)</f>
        <v>17</v>
      </c>
      <c r="N1825" s="17" t="str">
        <f>M1825&amp;L1825</f>
        <v>17石川</v>
      </c>
      <c r="O1825" s="17" t="str">
        <f>IF((COUNTIF(K1825,"*ロゲ*"))&gt;0,"ロゲイン","フットO")</f>
        <v>フットO</v>
      </c>
      <c r="P1825" t="str">
        <f>LEFT(A1825,4)</f>
        <v>2005</v>
      </c>
      <c r="Q1825">
        <f>C1825-B1825+1</f>
        <v>1</v>
      </c>
    </row>
    <row r="1826" spans="1:17">
      <c r="A1826" t="s">
        <v>3841</v>
      </c>
      <c r="B1826">
        <v>20051009</v>
      </c>
      <c r="C1826">
        <v>20051009</v>
      </c>
      <c r="D1826" s="1">
        <v>38634</v>
      </c>
      <c r="E1826" t="s">
        <v>13</v>
      </c>
      <c r="F1826" t="s">
        <v>1093</v>
      </c>
      <c r="G1826" t="s">
        <v>1093</v>
      </c>
      <c r="H1826" t="s">
        <v>2507</v>
      </c>
      <c r="I1826" t="s">
        <v>1093</v>
      </c>
      <c r="J1826" t="s">
        <v>1093</v>
      </c>
      <c r="K1826" t="s">
        <v>3842</v>
      </c>
      <c r="L1826" t="s">
        <v>127</v>
      </c>
      <c r="M1826" s="17" t="str">
        <f>VLOOKUP(L1826,都道府県コード!$A$2:$B$48,2,FALSE)</f>
        <v>17</v>
      </c>
      <c r="N1826" s="17" t="str">
        <f>M1826&amp;L1826</f>
        <v>17石川</v>
      </c>
      <c r="O1826" s="17" t="str">
        <f>IF((COUNTIF(K1826,"*ロゲ*"))&gt;0,"ロゲイン","フットO")</f>
        <v>フットO</v>
      </c>
      <c r="P1826" t="str">
        <f>LEFT(A1826,4)</f>
        <v>2005</v>
      </c>
      <c r="Q1826">
        <f>C1826-B1826+1</f>
        <v>1</v>
      </c>
    </row>
    <row r="1827" spans="1:17">
      <c r="A1827" t="s">
        <v>3848</v>
      </c>
      <c r="B1827">
        <v>20051010</v>
      </c>
      <c r="C1827">
        <v>20051010</v>
      </c>
      <c r="D1827" s="1">
        <v>38635</v>
      </c>
      <c r="E1827" t="s">
        <v>13</v>
      </c>
      <c r="F1827" t="s">
        <v>1093</v>
      </c>
      <c r="G1827" t="s">
        <v>1093</v>
      </c>
      <c r="H1827" t="s">
        <v>1093</v>
      </c>
      <c r="I1827" t="s">
        <v>1093</v>
      </c>
      <c r="J1827" t="s">
        <v>1093</v>
      </c>
      <c r="K1827" t="s">
        <v>3849</v>
      </c>
      <c r="L1827" t="s">
        <v>127</v>
      </c>
      <c r="M1827" s="17" t="str">
        <f>VLOOKUP(L1827,都道府県コード!$A$2:$B$48,2,FALSE)</f>
        <v>17</v>
      </c>
      <c r="N1827" s="17" t="str">
        <f>M1827&amp;L1827</f>
        <v>17石川</v>
      </c>
      <c r="O1827" s="17" t="str">
        <f>IF((COUNTIF(K1827,"*ロゲ*"))&gt;0,"ロゲイン","フットO")</f>
        <v>フットO</v>
      </c>
      <c r="P1827" t="str">
        <f>LEFT(A1827,4)</f>
        <v>2005</v>
      </c>
      <c r="Q1827">
        <f>C1827-B1827+1</f>
        <v>1</v>
      </c>
    </row>
    <row r="1828" spans="1:17">
      <c r="A1828" t="s">
        <v>3863</v>
      </c>
      <c r="B1828">
        <v>20051016</v>
      </c>
      <c r="C1828">
        <v>20051016</v>
      </c>
      <c r="D1828" s="1">
        <v>38641</v>
      </c>
      <c r="E1828" t="s">
        <v>13</v>
      </c>
      <c r="F1828" t="s">
        <v>1093</v>
      </c>
      <c r="G1828" t="s">
        <v>1093</v>
      </c>
      <c r="H1828" t="s">
        <v>1093</v>
      </c>
      <c r="I1828" t="s">
        <v>1093</v>
      </c>
      <c r="J1828" t="s">
        <v>1093</v>
      </c>
      <c r="K1828" t="s">
        <v>3864</v>
      </c>
      <c r="L1828" t="s">
        <v>127</v>
      </c>
      <c r="M1828" s="17" t="str">
        <f>VLOOKUP(L1828,都道府県コード!$A$2:$B$48,2,FALSE)</f>
        <v>17</v>
      </c>
      <c r="N1828" s="17" t="str">
        <f>M1828&amp;L1828</f>
        <v>17石川</v>
      </c>
      <c r="O1828" s="17" t="str">
        <f>IF((COUNTIF(K1828,"*ロゲ*"))&gt;0,"ロゲイン","フットO")</f>
        <v>フットO</v>
      </c>
      <c r="P1828" t="str">
        <f>LEFT(A1828,4)</f>
        <v>2005</v>
      </c>
      <c r="Q1828">
        <f>C1828-B1828+1</f>
        <v>1</v>
      </c>
    </row>
    <row r="1829" spans="1:17">
      <c r="A1829" t="s">
        <v>3745</v>
      </c>
      <c r="B1829">
        <v>20050626</v>
      </c>
      <c r="C1829">
        <v>20050626</v>
      </c>
      <c r="D1829" s="1">
        <v>38529</v>
      </c>
      <c r="E1829" t="s">
        <v>13</v>
      </c>
      <c r="F1829" t="s">
        <v>1093</v>
      </c>
      <c r="G1829" t="s">
        <v>1093</v>
      </c>
      <c r="H1829" t="s">
        <v>1093</v>
      </c>
      <c r="I1829" t="s">
        <v>1093</v>
      </c>
      <c r="J1829" t="s">
        <v>1093</v>
      </c>
      <c r="K1829" t="s">
        <v>3746</v>
      </c>
      <c r="L1829" t="s">
        <v>97</v>
      </c>
      <c r="M1829" s="17" t="str">
        <f>VLOOKUP(L1829,都道府県コード!$A$2:$B$48,2,FALSE)</f>
        <v>18</v>
      </c>
      <c r="N1829" s="17" t="str">
        <f>M1829&amp;L1829</f>
        <v>18福井</v>
      </c>
      <c r="O1829" s="17" t="str">
        <f>IF((COUNTIF(K1829,"*ロゲ*"))&gt;0,"ロゲイン","フットO")</f>
        <v>フットO</v>
      </c>
      <c r="P1829" t="str">
        <f>LEFT(A1829,4)</f>
        <v>2005</v>
      </c>
      <c r="Q1829">
        <f>C1829-B1829+1</f>
        <v>1</v>
      </c>
    </row>
    <row r="1830" spans="1:17">
      <c r="A1830" t="s">
        <v>3818</v>
      </c>
      <c r="B1830">
        <v>20050925</v>
      </c>
      <c r="C1830">
        <v>20050925</v>
      </c>
      <c r="D1830" s="1">
        <v>38620</v>
      </c>
      <c r="E1830" t="s">
        <v>13</v>
      </c>
      <c r="F1830" t="s">
        <v>1093</v>
      </c>
      <c r="G1830" t="s">
        <v>1093</v>
      </c>
      <c r="H1830" t="s">
        <v>1093</v>
      </c>
      <c r="I1830" t="s">
        <v>1093</v>
      </c>
      <c r="J1830" t="s">
        <v>1093</v>
      </c>
      <c r="K1830" t="s">
        <v>3819</v>
      </c>
      <c r="L1830" t="s">
        <v>97</v>
      </c>
      <c r="M1830" s="17" t="str">
        <f>VLOOKUP(L1830,都道府県コード!$A$2:$B$48,2,FALSE)</f>
        <v>18</v>
      </c>
      <c r="N1830" s="17" t="str">
        <f>M1830&amp;L1830</f>
        <v>18福井</v>
      </c>
      <c r="O1830" s="17" t="str">
        <f>IF((COUNTIF(K1830,"*ロゲ*"))&gt;0,"ロゲイン","フットO")</f>
        <v>フットO</v>
      </c>
      <c r="P1830" t="str">
        <f>LEFT(A1830,4)</f>
        <v>2005</v>
      </c>
      <c r="Q1830">
        <f>C1830-B1830+1</f>
        <v>1</v>
      </c>
    </row>
    <row r="1831" spans="1:17">
      <c r="A1831" t="s">
        <v>3880</v>
      </c>
      <c r="B1831">
        <v>20051030</v>
      </c>
      <c r="C1831">
        <v>20051030</v>
      </c>
      <c r="D1831" s="1">
        <v>38655</v>
      </c>
      <c r="E1831" t="s">
        <v>13</v>
      </c>
      <c r="F1831" t="s">
        <v>1093</v>
      </c>
      <c r="G1831" t="s">
        <v>1093</v>
      </c>
      <c r="H1831" t="s">
        <v>1093</v>
      </c>
      <c r="I1831" t="s">
        <v>1093</v>
      </c>
      <c r="J1831" t="s">
        <v>1093</v>
      </c>
      <c r="K1831" t="s">
        <v>3881</v>
      </c>
      <c r="L1831" t="s">
        <v>97</v>
      </c>
      <c r="M1831" s="17" t="str">
        <f>VLOOKUP(L1831,都道府県コード!$A$2:$B$48,2,FALSE)</f>
        <v>18</v>
      </c>
      <c r="N1831" s="17" t="str">
        <f>M1831&amp;L1831</f>
        <v>18福井</v>
      </c>
      <c r="O1831" s="17" t="str">
        <f>IF((COUNTIF(K1831,"*ロゲ*"))&gt;0,"ロゲイン","フットO")</f>
        <v>フットO</v>
      </c>
      <c r="P1831" t="str">
        <f>LEFT(A1831,4)</f>
        <v>2005</v>
      </c>
      <c r="Q1831">
        <f>C1831-B1831+1</f>
        <v>1</v>
      </c>
    </row>
    <row r="1832" spans="1:17">
      <c r="A1832" t="s">
        <v>3898</v>
      </c>
      <c r="B1832">
        <v>20051113</v>
      </c>
      <c r="C1832">
        <v>20051113</v>
      </c>
      <c r="D1832" s="1">
        <v>38669</v>
      </c>
      <c r="E1832" t="s">
        <v>13</v>
      </c>
      <c r="F1832" t="s">
        <v>1093</v>
      </c>
      <c r="G1832" t="s">
        <v>1093</v>
      </c>
      <c r="H1832" t="s">
        <v>1093</v>
      </c>
      <c r="I1832" t="s">
        <v>1093</v>
      </c>
      <c r="J1832" t="s">
        <v>1093</v>
      </c>
      <c r="K1832" t="s">
        <v>3899</v>
      </c>
      <c r="L1832" t="s">
        <v>97</v>
      </c>
      <c r="M1832" s="17" t="str">
        <f>VLOOKUP(L1832,都道府県コード!$A$2:$B$48,2,FALSE)</f>
        <v>18</v>
      </c>
      <c r="N1832" s="17" t="str">
        <f>M1832&amp;L1832</f>
        <v>18福井</v>
      </c>
      <c r="O1832" s="17" t="str">
        <f>IF((COUNTIF(K1832,"*ロゲ*"))&gt;0,"ロゲイン","フットO")</f>
        <v>フットO</v>
      </c>
      <c r="P1832" t="str">
        <f>LEFT(A1832,4)</f>
        <v>2005</v>
      </c>
      <c r="Q1832">
        <f>C1832-B1832+1</f>
        <v>1</v>
      </c>
    </row>
    <row r="1833" spans="1:17">
      <c r="A1833" t="s">
        <v>3751</v>
      </c>
      <c r="B1833">
        <v>20050626</v>
      </c>
      <c r="C1833">
        <v>20050626</v>
      </c>
      <c r="D1833" s="1">
        <v>38529</v>
      </c>
      <c r="E1833" t="s">
        <v>13</v>
      </c>
      <c r="F1833" t="s">
        <v>1093</v>
      </c>
      <c r="G1833" t="s">
        <v>1093</v>
      </c>
      <c r="H1833" t="s">
        <v>1093</v>
      </c>
      <c r="I1833" t="s">
        <v>1093</v>
      </c>
      <c r="J1833" t="s">
        <v>1093</v>
      </c>
      <c r="K1833" t="s">
        <v>3752</v>
      </c>
      <c r="L1833" t="s">
        <v>154</v>
      </c>
      <c r="M1833" s="17" t="str">
        <f>VLOOKUP(L1833,都道府県コード!$A$2:$B$48,2,FALSE)</f>
        <v>19</v>
      </c>
      <c r="N1833" s="17" t="str">
        <f>M1833&amp;L1833</f>
        <v>19山梨</v>
      </c>
      <c r="O1833" s="17" t="str">
        <f>IF((COUNTIF(K1833,"*ロゲ*"))&gt;0,"ロゲイン","フットO")</f>
        <v>フットO</v>
      </c>
      <c r="P1833" t="str">
        <f>LEFT(A1833,4)</f>
        <v>2005</v>
      </c>
      <c r="Q1833">
        <f>C1833-B1833+1</f>
        <v>1</v>
      </c>
    </row>
    <row r="1834" spans="1:17">
      <c r="A1834" t="s">
        <v>3814</v>
      </c>
      <c r="B1834">
        <v>20050925</v>
      </c>
      <c r="C1834">
        <v>20050925</v>
      </c>
      <c r="D1834" s="1">
        <v>38620</v>
      </c>
      <c r="E1834" t="s">
        <v>13</v>
      </c>
      <c r="F1834" t="s">
        <v>1093</v>
      </c>
      <c r="G1834" t="s">
        <v>1093</v>
      </c>
      <c r="H1834" t="s">
        <v>1093</v>
      </c>
      <c r="I1834" t="s">
        <v>1093</v>
      </c>
      <c r="J1834" t="s">
        <v>1093</v>
      </c>
      <c r="K1834" t="s">
        <v>3815</v>
      </c>
      <c r="L1834" t="s">
        <v>154</v>
      </c>
      <c r="M1834" s="17" t="str">
        <f>VLOOKUP(L1834,都道府県コード!$A$2:$B$48,2,FALSE)</f>
        <v>19</v>
      </c>
      <c r="N1834" s="17" t="str">
        <f>M1834&amp;L1834</f>
        <v>19山梨</v>
      </c>
      <c r="O1834" s="17" t="str">
        <f>IF((COUNTIF(K1834,"*ロゲ*"))&gt;0,"ロゲイン","フットO")</f>
        <v>フットO</v>
      </c>
      <c r="P1834" t="str">
        <f>LEFT(A1834,4)</f>
        <v>2005</v>
      </c>
      <c r="Q1834">
        <f>C1834-B1834+1</f>
        <v>1</v>
      </c>
    </row>
    <row r="1835" spans="1:17">
      <c r="A1835" t="s">
        <v>3869</v>
      </c>
      <c r="B1835">
        <v>20051019</v>
      </c>
      <c r="C1835">
        <v>20051019</v>
      </c>
      <c r="D1835" s="17" t="s">
        <v>3870</v>
      </c>
      <c r="E1835" t="s">
        <v>13</v>
      </c>
      <c r="F1835" t="s">
        <v>1093</v>
      </c>
      <c r="G1835" t="s">
        <v>1093</v>
      </c>
      <c r="H1835" t="s">
        <v>1093</v>
      </c>
      <c r="I1835" t="s">
        <v>1093</v>
      </c>
      <c r="J1835" t="s">
        <v>1093</v>
      </c>
      <c r="K1835" t="s">
        <v>3871</v>
      </c>
      <c r="L1835" t="s">
        <v>154</v>
      </c>
      <c r="M1835" s="17" t="str">
        <f>VLOOKUP(L1835,都道府県コード!$A$2:$B$48,2,FALSE)</f>
        <v>19</v>
      </c>
      <c r="N1835" s="17" t="str">
        <f>M1835&amp;L1835</f>
        <v>19山梨</v>
      </c>
      <c r="O1835" s="17" t="str">
        <f>IF((COUNTIF(K1835,"*ロゲ*"))&gt;0,"ロゲイン","フットO")</f>
        <v>フットO</v>
      </c>
      <c r="P1835" t="str">
        <f>LEFT(A1835,4)</f>
        <v>2005</v>
      </c>
      <c r="Q1835">
        <f>C1835-B1835+1</f>
        <v>1</v>
      </c>
    </row>
    <row r="1836" spans="1:17">
      <c r="A1836" t="s">
        <v>3872</v>
      </c>
      <c r="B1836">
        <v>20051022</v>
      </c>
      <c r="C1836">
        <v>20051022</v>
      </c>
      <c r="D1836" s="1">
        <v>38647</v>
      </c>
      <c r="E1836" t="s">
        <v>13</v>
      </c>
      <c r="F1836" t="s">
        <v>1093</v>
      </c>
      <c r="G1836" t="s">
        <v>1093</v>
      </c>
      <c r="H1836" t="s">
        <v>1093</v>
      </c>
      <c r="I1836" t="s">
        <v>1093</v>
      </c>
      <c r="J1836" t="s">
        <v>1093</v>
      </c>
      <c r="K1836" t="s">
        <v>3873</v>
      </c>
      <c r="L1836" t="s">
        <v>154</v>
      </c>
      <c r="M1836" s="17" t="str">
        <f>VLOOKUP(L1836,都道府県コード!$A$2:$B$48,2,FALSE)</f>
        <v>19</v>
      </c>
      <c r="N1836" s="17" t="str">
        <f>M1836&amp;L1836</f>
        <v>19山梨</v>
      </c>
      <c r="O1836" s="17" t="str">
        <f>IF((COUNTIF(K1836,"*ロゲ*"))&gt;0,"ロゲイン","フットO")</f>
        <v>フットO</v>
      </c>
      <c r="P1836" t="str">
        <f>LEFT(A1836,4)</f>
        <v>2005</v>
      </c>
      <c r="Q1836">
        <f>C1836-B1836+1</f>
        <v>1</v>
      </c>
    </row>
    <row r="1837" spans="1:17">
      <c r="A1837" t="s">
        <v>3874</v>
      </c>
      <c r="B1837">
        <v>20051023</v>
      </c>
      <c r="C1837">
        <v>20051023</v>
      </c>
      <c r="D1837" s="1">
        <v>38648</v>
      </c>
      <c r="E1837" t="s">
        <v>13</v>
      </c>
      <c r="F1837" t="s">
        <v>1093</v>
      </c>
      <c r="G1837" t="s">
        <v>1093</v>
      </c>
      <c r="H1837" t="s">
        <v>1093</v>
      </c>
      <c r="I1837" t="s">
        <v>1093</v>
      </c>
      <c r="J1837" t="s">
        <v>1093</v>
      </c>
      <c r="K1837" t="s">
        <v>3875</v>
      </c>
      <c r="L1837" t="s">
        <v>154</v>
      </c>
      <c r="M1837" s="17" t="str">
        <f>VLOOKUP(L1837,都道府県コード!$A$2:$B$48,2,FALSE)</f>
        <v>19</v>
      </c>
      <c r="N1837" s="17" t="str">
        <f>M1837&amp;L1837</f>
        <v>19山梨</v>
      </c>
      <c r="O1837" s="17" t="str">
        <f>IF((COUNTIF(K1837,"*ロゲ*"))&gt;0,"ロゲイン","フットO")</f>
        <v>フットO</v>
      </c>
      <c r="P1837" t="str">
        <f>LEFT(A1837,4)</f>
        <v>2005</v>
      </c>
      <c r="Q1837">
        <f>C1837-B1837+1</f>
        <v>1</v>
      </c>
    </row>
    <row r="1838" spans="1:17">
      <c r="A1838" t="s">
        <v>3716</v>
      </c>
      <c r="B1838">
        <v>20050528</v>
      </c>
      <c r="C1838">
        <v>20050528</v>
      </c>
      <c r="D1838" s="1">
        <v>38500</v>
      </c>
      <c r="E1838" t="s">
        <v>13</v>
      </c>
      <c r="F1838" t="s">
        <v>1093</v>
      </c>
      <c r="G1838" t="s">
        <v>1093</v>
      </c>
      <c r="H1838" t="s">
        <v>1093</v>
      </c>
      <c r="I1838" t="s">
        <v>1093</v>
      </c>
      <c r="J1838" t="s">
        <v>1093</v>
      </c>
      <c r="K1838" t="s">
        <v>3717</v>
      </c>
      <c r="L1838" t="s">
        <v>203</v>
      </c>
      <c r="M1838" s="17" t="str">
        <f>VLOOKUP(L1838,都道府県コード!$A$2:$B$48,2,FALSE)</f>
        <v>20</v>
      </c>
      <c r="N1838" s="17" t="str">
        <f>M1838&amp;L1838</f>
        <v>20長野</v>
      </c>
      <c r="O1838" s="17" t="str">
        <f>IF((COUNTIF(K1838,"*ロゲ*"))&gt;0,"ロゲイン","フットO")</f>
        <v>フットO</v>
      </c>
      <c r="P1838" t="str">
        <f>LEFT(A1838,4)</f>
        <v>2005</v>
      </c>
      <c r="Q1838">
        <f>C1838-B1838+1</f>
        <v>1</v>
      </c>
    </row>
    <row r="1839" spans="1:17">
      <c r="A1839" t="s">
        <v>3731</v>
      </c>
      <c r="B1839">
        <v>20050612</v>
      </c>
      <c r="C1839">
        <v>20050612</v>
      </c>
      <c r="D1839" s="1">
        <v>38515</v>
      </c>
      <c r="E1839" t="s">
        <v>13</v>
      </c>
      <c r="F1839" t="s">
        <v>1093</v>
      </c>
      <c r="G1839" t="s">
        <v>1093</v>
      </c>
      <c r="H1839" t="s">
        <v>1093</v>
      </c>
      <c r="I1839" t="s">
        <v>1093</v>
      </c>
      <c r="J1839" t="s">
        <v>1093</v>
      </c>
      <c r="K1839" t="s">
        <v>3732</v>
      </c>
      <c r="L1839" t="s">
        <v>203</v>
      </c>
      <c r="M1839" s="17" t="str">
        <f>VLOOKUP(L1839,都道府県コード!$A$2:$B$48,2,FALSE)</f>
        <v>20</v>
      </c>
      <c r="N1839" s="17" t="str">
        <f>M1839&amp;L1839</f>
        <v>20長野</v>
      </c>
      <c r="O1839" s="17" t="str">
        <f>IF((COUNTIF(K1839,"*ロゲ*"))&gt;0,"ロゲイン","フットO")</f>
        <v>フットO</v>
      </c>
      <c r="P1839" t="str">
        <f>LEFT(A1839,4)</f>
        <v>2005</v>
      </c>
      <c r="Q1839">
        <f>C1839-B1839+1</f>
        <v>1</v>
      </c>
    </row>
    <row r="1840" spans="1:17">
      <c r="A1840" t="s">
        <v>3759</v>
      </c>
      <c r="B1840">
        <v>20050709</v>
      </c>
      <c r="C1840">
        <v>20050709</v>
      </c>
      <c r="D1840" s="1">
        <v>38542</v>
      </c>
      <c r="E1840" t="s">
        <v>13</v>
      </c>
      <c r="F1840" t="s">
        <v>1093</v>
      </c>
      <c r="G1840" t="s">
        <v>1093</v>
      </c>
      <c r="H1840" t="s">
        <v>1093</v>
      </c>
      <c r="I1840" t="s">
        <v>1093</v>
      </c>
      <c r="J1840" t="s">
        <v>1093</v>
      </c>
      <c r="K1840" t="s">
        <v>3760</v>
      </c>
      <c r="L1840" t="s">
        <v>203</v>
      </c>
      <c r="M1840" s="17" t="str">
        <f>VLOOKUP(L1840,都道府県コード!$A$2:$B$48,2,FALSE)</f>
        <v>20</v>
      </c>
      <c r="N1840" s="17" t="str">
        <f>M1840&amp;L1840</f>
        <v>20長野</v>
      </c>
      <c r="O1840" s="17" t="str">
        <f>IF((COUNTIF(K1840,"*ロゲ*"))&gt;0,"ロゲイン","フットO")</f>
        <v>フットO</v>
      </c>
      <c r="P1840" t="str">
        <f>LEFT(A1840,4)</f>
        <v>2005</v>
      </c>
      <c r="Q1840">
        <f>C1840-B1840+1</f>
        <v>1</v>
      </c>
    </row>
    <row r="1841" spans="1:17">
      <c r="A1841" t="s">
        <v>3769</v>
      </c>
      <c r="B1841">
        <v>20050710</v>
      </c>
      <c r="C1841">
        <v>20050710</v>
      </c>
      <c r="D1841" s="1">
        <v>38543</v>
      </c>
      <c r="E1841" t="s">
        <v>13</v>
      </c>
      <c r="F1841" t="s">
        <v>1093</v>
      </c>
      <c r="G1841" t="s">
        <v>1093</v>
      </c>
      <c r="H1841" t="s">
        <v>1093</v>
      </c>
      <c r="I1841" t="s">
        <v>1093</v>
      </c>
      <c r="J1841" t="s">
        <v>1093</v>
      </c>
      <c r="K1841" t="s">
        <v>3770</v>
      </c>
      <c r="L1841" t="s">
        <v>203</v>
      </c>
      <c r="M1841" s="17" t="str">
        <f>VLOOKUP(L1841,都道府県コード!$A$2:$B$48,2,FALSE)</f>
        <v>20</v>
      </c>
      <c r="N1841" s="17" t="str">
        <f>M1841&amp;L1841</f>
        <v>20長野</v>
      </c>
      <c r="O1841" s="17" t="str">
        <f>IF((COUNTIF(K1841,"*ロゲ*"))&gt;0,"ロゲイン","フットO")</f>
        <v>フットO</v>
      </c>
      <c r="P1841" t="str">
        <f>LEFT(A1841,4)</f>
        <v>2005</v>
      </c>
      <c r="Q1841">
        <f>C1841-B1841+1</f>
        <v>1</v>
      </c>
    </row>
    <row r="1842" spans="1:17">
      <c r="A1842" t="s">
        <v>3699</v>
      </c>
      <c r="B1842">
        <v>20050504</v>
      </c>
      <c r="C1842">
        <v>20050504</v>
      </c>
      <c r="D1842" s="1">
        <v>38476</v>
      </c>
      <c r="E1842" t="s">
        <v>13</v>
      </c>
      <c r="F1842" t="s">
        <v>1093</v>
      </c>
      <c r="G1842" t="s">
        <v>1093</v>
      </c>
      <c r="H1842" t="s">
        <v>1093</v>
      </c>
      <c r="I1842" t="s">
        <v>1093</v>
      </c>
      <c r="J1842" t="s">
        <v>1093</v>
      </c>
      <c r="K1842" t="s">
        <v>3700</v>
      </c>
      <c r="L1842" t="s">
        <v>119</v>
      </c>
      <c r="M1842" s="17" t="str">
        <f>VLOOKUP(L1842,都道府県コード!$A$2:$B$48,2,FALSE)</f>
        <v>21</v>
      </c>
      <c r="N1842" s="17" t="str">
        <f>M1842&amp;L1842</f>
        <v>21岐阜</v>
      </c>
      <c r="O1842" s="17" t="str">
        <f>IF((COUNTIF(K1842,"*ロゲ*"))&gt;0,"ロゲイン","フットO")</f>
        <v>フットO</v>
      </c>
      <c r="P1842" t="str">
        <f>LEFT(A1842,4)</f>
        <v>2005</v>
      </c>
      <c r="Q1842">
        <f>C1842-B1842+1</f>
        <v>1</v>
      </c>
    </row>
    <row r="1843" spans="1:17">
      <c r="A1843" t="s">
        <v>3743</v>
      </c>
      <c r="B1843">
        <v>20050619</v>
      </c>
      <c r="C1843">
        <v>20050619</v>
      </c>
      <c r="D1843" s="1">
        <v>38522</v>
      </c>
      <c r="E1843" t="s">
        <v>13</v>
      </c>
      <c r="F1843" t="s">
        <v>1093</v>
      </c>
      <c r="G1843" t="s">
        <v>1093</v>
      </c>
      <c r="H1843" t="s">
        <v>1093</v>
      </c>
      <c r="I1843" t="s">
        <v>1093</v>
      </c>
      <c r="J1843" t="s">
        <v>1093</v>
      </c>
      <c r="K1843" t="s">
        <v>3744</v>
      </c>
      <c r="L1843" t="s">
        <v>119</v>
      </c>
      <c r="M1843" s="17" t="str">
        <f>VLOOKUP(L1843,都道府県コード!$A$2:$B$48,2,FALSE)</f>
        <v>21</v>
      </c>
      <c r="N1843" s="17" t="str">
        <f>M1843&amp;L1843</f>
        <v>21岐阜</v>
      </c>
      <c r="O1843" s="17" t="str">
        <f>IF((COUNTIF(K1843,"*ロゲ*"))&gt;0,"ロゲイン","フットO")</f>
        <v>フットO</v>
      </c>
      <c r="P1843" t="str">
        <f>LEFT(A1843,4)</f>
        <v>2005</v>
      </c>
      <c r="Q1843">
        <f>C1843-B1843+1</f>
        <v>1</v>
      </c>
    </row>
    <row r="1844" spans="1:17">
      <c r="A1844" t="s">
        <v>3810</v>
      </c>
      <c r="B1844">
        <v>20050923</v>
      </c>
      <c r="C1844">
        <v>20050923</v>
      </c>
      <c r="D1844" s="1">
        <v>38618</v>
      </c>
      <c r="E1844" t="s">
        <v>13</v>
      </c>
      <c r="F1844" t="s">
        <v>1093</v>
      </c>
      <c r="G1844" t="s">
        <v>1093</v>
      </c>
      <c r="H1844" t="s">
        <v>1093</v>
      </c>
      <c r="I1844" t="s">
        <v>1093</v>
      </c>
      <c r="J1844" t="s">
        <v>1093</v>
      </c>
      <c r="K1844" t="s">
        <v>3811</v>
      </c>
      <c r="L1844" t="s">
        <v>119</v>
      </c>
      <c r="M1844" s="17" t="str">
        <f>VLOOKUP(L1844,都道府県コード!$A$2:$B$48,2,FALSE)</f>
        <v>21</v>
      </c>
      <c r="N1844" s="17" t="str">
        <f>M1844&amp;L1844</f>
        <v>21岐阜</v>
      </c>
      <c r="O1844" s="17" t="str">
        <f>IF((COUNTIF(K1844,"*ロゲ*"))&gt;0,"ロゲイン","フットO")</f>
        <v>フットO</v>
      </c>
      <c r="P1844" t="str">
        <f>LEFT(A1844,4)</f>
        <v>2005</v>
      </c>
      <c r="Q1844">
        <f>C1844-B1844+1</f>
        <v>1</v>
      </c>
    </row>
    <row r="1845" spans="1:17">
      <c r="A1845" t="s">
        <v>3886</v>
      </c>
      <c r="B1845">
        <v>20051103</v>
      </c>
      <c r="C1845">
        <v>20051103</v>
      </c>
      <c r="D1845" s="1">
        <v>38659</v>
      </c>
      <c r="E1845" t="s">
        <v>13</v>
      </c>
      <c r="F1845" t="s">
        <v>1093</v>
      </c>
      <c r="G1845" t="s">
        <v>1093</v>
      </c>
      <c r="H1845" t="s">
        <v>1093</v>
      </c>
      <c r="I1845" t="s">
        <v>1093</v>
      </c>
      <c r="J1845" t="s">
        <v>1093</v>
      </c>
      <c r="K1845" t="s">
        <v>3887</v>
      </c>
      <c r="L1845" t="s">
        <v>119</v>
      </c>
      <c r="M1845" s="17" t="str">
        <f>VLOOKUP(L1845,都道府県コード!$A$2:$B$48,2,FALSE)</f>
        <v>21</v>
      </c>
      <c r="N1845" s="17" t="str">
        <f>M1845&amp;L1845</f>
        <v>21岐阜</v>
      </c>
      <c r="O1845" s="17" t="str">
        <f>IF((COUNTIF(K1845,"*ロゲ*"))&gt;0,"ロゲイン","フットO")</f>
        <v>フットO</v>
      </c>
      <c r="P1845" t="str">
        <f>LEFT(A1845,4)</f>
        <v>2005</v>
      </c>
      <c r="Q1845">
        <f>C1845-B1845+1</f>
        <v>1</v>
      </c>
    </row>
    <row r="1846" spans="1:17">
      <c r="A1846" t="s">
        <v>3896</v>
      </c>
      <c r="B1846">
        <v>20051113</v>
      </c>
      <c r="C1846">
        <v>20051113</v>
      </c>
      <c r="D1846" s="1">
        <v>38669</v>
      </c>
      <c r="E1846" t="s">
        <v>13</v>
      </c>
      <c r="F1846" t="s">
        <v>1093</v>
      </c>
      <c r="G1846" t="s">
        <v>1093</v>
      </c>
      <c r="H1846" t="s">
        <v>1093</v>
      </c>
      <c r="I1846" t="s">
        <v>1093</v>
      </c>
      <c r="J1846" t="s">
        <v>1093</v>
      </c>
      <c r="K1846" t="s">
        <v>3897</v>
      </c>
      <c r="L1846" t="s">
        <v>119</v>
      </c>
      <c r="M1846" s="17" t="str">
        <f>VLOOKUP(L1846,都道府県コード!$A$2:$B$48,2,FALSE)</f>
        <v>21</v>
      </c>
      <c r="N1846" s="17" t="str">
        <f>M1846&amp;L1846</f>
        <v>21岐阜</v>
      </c>
      <c r="O1846" s="17" t="str">
        <f>IF((COUNTIF(K1846,"*ロゲ*"))&gt;0,"ロゲイン","フットO")</f>
        <v>フットO</v>
      </c>
      <c r="P1846" t="str">
        <f>LEFT(A1846,4)</f>
        <v>2005</v>
      </c>
      <c r="Q1846">
        <f>C1846-B1846+1</f>
        <v>1</v>
      </c>
    </row>
    <row r="1847" spans="1:17">
      <c r="A1847" t="s">
        <v>3906</v>
      </c>
      <c r="B1847">
        <v>20051119</v>
      </c>
      <c r="C1847">
        <v>20051119</v>
      </c>
      <c r="D1847" s="1">
        <v>38675</v>
      </c>
      <c r="E1847" t="s">
        <v>13</v>
      </c>
      <c r="F1847" t="s">
        <v>1093</v>
      </c>
      <c r="G1847" t="s">
        <v>1093</v>
      </c>
      <c r="H1847" t="s">
        <v>1093</v>
      </c>
      <c r="I1847" t="s">
        <v>1093</v>
      </c>
      <c r="J1847" t="s">
        <v>1093</v>
      </c>
      <c r="K1847" t="s">
        <v>3907</v>
      </c>
      <c r="L1847" t="s">
        <v>119</v>
      </c>
      <c r="M1847" s="17" t="str">
        <f>VLOOKUP(L1847,都道府県コード!$A$2:$B$48,2,FALSE)</f>
        <v>21</v>
      </c>
      <c r="N1847" s="17" t="str">
        <f>M1847&amp;L1847</f>
        <v>21岐阜</v>
      </c>
      <c r="O1847" s="17" t="str">
        <f>IF((COUNTIF(K1847,"*ロゲ*"))&gt;0,"ロゲイン","フットO")</f>
        <v>フットO</v>
      </c>
      <c r="P1847" t="str">
        <f>LEFT(A1847,4)</f>
        <v>2005</v>
      </c>
      <c r="Q1847">
        <f>C1847-B1847+1</f>
        <v>1</v>
      </c>
    </row>
    <row r="1848" spans="1:17">
      <c r="A1848" t="s">
        <v>3663</v>
      </c>
      <c r="B1848">
        <v>20050319</v>
      </c>
      <c r="C1848">
        <v>20050319</v>
      </c>
      <c r="D1848" s="1">
        <v>38430</v>
      </c>
      <c r="E1848" t="s">
        <v>13</v>
      </c>
      <c r="F1848" t="s">
        <v>1093</v>
      </c>
      <c r="G1848" t="s">
        <v>1093</v>
      </c>
      <c r="H1848" t="s">
        <v>1093</v>
      </c>
      <c r="I1848" t="s">
        <v>1093</v>
      </c>
      <c r="J1848" t="s">
        <v>1093</v>
      </c>
      <c r="K1848" t="s">
        <v>3664</v>
      </c>
      <c r="L1848" t="s">
        <v>254</v>
      </c>
      <c r="M1848" s="17" t="str">
        <f>VLOOKUP(L1848,都道府県コード!$A$2:$B$48,2,FALSE)</f>
        <v>22</v>
      </c>
      <c r="N1848" s="17" t="str">
        <f>M1848&amp;L1848</f>
        <v>22静岡</v>
      </c>
      <c r="O1848" s="17" t="str">
        <f>IF((COUNTIF(K1848,"*ロゲ*"))&gt;0,"ロゲイン","フットO")</f>
        <v>フットO</v>
      </c>
      <c r="P1848" t="str">
        <f>LEFT(A1848,4)</f>
        <v>2005</v>
      </c>
      <c r="Q1848">
        <f>C1848-B1848+1</f>
        <v>1</v>
      </c>
    </row>
    <row r="1849" spans="1:17">
      <c r="A1849" t="s">
        <v>3665</v>
      </c>
      <c r="B1849">
        <v>20050320</v>
      </c>
      <c r="C1849">
        <v>20050320</v>
      </c>
      <c r="D1849" s="1">
        <v>38431</v>
      </c>
      <c r="E1849" t="s">
        <v>13</v>
      </c>
      <c r="F1849" t="s">
        <v>1093</v>
      </c>
      <c r="G1849" t="s">
        <v>1093</v>
      </c>
      <c r="H1849" t="s">
        <v>1093</v>
      </c>
      <c r="I1849" t="s">
        <v>1093</v>
      </c>
      <c r="J1849" t="s">
        <v>1093</v>
      </c>
      <c r="K1849" t="s">
        <v>3666</v>
      </c>
      <c r="L1849" t="s">
        <v>254</v>
      </c>
      <c r="M1849" s="17" t="str">
        <f>VLOOKUP(L1849,都道府県コード!$A$2:$B$48,2,FALSE)</f>
        <v>22</v>
      </c>
      <c r="N1849" s="17" t="str">
        <f>M1849&amp;L1849</f>
        <v>22静岡</v>
      </c>
      <c r="O1849" s="17" t="str">
        <f>IF((COUNTIF(K1849,"*ロゲ*"))&gt;0,"ロゲイン","フットO")</f>
        <v>フットO</v>
      </c>
      <c r="P1849" t="str">
        <f>LEFT(A1849,4)</f>
        <v>2005</v>
      </c>
      <c r="Q1849">
        <f>C1849-B1849+1</f>
        <v>1</v>
      </c>
    </row>
    <row r="1850" spans="1:17">
      <c r="A1850" t="s">
        <v>3667</v>
      </c>
      <c r="B1850">
        <v>20050321</v>
      </c>
      <c r="C1850">
        <v>20050321</v>
      </c>
      <c r="D1850" s="1">
        <v>38432</v>
      </c>
      <c r="E1850" t="s">
        <v>13</v>
      </c>
      <c r="F1850" t="s">
        <v>1093</v>
      </c>
      <c r="G1850" t="s">
        <v>1093</v>
      </c>
      <c r="H1850" t="s">
        <v>2512</v>
      </c>
      <c r="I1850" t="s">
        <v>1093</v>
      </c>
      <c r="J1850" t="s">
        <v>1093</v>
      </c>
      <c r="K1850" t="s">
        <v>3668</v>
      </c>
      <c r="L1850" t="s">
        <v>254</v>
      </c>
      <c r="M1850" s="17" t="str">
        <f>VLOOKUP(L1850,都道府県コード!$A$2:$B$48,2,FALSE)</f>
        <v>22</v>
      </c>
      <c r="N1850" s="17" t="str">
        <f>M1850&amp;L1850</f>
        <v>22静岡</v>
      </c>
      <c r="O1850" s="17" t="str">
        <f>IF((COUNTIF(K1850,"*ロゲ*"))&gt;0,"ロゲイン","フットO")</f>
        <v>フットO</v>
      </c>
      <c r="P1850" t="str">
        <f>LEFT(A1850,4)</f>
        <v>2005</v>
      </c>
      <c r="Q1850">
        <f>C1850-B1850+1</f>
        <v>1</v>
      </c>
    </row>
    <row r="1851" spans="1:17">
      <c r="A1851" t="s">
        <v>3669</v>
      </c>
      <c r="B1851">
        <v>20050326</v>
      </c>
      <c r="C1851">
        <v>20050327</v>
      </c>
      <c r="D1851" s="17" t="s">
        <v>3670</v>
      </c>
      <c r="E1851" t="s">
        <v>13</v>
      </c>
      <c r="F1851" t="s">
        <v>1093</v>
      </c>
      <c r="G1851" t="s">
        <v>1093</v>
      </c>
      <c r="H1851" t="s">
        <v>1093</v>
      </c>
      <c r="I1851" t="s">
        <v>1093</v>
      </c>
      <c r="J1851" t="s">
        <v>1093</v>
      </c>
      <c r="K1851" t="s">
        <v>3671</v>
      </c>
      <c r="L1851" t="s">
        <v>254</v>
      </c>
      <c r="M1851" s="17" t="str">
        <f>VLOOKUP(L1851,都道府県コード!$A$2:$B$48,2,FALSE)</f>
        <v>22</v>
      </c>
      <c r="N1851" s="17" t="str">
        <f>M1851&amp;L1851</f>
        <v>22静岡</v>
      </c>
      <c r="O1851" s="17" t="str">
        <f>IF((COUNTIF(K1851,"*ロゲ*"))&gt;0,"ロゲイン","フットO")</f>
        <v>フットO</v>
      </c>
      <c r="P1851" t="str">
        <f>LEFT(A1851,4)</f>
        <v>2005</v>
      </c>
      <c r="Q1851">
        <f>C1851-B1851+1</f>
        <v>2</v>
      </c>
    </row>
    <row r="1852" spans="1:17">
      <c r="A1852" t="s">
        <v>3674</v>
      </c>
      <c r="B1852">
        <v>20050327</v>
      </c>
      <c r="C1852">
        <v>20050327</v>
      </c>
      <c r="D1852" s="1">
        <v>38438</v>
      </c>
      <c r="E1852" t="s">
        <v>13</v>
      </c>
      <c r="F1852" t="s">
        <v>1093</v>
      </c>
      <c r="G1852" t="s">
        <v>1093</v>
      </c>
      <c r="H1852" t="s">
        <v>1093</v>
      </c>
      <c r="I1852" t="s">
        <v>1093</v>
      </c>
      <c r="J1852" t="s">
        <v>1093</v>
      </c>
      <c r="K1852" t="s">
        <v>3320</v>
      </c>
      <c r="L1852" t="s">
        <v>254</v>
      </c>
      <c r="M1852" s="17" t="str">
        <f>VLOOKUP(L1852,都道府県コード!$A$2:$B$48,2,FALSE)</f>
        <v>22</v>
      </c>
      <c r="N1852" s="17" t="str">
        <f>M1852&amp;L1852</f>
        <v>22静岡</v>
      </c>
      <c r="O1852" s="17" t="str">
        <f>IF((COUNTIF(K1852,"*ロゲ*"))&gt;0,"ロゲイン","フットO")</f>
        <v>フットO</v>
      </c>
      <c r="P1852" t="str">
        <f>LEFT(A1852,4)</f>
        <v>2005</v>
      </c>
      <c r="Q1852">
        <f>C1852-B1852+1</f>
        <v>1</v>
      </c>
    </row>
    <row r="1853" spans="1:17">
      <c r="A1853" t="s">
        <v>3726</v>
      </c>
      <c r="B1853">
        <v>20050605</v>
      </c>
      <c r="C1853">
        <v>20050605</v>
      </c>
      <c r="D1853" s="1">
        <v>38508</v>
      </c>
      <c r="E1853" t="s">
        <v>13</v>
      </c>
      <c r="F1853" t="s">
        <v>1093</v>
      </c>
      <c r="G1853" t="s">
        <v>1093</v>
      </c>
      <c r="H1853" t="s">
        <v>2507</v>
      </c>
      <c r="I1853" t="s">
        <v>1093</v>
      </c>
      <c r="J1853" t="s">
        <v>1093</v>
      </c>
      <c r="K1853" t="s">
        <v>3727</v>
      </c>
      <c r="L1853" t="s">
        <v>254</v>
      </c>
      <c r="M1853" s="17" t="str">
        <f>VLOOKUP(L1853,都道府県コード!$A$2:$B$48,2,FALSE)</f>
        <v>22</v>
      </c>
      <c r="N1853" s="17" t="str">
        <f>M1853&amp;L1853</f>
        <v>22静岡</v>
      </c>
      <c r="O1853" s="17" t="str">
        <f>IF((COUNTIF(K1853,"*ロゲ*"))&gt;0,"ロゲイン","フットO")</f>
        <v>フットO</v>
      </c>
      <c r="P1853" t="str">
        <f>LEFT(A1853,4)</f>
        <v>2005</v>
      </c>
      <c r="Q1853">
        <f>C1853-B1853+1</f>
        <v>1</v>
      </c>
    </row>
    <row r="1854" spans="1:17">
      <c r="A1854" t="s">
        <v>3771</v>
      </c>
      <c r="B1854">
        <v>20050716</v>
      </c>
      <c r="C1854">
        <v>20050716</v>
      </c>
      <c r="D1854" s="1">
        <v>38549</v>
      </c>
      <c r="E1854" t="s">
        <v>13</v>
      </c>
      <c r="F1854" t="s">
        <v>1093</v>
      </c>
      <c r="G1854" t="s">
        <v>1093</v>
      </c>
      <c r="H1854" t="s">
        <v>1093</v>
      </c>
      <c r="I1854" t="s">
        <v>1093</v>
      </c>
      <c r="J1854" t="s">
        <v>1093</v>
      </c>
      <c r="K1854" t="s">
        <v>3772</v>
      </c>
      <c r="L1854" t="s">
        <v>254</v>
      </c>
      <c r="M1854" s="17" t="str">
        <f>VLOOKUP(L1854,都道府県コード!$A$2:$B$48,2,FALSE)</f>
        <v>22</v>
      </c>
      <c r="N1854" s="17" t="str">
        <f>M1854&amp;L1854</f>
        <v>22静岡</v>
      </c>
      <c r="O1854" s="17" t="str">
        <f>IF((COUNTIF(K1854,"*ロゲ*"))&gt;0,"ロゲイン","フットO")</f>
        <v>フットO</v>
      </c>
      <c r="P1854" t="str">
        <f>LEFT(A1854,4)</f>
        <v>2005</v>
      </c>
      <c r="Q1854">
        <f>C1854-B1854+1</f>
        <v>1</v>
      </c>
    </row>
    <row r="1855" spans="1:17">
      <c r="A1855" t="s">
        <v>3782</v>
      </c>
      <c r="B1855">
        <v>20050804</v>
      </c>
      <c r="C1855">
        <v>20050804</v>
      </c>
      <c r="D1855" s="1">
        <v>38568</v>
      </c>
      <c r="E1855" t="s">
        <v>13</v>
      </c>
      <c r="F1855" t="s">
        <v>1093</v>
      </c>
      <c r="G1855" t="s">
        <v>1093</v>
      </c>
      <c r="H1855" t="s">
        <v>1093</v>
      </c>
      <c r="I1855" t="s">
        <v>1093</v>
      </c>
      <c r="J1855" t="s">
        <v>1093</v>
      </c>
      <c r="K1855" t="s">
        <v>3783</v>
      </c>
      <c r="L1855" t="s">
        <v>254</v>
      </c>
      <c r="M1855" s="17" t="str">
        <f>VLOOKUP(L1855,都道府県コード!$A$2:$B$48,2,FALSE)</f>
        <v>22</v>
      </c>
      <c r="N1855" s="17" t="str">
        <f>M1855&amp;L1855</f>
        <v>22静岡</v>
      </c>
      <c r="O1855" s="17" t="str">
        <f>IF((COUNTIF(K1855,"*ロゲ*"))&gt;0,"ロゲイン","フットO")</f>
        <v>フットO</v>
      </c>
      <c r="P1855" t="str">
        <f>LEFT(A1855,4)</f>
        <v>2005</v>
      </c>
      <c r="Q1855">
        <f>C1855-B1855+1</f>
        <v>1</v>
      </c>
    </row>
    <row r="1856" spans="1:17">
      <c r="A1856" t="s">
        <v>3910</v>
      </c>
      <c r="B1856">
        <v>20051120</v>
      </c>
      <c r="C1856">
        <v>20051120</v>
      </c>
      <c r="D1856" s="1">
        <v>38676</v>
      </c>
      <c r="E1856" t="s">
        <v>13</v>
      </c>
      <c r="F1856" t="s">
        <v>1093</v>
      </c>
      <c r="G1856" t="s">
        <v>1093</v>
      </c>
      <c r="H1856" t="s">
        <v>1093</v>
      </c>
      <c r="I1856" t="s">
        <v>1093</v>
      </c>
      <c r="J1856" t="s">
        <v>1093</v>
      </c>
      <c r="K1856" t="s">
        <v>3911</v>
      </c>
      <c r="L1856" t="s">
        <v>254</v>
      </c>
      <c r="M1856" s="17" t="str">
        <f>VLOOKUP(L1856,都道府県コード!$A$2:$B$48,2,FALSE)</f>
        <v>22</v>
      </c>
      <c r="N1856" s="17" t="str">
        <f>M1856&amp;L1856</f>
        <v>22静岡</v>
      </c>
      <c r="O1856" s="17" t="str">
        <f>IF((COUNTIF(K1856,"*ロゲ*"))&gt;0,"ロゲイン","フットO")</f>
        <v>フットO</v>
      </c>
      <c r="P1856" t="str">
        <f>LEFT(A1856,4)</f>
        <v>2005</v>
      </c>
      <c r="Q1856">
        <f>C1856-B1856+1</f>
        <v>1</v>
      </c>
    </row>
    <row r="1857" spans="1:17">
      <c r="A1857" t="s">
        <v>3933</v>
      </c>
      <c r="B1857">
        <v>20051211</v>
      </c>
      <c r="C1857">
        <v>20051211</v>
      </c>
      <c r="D1857" s="1">
        <v>38697</v>
      </c>
      <c r="E1857" t="s">
        <v>13</v>
      </c>
      <c r="F1857" t="s">
        <v>1093</v>
      </c>
      <c r="G1857" t="s">
        <v>1093</v>
      </c>
      <c r="H1857" t="s">
        <v>2507</v>
      </c>
      <c r="I1857" t="s">
        <v>1093</v>
      </c>
      <c r="J1857" t="s">
        <v>1093</v>
      </c>
      <c r="K1857" t="s">
        <v>3934</v>
      </c>
      <c r="L1857" t="s">
        <v>254</v>
      </c>
      <c r="M1857" s="17" t="str">
        <f>VLOOKUP(L1857,都道府県コード!$A$2:$B$48,2,FALSE)</f>
        <v>22</v>
      </c>
      <c r="N1857" s="17" t="str">
        <f>M1857&amp;L1857</f>
        <v>22静岡</v>
      </c>
      <c r="O1857" s="17" t="str">
        <f>IF((COUNTIF(K1857,"*ロゲ*"))&gt;0,"ロゲイン","フットO")</f>
        <v>フットO</v>
      </c>
      <c r="P1857" t="str">
        <f>LEFT(A1857,4)</f>
        <v>2005</v>
      </c>
      <c r="Q1857">
        <f>C1857-B1857+1</f>
        <v>1</v>
      </c>
    </row>
    <row r="1858" spans="1:17">
      <c r="A1858" t="s">
        <v>3630</v>
      </c>
      <c r="B1858">
        <v>20050130</v>
      </c>
      <c r="C1858">
        <v>20050130</v>
      </c>
      <c r="D1858" s="1">
        <v>38382</v>
      </c>
      <c r="E1858" t="s">
        <v>13</v>
      </c>
      <c r="F1858" t="s">
        <v>1093</v>
      </c>
      <c r="G1858" t="s">
        <v>1093</v>
      </c>
      <c r="H1858" t="s">
        <v>1093</v>
      </c>
      <c r="I1858" t="s">
        <v>1093</v>
      </c>
      <c r="J1858" t="s">
        <v>1093</v>
      </c>
      <c r="K1858" t="s">
        <v>3631</v>
      </c>
      <c r="L1858" t="s">
        <v>69</v>
      </c>
      <c r="M1858" s="17" t="str">
        <f>VLOOKUP(L1858,都道府県コード!$A$2:$B$48,2,FALSE)</f>
        <v>23</v>
      </c>
      <c r="N1858" s="17" t="str">
        <f>M1858&amp;L1858</f>
        <v>23愛知</v>
      </c>
      <c r="O1858" s="17" t="str">
        <f>IF((COUNTIF(K1858,"*ロゲ*"))&gt;0,"ロゲイン","フットO")</f>
        <v>フットO</v>
      </c>
      <c r="P1858" t="str">
        <f>LEFT(A1858,4)</f>
        <v>2005</v>
      </c>
      <c r="Q1858">
        <f>C1858-B1858+1</f>
        <v>1</v>
      </c>
    </row>
    <row r="1859" spans="1:17">
      <c r="A1859" t="s">
        <v>3632</v>
      </c>
      <c r="B1859">
        <v>20050206</v>
      </c>
      <c r="C1859">
        <v>20050206</v>
      </c>
      <c r="D1859" s="1">
        <v>38389</v>
      </c>
      <c r="E1859" t="s">
        <v>13</v>
      </c>
      <c r="F1859" t="s">
        <v>1093</v>
      </c>
      <c r="G1859" t="s">
        <v>1093</v>
      </c>
      <c r="H1859" t="s">
        <v>2615</v>
      </c>
      <c r="I1859" t="s">
        <v>1093</v>
      </c>
      <c r="J1859" t="s">
        <v>1093</v>
      </c>
      <c r="K1859" t="s">
        <v>3633</v>
      </c>
      <c r="L1859" t="s">
        <v>69</v>
      </c>
      <c r="M1859" s="17" t="str">
        <f>VLOOKUP(L1859,都道府県コード!$A$2:$B$48,2,FALSE)</f>
        <v>23</v>
      </c>
      <c r="N1859" s="17" t="str">
        <f>M1859&amp;L1859</f>
        <v>23愛知</v>
      </c>
      <c r="O1859" s="17" t="str">
        <f>IF((COUNTIF(K1859,"*ロゲ*"))&gt;0,"ロゲイン","フットO")</f>
        <v>フットO</v>
      </c>
      <c r="P1859" t="str">
        <f>LEFT(A1859,4)</f>
        <v>2005</v>
      </c>
      <c r="Q1859">
        <f>C1859-B1859+1</f>
        <v>1</v>
      </c>
    </row>
    <row r="1860" spans="1:17">
      <c r="A1860" t="s">
        <v>3643</v>
      </c>
      <c r="B1860">
        <v>20050219</v>
      </c>
      <c r="C1860">
        <v>20050219</v>
      </c>
      <c r="D1860" s="1">
        <v>38402</v>
      </c>
      <c r="E1860" t="s">
        <v>13</v>
      </c>
      <c r="F1860" t="s">
        <v>1093</v>
      </c>
      <c r="G1860" t="s">
        <v>1093</v>
      </c>
      <c r="H1860" t="s">
        <v>1093</v>
      </c>
      <c r="I1860" t="s">
        <v>1093</v>
      </c>
      <c r="J1860" t="s">
        <v>1093</v>
      </c>
      <c r="K1860" t="s">
        <v>3644</v>
      </c>
      <c r="L1860" t="s">
        <v>69</v>
      </c>
      <c r="M1860" s="17" t="str">
        <f>VLOOKUP(L1860,都道府県コード!$A$2:$B$48,2,FALSE)</f>
        <v>23</v>
      </c>
      <c r="N1860" s="17" t="str">
        <f>M1860&amp;L1860</f>
        <v>23愛知</v>
      </c>
      <c r="O1860" s="17" t="str">
        <f>IF((COUNTIF(K1860,"*ロゲ*"))&gt;0,"ロゲイン","フットO")</f>
        <v>フットO</v>
      </c>
      <c r="P1860" t="str">
        <f>LEFT(A1860,4)</f>
        <v>2005</v>
      </c>
      <c r="Q1860">
        <f>C1860-B1860+1</f>
        <v>1</v>
      </c>
    </row>
    <row r="1861" spans="1:17">
      <c r="A1861" t="s">
        <v>3696</v>
      </c>
      <c r="B1861">
        <v>20050429</v>
      </c>
      <c r="C1861">
        <v>20050429</v>
      </c>
      <c r="D1861" s="1">
        <v>38471</v>
      </c>
      <c r="E1861" t="s">
        <v>13</v>
      </c>
      <c r="F1861" t="s">
        <v>1093</v>
      </c>
      <c r="G1861" t="s">
        <v>1093</v>
      </c>
      <c r="H1861" t="s">
        <v>1093</v>
      </c>
      <c r="I1861" t="s">
        <v>1093</v>
      </c>
      <c r="J1861" t="s">
        <v>1093</v>
      </c>
      <c r="K1861" t="s">
        <v>2994</v>
      </c>
      <c r="L1861" t="s">
        <v>69</v>
      </c>
      <c r="M1861" s="17" t="str">
        <f>VLOOKUP(L1861,都道府県コード!$A$2:$B$48,2,FALSE)</f>
        <v>23</v>
      </c>
      <c r="N1861" s="17" t="str">
        <f>M1861&amp;L1861</f>
        <v>23愛知</v>
      </c>
      <c r="O1861" s="17" t="str">
        <f>IF((COUNTIF(K1861,"*ロゲ*"))&gt;0,"ロゲイン","フットO")</f>
        <v>フットO</v>
      </c>
      <c r="P1861" t="str">
        <f>LEFT(A1861,4)</f>
        <v>2005</v>
      </c>
      <c r="Q1861">
        <f>C1861-B1861+1</f>
        <v>1</v>
      </c>
    </row>
    <row r="1862" spans="1:17">
      <c r="A1862" t="s">
        <v>3703</v>
      </c>
      <c r="B1862">
        <v>20050515</v>
      </c>
      <c r="C1862">
        <v>20050515</v>
      </c>
      <c r="D1862" s="1">
        <v>38487</v>
      </c>
      <c r="E1862" t="s">
        <v>13</v>
      </c>
      <c r="F1862" t="s">
        <v>1093</v>
      </c>
      <c r="G1862" t="s">
        <v>1093</v>
      </c>
      <c r="H1862" t="s">
        <v>1093</v>
      </c>
      <c r="I1862" t="s">
        <v>1093</v>
      </c>
      <c r="J1862" t="s">
        <v>1093</v>
      </c>
      <c r="K1862" t="s">
        <v>3704</v>
      </c>
      <c r="L1862" t="s">
        <v>69</v>
      </c>
      <c r="M1862" s="17" t="str">
        <f>VLOOKUP(L1862,都道府県コード!$A$2:$B$48,2,FALSE)</f>
        <v>23</v>
      </c>
      <c r="N1862" s="17" t="str">
        <f>M1862&amp;L1862</f>
        <v>23愛知</v>
      </c>
      <c r="O1862" s="17" t="str">
        <f>IF((COUNTIF(K1862,"*ロゲ*"))&gt;0,"ロゲイン","フットO")</f>
        <v>フットO</v>
      </c>
      <c r="P1862" t="str">
        <f>LEFT(A1862,4)</f>
        <v>2005</v>
      </c>
      <c r="Q1862">
        <f>C1862-B1862+1</f>
        <v>1</v>
      </c>
    </row>
    <row r="1863" spans="1:17">
      <c r="A1863" t="s">
        <v>3755</v>
      </c>
      <c r="B1863">
        <v>20050626</v>
      </c>
      <c r="C1863">
        <v>20050626</v>
      </c>
      <c r="D1863" s="1">
        <v>38529</v>
      </c>
      <c r="E1863" t="s">
        <v>13</v>
      </c>
      <c r="F1863" t="s">
        <v>1093</v>
      </c>
      <c r="G1863" t="s">
        <v>1093</v>
      </c>
      <c r="H1863" t="s">
        <v>1093</v>
      </c>
      <c r="I1863" t="s">
        <v>1093</v>
      </c>
      <c r="J1863" t="s">
        <v>1093</v>
      </c>
      <c r="K1863" t="s">
        <v>3756</v>
      </c>
      <c r="L1863" t="s">
        <v>69</v>
      </c>
      <c r="M1863" s="17" t="str">
        <f>VLOOKUP(L1863,都道府県コード!$A$2:$B$48,2,FALSE)</f>
        <v>23</v>
      </c>
      <c r="N1863" s="17" t="str">
        <f>M1863&amp;L1863</f>
        <v>23愛知</v>
      </c>
      <c r="O1863" s="17" t="str">
        <f>IF((COUNTIF(K1863,"*ロゲ*"))&gt;0,"ロゲイン","フットO")</f>
        <v>フットO</v>
      </c>
      <c r="P1863" t="str">
        <f>LEFT(A1863,4)</f>
        <v>2005</v>
      </c>
      <c r="Q1863">
        <f>C1863-B1863+1</f>
        <v>1</v>
      </c>
    </row>
    <row r="1864" spans="1:17">
      <c r="A1864" t="s">
        <v>3765</v>
      </c>
      <c r="B1864">
        <v>20050710</v>
      </c>
      <c r="C1864">
        <v>20050710</v>
      </c>
      <c r="D1864" s="1">
        <v>38543</v>
      </c>
      <c r="E1864" t="s">
        <v>13</v>
      </c>
      <c r="F1864" t="s">
        <v>1093</v>
      </c>
      <c r="G1864" t="s">
        <v>1093</v>
      </c>
      <c r="H1864" t="s">
        <v>1093</v>
      </c>
      <c r="I1864" t="s">
        <v>1093</v>
      </c>
      <c r="J1864" t="s">
        <v>1093</v>
      </c>
      <c r="K1864" t="s">
        <v>3766</v>
      </c>
      <c r="L1864" t="s">
        <v>69</v>
      </c>
      <c r="M1864" s="17" t="str">
        <f>VLOOKUP(L1864,都道府県コード!$A$2:$B$48,2,FALSE)</f>
        <v>23</v>
      </c>
      <c r="N1864" s="17" t="str">
        <f>M1864&amp;L1864</f>
        <v>23愛知</v>
      </c>
      <c r="O1864" s="17" t="str">
        <f>IF((COUNTIF(K1864,"*ロゲ*"))&gt;0,"ロゲイン","フットO")</f>
        <v>フットO</v>
      </c>
      <c r="P1864" t="str">
        <f>LEFT(A1864,4)</f>
        <v>2005</v>
      </c>
      <c r="Q1864">
        <f>C1864-B1864+1</f>
        <v>1</v>
      </c>
    </row>
    <row r="1865" spans="1:17">
      <c r="A1865" t="s">
        <v>3786</v>
      </c>
      <c r="B1865">
        <v>20050807</v>
      </c>
      <c r="C1865">
        <v>20050814</v>
      </c>
      <c r="D1865" s="17" t="s">
        <v>3787</v>
      </c>
      <c r="E1865" t="s">
        <v>13</v>
      </c>
      <c r="F1865" t="s">
        <v>1093</v>
      </c>
      <c r="G1865" t="s">
        <v>1093</v>
      </c>
      <c r="H1865" t="s">
        <v>1093</v>
      </c>
      <c r="I1865" t="s">
        <v>3788</v>
      </c>
      <c r="J1865" t="s">
        <v>1093</v>
      </c>
      <c r="K1865" t="s">
        <v>3789</v>
      </c>
      <c r="L1865" t="s">
        <v>69</v>
      </c>
      <c r="M1865" s="17" t="str">
        <f>VLOOKUP(L1865,都道府県コード!$A$2:$B$48,2,FALSE)</f>
        <v>23</v>
      </c>
      <c r="N1865" s="17" t="str">
        <f>M1865&amp;L1865</f>
        <v>23愛知</v>
      </c>
      <c r="O1865" s="17" t="str">
        <f>IF((COUNTIF(K1865,"*ロゲ*"))&gt;0,"ロゲイン","フットO")</f>
        <v>フットO</v>
      </c>
      <c r="P1865" t="str">
        <f>LEFT(A1865,4)</f>
        <v>2005</v>
      </c>
      <c r="Q1865">
        <f>C1865-B1865+1</f>
        <v>8</v>
      </c>
    </row>
    <row r="1866" spans="1:17">
      <c r="A1866" t="s">
        <v>3859</v>
      </c>
      <c r="B1866">
        <v>20051016</v>
      </c>
      <c r="C1866">
        <v>20051016</v>
      </c>
      <c r="D1866" s="1">
        <v>38641</v>
      </c>
      <c r="E1866" t="s">
        <v>13</v>
      </c>
      <c r="F1866" t="s">
        <v>1093</v>
      </c>
      <c r="G1866" t="s">
        <v>1093</v>
      </c>
      <c r="H1866" t="s">
        <v>1093</v>
      </c>
      <c r="I1866" t="s">
        <v>1093</v>
      </c>
      <c r="J1866" t="s">
        <v>1093</v>
      </c>
      <c r="K1866" t="s">
        <v>3860</v>
      </c>
      <c r="L1866" t="s">
        <v>69</v>
      </c>
      <c r="M1866" s="17" t="str">
        <f>VLOOKUP(L1866,都道府県コード!$A$2:$B$48,2,FALSE)</f>
        <v>23</v>
      </c>
      <c r="N1866" s="17" t="str">
        <f>M1866&amp;L1866</f>
        <v>23愛知</v>
      </c>
      <c r="O1866" s="17" t="str">
        <f>IF((COUNTIF(K1866,"*ロゲ*"))&gt;0,"ロゲイン","フットO")</f>
        <v>フットO</v>
      </c>
      <c r="P1866" t="str">
        <f>LEFT(A1866,4)</f>
        <v>2005</v>
      </c>
      <c r="Q1866">
        <f>C1866-B1866+1</f>
        <v>1</v>
      </c>
    </row>
    <row r="1867" spans="1:17">
      <c r="A1867" t="s">
        <v>3894</v>
      </c>
      <c r="B1867">
        <v>20051113</v>
      </c>
      <c r="C1867">
        <v>20051113</v>
      </c>
      <c r="D1867" s="1">
        <v>38669</v>
      </c>
      <c r="E1867" t="s">
        <v>13</v>
      </c>
      <c r="F1867" t="s">
        <v>1093</v>
      </c>
      <c r="G1867" t="s">
        <v>1093</v>
      </c>
      <c r="H1867" t="s">
        <v>2511</v>
      </c>
      <c r="I1867" t="s">
        <v>1093</v>
      </c>
      <c r="J1867" t="s">
        <v>1093</v>
      </c>
      <c r="K1867" t="s">
        <v>3895</v>
      </c>
      <c r="L1867" t="s">
        <v>69</v>
      </c>
      <c r="M1867" s="17" t="str">
        <f>VLOOKUP(L1867,都道府県コード!$A$2:$B$48,2,FALSE)</f>
        <v>23</v>
      </c>
      <c r="N1867" s="17" t="str">
        <f>M1867&amp;L1867</f>
        <v>23愛知</v>
      </c>
      <c r="O1867" s="17" t="str">
        <f>IF((COUNTIF(K1867,"*ロゲ*"))&gt;0,"ロゲイン","フットO")</f>
        <v>フットO</v>
      </c>
      <c r="P1867" t="str">
        <f>LEFT(A1867,4)</f>
        <v>2005</v>
      </c>
      <c r="Q1867">
        <f>C1867-B1867+1</f>
        <v>1</v>
      </c>
    </row>
    <row r="1868" spans="1:17">
      <c r="A1868" t="s">
        <v>3889</v>
      </c>
      <c r="B1868">
        <v>20051105</v>
      </c>
      <c r="C1868">
        <v>20051106</v>
      </c>
      <c r="D1868" s="17" t="s">
        <v>3890</v>
      </c>
      <c r="E1868" t="s">
        <v>13</v>
      </c>
      <c r="F1868" t="s">
        <v>2562</v>
      </c>
      <c r="G1868" t="s">
        <v>1093</v>
      </c>
      <c r="H1868" t="s">
        <v>1093</v>
      </c>
      <c r="I1868" t="s">
        <v>3788</v>
      </c>
      <c r="J1868" t="s">
        <v>1093</v>
      </c>
      <c r="K1868" t="s">
        <v>3891</v>
      </c>
      <c r="L1868" t="s">
        <v>69</v>
      </c>
      <c r="M1868" s="17" t="str">
        <f>VLOOKUP(L1868,都道府県コード!$A$2:$B$48,2,FALSE)</f>
        <v>23</v>
      </c>
      <c r="N1868" s="17" t="str">
        <f>M1868&amp;L1868</f>
        <v>23愛知</v>
      </c>
      <c r="O1868" s="17" t="str">
        <f>IF((COUNTIF(K1868,"*ロゲ*"))&gt;0,"ロゲイン","フットO")</f>
        <v>フットO</v>
      </c>
      <c r="P1868" t="str">
        <f>LEFT(A1868,4)</f>
        <v>2005</v>
      </c>
      <c r="Q1868">
        <f>C1868-B1868+1</f>
        <v>2</v>
      </c>
    </row>
    <row r="1869" spans="1:17">
      <c r="A1869" t="s">
        <v>3649</v>
      </c>
      <c r="B1869">
        <v>20050227</v>
      </c>
      <c r="C1869">
        <v>20050227</v>
      </c>
      <c r="D1869" s="1">
        <v>38410</v>
      </c>
      <c r="E1869" t="s">
        <v>13</v>
      </c>
      <c r="F1869" t="s">
        <v>1093</v>
      </c>
      <c r="G1869" t="s">
        <v>1093</v>
      </c>
      <c r="H1869" t="s">
        <v>1093</v>
      </c>
      <c r="I1869" t="s">
        <v>1093</v>
      </c>
      <c r="J1869" t="s">
        <v>1093</v>
      </c>
      <c r="K1869" t="s">
        <v>3650</v>
      </c>
      <c r="L1869" t="s">
        <v>404</v>
      </c>
      <c r="M1869" s="17" t="str">
        <f>VLOOKUP(L1869,都道府県コード!$A$2:$B$48,2,FALSE)</f>
        <v>24</v>
      </c>
      <c r="N1869" s="17" t="str">
        <f>M1869&amp;L1869</f>
        <v>24三重</v>
      </c>
      <c r="O1869" s="17" t="str">
        <f>IF((COUNTIF(K1869,"*ロゲ*"))&gt;0,"ロゲイン","フットO")</f>
        <v>フットO</v>
      </c>
      <c r="P1869" t="str">
        <f>LEFT(A1869,4)</f>
        <v>2005</v>
      </c>
      <c r="Q1869">
        <f>C1869-B1869+1</f>
        <v>1</v>
      </c>
    </row>
    <row r="1870" spans="1:17">
      <c r="A1870" t="s">
        <v>3816</v>
      </c>
      <c r="B1870">
        <v>20050925</v>
      </c>
      <c r="C1870">
        <v>20050925</v>
      </c>
      <c r="D1870" s="1">
        <v>38620</v>
      </c>
      <c r="E1870" t="s">
        <v>13</v>
      </c>
      <c r="F1870" t="s">
        <v>1093</v>
      </c>
      <c r="G1870" t="s">
        <v>1093</v>
      </c>
      <c r="H1870" t="s">
        <v>1093</v>
      </c>
      <c r="I1870" t="s">
        <v>1093</v>
      </c>
      <c r="J1870" t="s">
        <v>1093</v>
      </c>
      <c r="K1870" t="s">
        <v>3817</v>
      </c>
      <c r="L1870" t="s">
        <v>404</v>
      </c>
      <c r="M1870" s="17" t="str">
        <f>VLOOKUP(L1870,都道府県コード!$A$2:$B$48,2,FALSE)</f>
        <v>24</v>
      </c>
      <c r="N1870" s="17" t="str">
        <f>M1870&amp;L1870</f>
        <v>24三重</v>
      </c>
      <c r="O1870" s="17" t="str">
        <f>IF((COUNTIF(K1870,"*ロゲ*"))&gt;0,"ロゲイン","フットO")</f>
        <v>フットO</v>
      </c>
      <c r="P1870" t="str">
        <f>LEFT(A1870,4)</f>
        <v>2005</v>
      </c>
      <c r="Q1870">
        <f>C1870-B1870+1</f>
        <v>1</v>
      </c>
    </row>
    <row r="1871" spans="1:17">
      <c r="A1871" t="s">
        <v>3634</v>
      </c>
      <c r="B1871">
        <v>20050206</v>
      </c>
      <c r="C1871">
        <v>20050206</v>
      </c>
      <c r="D1871" s="1">
        <v>38389</v>
      </c>
      <c r="E1871" t="s">
        <v>13</v>
      </c>
      <c r="F1871" t="s">
        <v>1093</v>
      </c>
      <c r="G1871" t="s">
        <v>1093</v>
      </c>
      <c r="H1871" t="s">
        <v>1093</v>
      </c>
      <c r="I1871" t="s">
        <v>1093</v>
      </c>
      <c r="J1871" t="s">
        <v>1093</v>
      </c>
      <c r="K1871" t="s">
        <v>3534</v>
      </c>
      <c r="L1871" t="s">
        <v>358</v>
      </c>
      <c r="M1871" s="17" t="str">
        <f>VLOOKUP(L1871,都道府県コード!$A$2:$B$48,2,FALSE)</f>
        <v>25</v>
      </c>
      <c r="N1871" s="17" t="str">
        <f>M1871&amp;L1871</f>
        <v>25滋賀</v>
      </c>
      <c r="O1871" s="17" t="str">
        <f>IF((COUNTIF(K1871,"*ロゲ*"))&gt;0,"ロゲイン","フットO")</f>
        <v>フットO</v>
      </c>
      <c r="P1871" t="str">
        <f>LEFT(A1871,4)</f>
        <v>2005</v>
      </c>
      <c r="Q1871">
        <f>C1871-B1871+1</f>
        <v>1</v>
      </c>
    </row>
    <row r="1872" spans="1:17">
      <c r="A1872" t="s">
        <v>3918</v>
      </c>
      <c r="B1872">
        <v>20051126</v>
      </c>
      <c r="C1872">
        <v>20051127</v>
      </c>
      <c r="D1872" s="17" t="s">
        <v>3919</v>
      </c>
      <c r="E1872" t="s">
        <v>13</v>
      </c>
      <c r="F1872" t="s">
        <v>2562</v>
      </c>
      <c r="G1872" t="s">
        <v>1093</v>
      </c>
      <c r="H1872" t="s">
        <v>1093</v>
      </c>
      <c r="I1872" t="s">
        <v>1093</v>
      </c>
      <c r="J1872" t="s">
        <v>1093</v>
      </c>
      <c r="K1872" t="s">
        <v>3920</v>
      </c>
      <c r="L1872" t="s">
        <v>358</v>
      </c>
      <c r="M1872" s="17" t="str">
        <f>VLOOKUP(L1872,都道府県コード!$A$2:$B$48,2,FALSE)</f>
        <v>25</v>
      </c>
      <c r="N1872" s="17" t="str">
        <f>M1872&amp;L1872</f>
        <v>25滋賀</v>
      </c>
      <c r="O1872" s="17" t="str">
        <f>IF((COUNTIF(K1872,"*ロゲ*"))&gt;0,"ロゲイン","フットO")</f>
        <v>フットO</v>
      </c>
      <c r="P1872" t="str">
        <f>LEFT(A1872,4)</f>
        <v>2005</v>
      </c>
      <c r="Q1872">
        <f>C1872-B1872+1</f>
        <v>2</v>
      </c>
    </row>
    <row r="1873" spans="1:17">
      <c r="A1873" t="s">
        <v>3641</v>
      </c>
      <c r="B1873">
        <v>20050213</v>
      </c>
      <c r="C1873">
        <v>20050213</v>
      </c>
      <c r="D1873" s="1">
        <v>38396</v>
      </c>
      <c r="E1873" t="s">
        <v>13</v>
      </c>
      <c r="F1873" t="s">
        <v>1093</v>
      </c>
      <c r="G1873" t="s">
        <v>1093</v>
      </c>
      <c r="H1873" t="s">
        <v>2507</v>
      </c>
      <c r="I1873" t="s">
        <v>1093</v>
      </c>
      <c r="J1873" t="s">
        <v>1093</v>
      </c>
      <c r="K1873" t="s">
        <v>3642</v>
      </c>
      <c r="L1873" t="s">
        <v>259</v>
      </c>
      <c r="M1873" s="17" t="str">
        <f>VLOOKUP(L1873,都道府県コード!$A$2:$B$48,2,FALSE)</f>
        <v>26</v>
      </c>
      <c r="N1873" s="17" t="str">
        <f>M1873&amp;L1873</f>
        <v>26京都</v>
      </c>
      <c r="O1873" s="17" t="str">
        <f>IF((COUNTIF(K1873,"*ロゲ*"))&gt;0,"ロゲイン","フットO")</f>
        <v>フットO</v>
      </c>
      <c r="P1873" t="str">
        <f>LEFT(A1873,4)</f>
        <v>2005</v>
      </c>
      <c r="Q1873">
        <f>C1873-B1873+1</f>
        <v>1</v>
      </c>
    </row>
    <row r="1874" spans="1:17">
      <c r="A1874" t="s">
        <v>3653</v>
      </c>
      <c r="B1874">
        <v>20050306</v>
      </c>
      <c r="C1874">
        <v>20050306</v>
      </c>
      <c r="D1874" s="1">
        <v>38417</v>
      </c>
      <c r="E1874" t="s">
        <v>13</v>
      </c>
      <c r="F1874" t="s">
        <v>1093</v>
      </c>
      <c r="G1874" t="s">
        <v>1093</v>
      </c>
      <c r="H1874" t="s">
        <v>1093</v>
      </c>
      <c r="I1874" t="s">
        <v>1093</v>
      </c>
      <c r="J1874" t="s">
        <v>1093</v>
      </c>
      <c r="K1874" t="s">
        <v>1248</v>
      </c>
      <c r="L1874" t="s">
        <v>259</v>
      </c>
      <c r="M1874" s="17" t="str">
        <f>VLOOKUP(L1874,都道府県コード!$A$2:$B$48,2,FALSE)</f>
        <v>26</v>
      </c>
      <c r="N1874" s="17" t="str">
        <f>M1874&amp;L1874</f>
        <v>26京都</v>
      </c>
      <c r="O1874" s="17" t="str">
        <f>IF((COUNTIF(K1874,"*ロゲ*"))&gt;0,"ロゲイン","フットO")</f>
        <v>フットO</v>
      </c>
      <c r="P1874" t="str">
        <f>LEFT(A1874,4)</f>
        <v>2005</v>
      </c>
      <c r="Q1874">
        <f>C1874-B1874+1</f>
        <v>1</v>
      </c>
    </row>
    <row r="1875" spans="1:17">
      <c r="A1875" t="s">
        <v>3675</v>
      </c>
      <c r="B1875">
        <v>20050328</v>
      </c>
      <c r="C1875">
        <v>20050328</v>
      </c>
      <c r="D1875" s="1">
        <v>38439</v>
      </c>
      <c r="E1875" t="s">
        <v>13</v>
      </c>
      <c r="F1875" t="s">
        <v>1093</v>
      </c>
      <c r="G1875" t="s">
        <v>1093</v>
      </c>
      <c r="H1875" t="s">
        <v>2512</v>
      </c>
      <c r="I1875" t="s">
        <v>1093</v>
      </c>
      <c r="J1875" t="s">
        <v>1093</v>
      </c>
      <c r="K1875" t="s">
        <v>3676</v>
      </c>
      <c r="L1875" t="s">
        <v>259</v>
      </c>
      <c r="M1875" s="17" t="str">
        <f>VLOOKUP(L1875,都道府県コード!$A$2:$B$48,2,FALSE)</f>
        <v>26</v>
      </c>
      <c r="N1875" s="17" t="str">
        <f>M1875&amp;L1875</f>
        <v>26京都</v>
      </c>
      <c r="O1875" s="17" t="str">
        <f>IF((COUNTIF(K1875,"*ロゲ*"))&gt;0,"ロゲイン","フットO")</f>
        <v>フットO</v>
      </c>
      <c r="P1875" t="str">
        <f>LEFT(A1875,4)</f>
        <v>2005</v>
      </c>
      <c r="Q1875">
        <f>C1875-B1875+1</f>
        <v>1</v>
      </c>
    </row>
    <row r="1876" spans="1:17">
      <c r="A1876" t="s">
        <v>3707</v>
      </c>
      <c r="B1876">
        <v>20050515</v>
      </c>
      <c r="C1876">
        <v>20050515</v>
      </c>
      <c r="D1876" s="1">
        <v>38487</v>
      </c>
      <c r="E1876" t="s">
        <v>13</v>
      </c>
      <c r="F1876" t="s">
        <v>1093</v>
      </c>
      <c r="G1876" t="s">
        <v>1093</v>
      </c>
      <c r="H1876" t="s">
        <v>1093</v>
      </c>
      <c r="I1876" t="s">
        <v>1093</v>
      </c>
      <c r="J1876" t="s">
        <v>1093</v>
      </c>
      <c r="K1876" t="s">
        <v>3708</v>
      </c>
      <c r="L1876" t="s">
        <v>259</v>
      </c>
      <c r="M1876" s="17" t="str">
        <f>VLOOKUP(L1876,都道府県コード!$A$2:$B$48,2,FALSE)</f>
        <v>26</v>
      </c>
      <c r="N1876" s="17" t="str">
        <f>M1876&amp;L1876</f>
        <v>26京都</v>
      </c>
      <c r="O1876" s="17" t="str">
        <f>IF((COUNTIF(K1876,"*ロゲ*"))&gt;0,"ロゲイン","フットO")</f>
        <v>フットO</v>
      </c>
      <c r="P1876" t="str">
        <f>LEFT(A1876,4)</f>
        <v>2005</v>
      </c>
      <c r="Q1876">
        <f>C1876-B1876+1</f>
        <v>1</v>
      </c>
    </row>
    <row r="1877" spans="1:17">
      <c r="A1877" t="s">
        <v>3713</v>
      </c>
      <c r="B1877">
        <v>20050522</v>
      </c>
      <c r="C1877">
        <v>20050522</v>
      </c>
      <c r="D1877" s="1">
        <v>38494</v>
      </c>
      <c r="E1877" t="s">
        <v>13</v>
      </c>
      <c r="F1877" t="s">
        <v>1093</v>
      </c>
      <c r="G1877" t="s">
        <v>1093</v>
      </c>
      <c r="H1877" t="s">
        <v>1093</v>
      </c>
      <c r="I1877" t="s">
        <v>1093</v>
      </c>
      <c r="J1877" t="s">
        <v>1093</v>
      </c>
      <c r="K1877" t="s">
        <v>3363</v>
      </c>
      <c r="L1877" t="s">
        <v>259</v>
      </c>
      <c r="M1877" s="17" t="str">
        <f>VLOOKUP(L1877,都道府県コード!$A$2:$B$48,2,FALSE)</f>
        <v>26</v>
      </c>
      <c r="N1877" s="17" t="str">
        <f>M1877&amp;L1877</f>
        <v>26京都</v>
      </c>
      <c r="O1877" s="17" t="str">
        <f>IF((COUNTIF(K1877,"*ロゲ*"))&gt;0,"ロゲイン","フットO")</f>
        <v>フットO</v>
      </c>
      <c r="P1877" t="str">
        <f>LEFT(A1877,4)</f>
        <v>2005</v>
      </c>
      <c r="Q1877">
        <f>C1877-B1877+1</f>
        <v>1</v>
      </c>
    </row>
    <row r="1878" spans="1:17">
      <c r="A1878" t="s">
        <v>3750</v>
      </c>
      <c r="B1878">
        <v>20050626</v>
      </c>
      <c r="C1878">
        <v>20050626</v>
      </c>
      <c r="D1878" s="1">
        <v>38529</v>
      </c>
      <c r="E1878" t="s">
        <v>13</v>
      </c>
      <c r="F1878" t="s">
        <v>1093</v>
      </c>
      <c r="G1878" t="s">
        <v>1093</v>
      </c>
      <c r="H1878" t="s">
        <v>1093</v>
      </c>
      <c r="I1878" t="s">
        <v>1093</v>
      </c>
      <c r="J1878" t="s">
        <v>1093</v>
      </c>
      <c r="K1878" t="s">
        <v>1396</v>
      </c>
      <c r="L1878" t="s">
        <v>259</v>
      </c>
      <c r="M1878" s="17" t="str">
        <f>VLOOKUP(L1878,都道府県コード!$A$2:$B$48,2,FALSE)</f>
        <v>26</v>
      </c>
      <c r="N1878" s="17" t="str">
        <f>M1878&amp;L1878</f>
        <v>26京都</v>
      </c>
      <c r="O1878" s="17" t="str">
        <f>IF((COUNTIF(K1878,"*ロゲ*"))&gt;0,"ロゲイン","フットO")</f>
        <v>フットO</v>
      </c>
      <c r="P1878" t="str">
        <f>LEFT(A1878,4)</f>
        <v>2005</v>
      </c>
      <c r="Q1878">
        <f>C1878-B1878+1</f>
        <v>1</v>
      </c>
    </row>
    <row r="1879" spans="1:17">
      <c r="A1879" t="s">
        <v>3784</v>
      </c>
      <c r="B1879">
        <v>20050805</v>
      </c>
      <c r="C1879">
        <v>20050805</v>
      </c>
      <c r="D1879" s="1">
        <v>38569</v>
      </c>
      <c r="E1879" t="s">
        <v>13</v>
      </c>
      <c r="F1879" t="s">
        <v>1093</v>
      </c>
      <c r="G1879" t="s">
        <v>1093</v>
      </c>
      <c r="H1879" t="s">
        <v>1093</v>
      </c>
      <c r="I1879" t="s">
        <v>1093</v>
      </c>
      <c r="J1879" t="s">
        <v>1093</v>
      </c>
      <c r="K1879" t="s">
        <v>3785</v>
      </c>
      <c r="L1879" t="s">
        <v>259</v>
      </c>
      <c r="M1879" s="17" t="str">
        <f>VLOOKUP(L1879,都道府県コード!$A$2:$B$48,2,FALSE)</f>
        <v>26</v>
      </c>
      <c r="N1879" s="17" t="str">
        <f>M1879&amp;L1879</f>
        <v>26京都</v>
      </c>
      <c r="O1879" s="17" t="str">
        <f>IF((COUNTIF(K1879,"*ロゲ*"))&gt;0,"ロゲイン","フットO")</f>
        <v>フットO</v>
      </c>
      <c r="P1879" t="str">
        <f>LEFT(A1879,4)</f>
        <v>2005</v>
      </c>
      <c r="Q1879">
        <f>C1879-B1879+1</f>
        <v>1</v>
      </c>
    </row>
    <row r="1880" spans="1:17">
      <c r="A1880" t="s">
        <v>3908</v>
      </c>
      <c r="B1880">
        <v>20051120</v>
      </c>
      <c r="C1880">
        <v>20051120</v>
      </c>
      <c r="D1880" s="1">
        <v>38676</v>
      </c>
      <c r="E1880" t="s">
        <v>13</v>
      </c>
      <c r="F1880" t="s">
        <v>1093</v>
      </c>
      <c r="G1880" t="s">
        <v>1093</v>
      </c>
      <c r="H1880" t="s">
        <v>1093</v>
      </c>
      <c r="I1880" t="s">
        <v>1093</v>
      </c>
      <c r="J1880" t="s">
        <v>1093</v>
      </c>
      <c r="K1880" t="s">
        <v>3909</v>
      </c>
      <c r="L1880" t="s">
        <v>259</v>
      </c>
      <c r="M1880" s="17" t="str">
        <f>VLOOKUP(L1880,都道府県コード!$A$2:$B$48,2,FALSE)</f>
        <v>26</v>
      </c>
      <c r="N1880" s="17" t="str">
        <f>M1880&amp;L1880</f>
        <v>26京都</v>
      </c>
      <c r="O1880" s="17" t="str">
        <f>IF((COUNTIF(K1880,"*ロゲ*"))&gt;0,"ロゲイン","フットO")</f>
        <v>フットO</v>
      </c>
      <c r="P1880" t="str">
        <f>LEFT(A1880,4)</f>
        <v>2005</v>
      </c>
      <c r="Q1880">
        <f>C1880-B1880+1</f>
        <v>1</v>
      </c>
    </row>
    <row r="1881" spans="1:17">
      <c r="A1881" t="s">
        <v>3617</v>
      </c>
      <c r="B1881">
        <v>20050103</v>
      </c>
      <c r="C1881">
        <v>20050103</v>
      </c>
      <c r="D1881" s="1">
        <v>38355</v>
      </c>
      <c r="E1881" t="s">
        <v>13</v>
      </c>
      <c r="F1881" t="s">
        <v>1093</v>
      </c>
      <c r="G1881" t="s">
        <v>1093</v>
      </c>
      <c r="H1881" t="s">
        <v>1093</v>
      </c>
      <c r="I1881" t="s">
        <v>1093</v>
      </c>
      <c r="J1881" t="s">
        <v>1093</v>
      </c>
      <c r="K1881" t="s">
        <v>3618</v>
      </c>
      <c r="L1881" t="s">
        <v>262</v>
      </c>
      <c r="M1881" s="17" t="str">
        <f>VLOOKUP(L1881,都道府県コード!$A$2:$B$48,2,FALSE)</f>
        <v>27</v>
      </c>
      <c r="N1881" s="17" t="str">
        <f>M1881&amp;L1881</f>
        <v>27大阪</v>
      </c>
      <c r="O1881" s="17" t="str">
        <f>IF((COUNTIF(K1881,"*ロゲ*"))&gt;0,"ロゲイン","フットO")</f>
        <v>フットO</v>
      </c>
      <c r="P1881" t="str">
        <f>LEFT(A1881,4)</f>
        <v>2005</v>
      </c>
      <c r="Q1881">
        <f>C1881-B1881+1</f>
        <v>1</v>
      </c>
    </row>
    <row r="1882" spans="1:17">
      <c r="A1882" t="s">
        <v>3661</v>
      </c>
      <c r="B1882">
        <v>20050313</v>
      </c>
      <c r="C1882">
        <v>20050313</v>
      </c>
      <c r="D1882" s="1">
        <v>38424</v>
      </c>
      <c r="E1882" t="s">
        <v>13</v>
      </c>
      <c r="F1882" t="s">
        <v>1093</v>
      </c>
      <c r="G1882" t="s">
        <v>1093</v>
      </c>
      <c r="H1882" t="s">
        <v>1093</v>
      </c>
      <c r="I1882" t="s">
        <v>1093</v>
      </c>
      <c r="J1882" t="s">
        <v>1093</v>
      </c>
      <c r="K1882" t="s">
        <v>3662</v>
      </c>
      <c r="L1882" t="s">
        <v>262</v>
      </c>
      <c r="M1882" s="17" t="str">
        <f>VLOOKUP(L1882,都道府県コード!$A$2:$B$48,2,FALSE)</f>
        <v>27</v>
      </c>
      <c r="N1882" s="17" t="str">
        <f>M1882&amp;L1882</f>
        <v>27大阪</v>
      </c>
      <c r="O1882" s="17" t="str">
        <f>IF((COUNTIF(K1882,"*ロゲ*"))&gt;0,"ロゲイン","フットO")</f>
        <v>フットO</v>
      </c>
      <c r="P1882" t="str">
        <f>LEFT(A1882,4)</f>
        <v>2005</v>
      </c>
      <c r="Q1882">
        <f>C1882-B1882+1</f>
        <v>1</v>
      </c>
    </row>
    <row r="1883" spans="1:17">
      <c r="A1883" t="s">
        <v>3679</v>
      </c>
      <c r="B1883">
        <v>20050410</v>
      </c>
      <c r="C1883">
        <v>20050410</v>
      </c>
      <c r="D1883" s="1">
        <v>38452</v>
      </c>
      <c r="E1883" t="s">
        <v>13</v>
      </c>
      <c r="F1883" t="s">
        <v>1093</v>
      </c>
      <c r="G1883" t="s">
        <v>1093</v>
      </c>
      <c r="H1883" t="s">
        <v>1093</v>
      </c>
      <c r="I1883" t="s">
        <v>1093</v>
      </c>
      <c r="J1883" t="s">
        <v>1093</v>
      </c>
      <c r="K1883" t="s">
        <v>3680</v>
      </c>
      <c r="L1883" t="s">
        <v>262</v>
      </c>
      <c r="M1883" s="17" t="str">
        <f>VLOOKUP(L1883,都道府県コード!$A$2:$B$48,2,FALSE)</f>
        <v>27</v>
      </c>
      <c r="N1883" s="17" t="str">
        <f>M1883&amp;L1883</f>
        <v>27大阪</v>
      </c>
      <c r="O1883" s="17" t="str">
        <f>IF((COUNTIF(K1883,"*ロゲ*"))&gt;0,"ロゲイン","フットO")</f>
        <v>フットO</v>
      </c>
      <c r="P1883" t="str">
        <f>LEFT(A1883,4)</f>
        <v>2005</v>
      </c>
      <c r="Q1883">
        <f>C1883-B1883+1</f>
        <v>1</v>
      </c>
    </row>
    <row r="1884" spans="1:17">
      <c r="A1884" t="s">
        <v>3775</v>
      </c>
      <c r="B1884">
        <v>20050730</v>
      </c>
      <c r="C1884">
        <v>20050730</v>
      </c>
      <c r="D1884" s="1">
        <v>38563</v>
      </c>
      <c r="E1884" t="s">
        <v>13</v>
      </c>
      <c r="F1884" t="s">
        <v>1093</v>
      </c>
      <c r="G1884" t="s">
        <v>1093</v>
      </c>
      <c r="H1884" t="s">
        <v>1093</v>
      </c>
      <c r="I1884" t="s">
        <v>1093</v>
      </c>
      <c r="J1884" t="s">
        <v>1093</v>
      </c>
      <c r="K1884" t="s">
        <v>3776</v>
      </c>
      <c r="L1884" t="s">
        <v>262</v>
      </c>
      <c r="M1884" s="17" t="str">
        <f>VLOOKUP(L1884,都道府県コード!$A$2:$B$48,2,FALSE)</f>
        <v>27</v>
      </c>
      <c r="N1884" s="17" t="str">
        <f>M1884&amp;L1884</f>
        <v>27大阪</v>
      </c>
      <c r="O1884" s="17" t="str">
        <f>IF((COUNTIF(K1884,"*ロゲ*"))&gt;0,"ロゲイン","フットO")</f>
        <v>フットO</v>
      </c>
      <c r="P1884" t="str">
        <f>LEFT(A1884,4)</f>
        <v>2005</v>
      </c>
      <c r="Q1884">
        <f>C1884-B1884+1</f>
        <v>1</v>
      </c>
    </row>
    <row r="1885" spans="1:17">
      <c r="A1885" t="s">
        <v>3858</v>
      </c>
      <c r="B1885">
        <v>20051016</v>
      </c>
      <c r="C1885">
        <v>20051016</v>
      </c>
      <c r="D1885" s="1">
        <v>38641</v>
      </c>
      <c r="E1885" t="s">
        <v>13</v>
      </c>
      <c r="F1885" t="s">
        <v>1093</v>
      </c>
      <c r="G1885" t="s">
        <v>1093</v>
      </c>
      <c r="H1885" t="s">
        <v>1093</v>
      </c>
      <c r="I1885" t="s">
        <v>1093</v>
      </c>
      <c r="J1885" t="s">
        <v>1093</v>
      </c>
      <c r="K1885" t="s">
        <v>1181</v>
      </c>
      <c r="L1885" t="s">
        <v>262</v>
      </c>
      <c r="M1885" s="17" t="str">
        <f>VLOOKUP(L1885,都道府県コード!$A$2:$B$48,2,FALSE)</f>
        <v>27</v>
      </c>
      <c r="N1885" s="17" t="str">
        <f>M1885&amp;L1885</f>
        <v>27大阪</v>
      </c>
      <c r="O1885" s="17" t="str">
        <f>IF((COUNTIF(K1885,"*ロゲ*"))&gt;0,"ロゲイン","フットO")</f>
        <v>フットO</v>
      </c>
      <c r="P1885" t="str">
        <f>LEFT(A1885,4)</f>
        <v>2005</v>
      </c>
      <c r="Q1885">
        <f>C1885-B1885+1</f>
        <v>1</v>
      </c>
    </row>
    <row r="1886" spans="1:17">
      <c r="A1886" t="s">
        <v>3923</v>
      </c>
      <c r="B1886">
        <v>20051204</v>
      </c>
      <c r="C1886">
        <v>20051204</v>
      </c>
      <c r="D1886" s="1">
        <v>38690</v>
      </c>
      <c r="E1886" t="s">
        <v>13</v>
      </c>
      <c r="F1886" t="s">
        <v>2562</v>
      </c>
      <c r="G1886" t="s">
        <v>1093</v>
      </c>
      <c r="H1886" t="s">
        <v>1093</v>
      </c>
      <c r="I1886" t="s">
        <v>1093</v>
      </c>
      <c r="J1886" t="s">
        <v>1093</v>
      </c>
      <c r="K1886" t="s">
        <v>3924</v>
      </c>
      <c r="L1886" t="s">
        <v>262</v>
      </c>
      <c r="M1886" s="17" t="str">
        <f>VLOOKUP(L1886,都道府県コード!$A$2:$B$48,2,FALSE)</f>
        <v>27</v>
      </c>
      <c r="N1886" s="17" t="str">
        <f>M1886&amp;L1886</f>
        <v>27大阪</v>
      </c>
      <c r="O1886" s="17" t="str">
        <f>IF((COUNTIF(K1886,"*ロゲ*"))&gt;0,"ロゲイン","フットO")</f>
        <v>フットO</v>
      </c>
      <c r="P1886" t="str">
        <f>LEFT(A1886,4)</f>
        <v>2005</v>
      </c>
      <c r="Q1886">
        <f>C1886-B1886+1</f>
        <v>1</v>
      </c>
    </row>
    <row r="1887" spans="1:17">
      <c r="A1887" t="s">
        <v>3792</v>
      </c>
      <c r="B1887">
        <v>20050812</v>
      </c>
      <c r="C1887">
        <v>20050812</v>
      </c>
      <c r="D1887" s="1">
        <v>38576</v>
      </c>
      <c r="E1887" t="s">
        <v>13</v>
      </c>
      <c r="F1887" t="s">
        <v>1093</v>
      </c>
      <c r="G1887" t="s">
        <v>1093</v>
      </c>
      <c r="H1887" t="s">
        <v>2507</v>
      </c>
      <c r="I1887" t="s">
        <v>1093</v>
      </c>
      <c r="J1887" t="s">
        <v>1093</v>
      </c>
      <c r="K1887" t="s">
        <v>3793</v>
      </c>
      <c r="L1887" t="s">
        <v>616</v>
      </c>
      <c r="M1887" s="17" t="str">
        <f>VLOOKUP(L1887,都道府県コード!$A$2:$B$48,2,FALSE)</f>
        <v>28</v>
      </c>
      <c r="N1887" s="17" t="str">
        <f>M1887&amp;L1887</f>
        <v>28兵庫</v>
      </c>
      <c r="O1887" s="17" t="str">
        <f>IF((COUNTIF(K1887,"*ロゲ*"))&gt;0,"ロゲイン","フットO")</f>
        <v>フットO</v>
      </c>
      <c r="P1887" t="str">
        <f>LEFT(A1887,4)</f>
        <v>2005</v>
      </c>
      <c r="Q1887">
        <f>C1887-B1887+1</f>
        <v>1</v>
      </c>
    </row>
    <row r="1888" spans="1:17">
      <c r="A1888" t="s">
        <v>3806</v>
      </c>
      <c r="B1888">
        <v>20050919</v>
      </c>
      <c r="C1888">
        <v>20050919</v>
      </c>
      <c r="D1888" s="1">
        <v>38614</v>
      </c>
      <c r="E1888" t="s">
        <v>13</v>
      </c>
      <c r="F1888" t="s">
        <v>1093</v>
      </c>
      <c r="G1888" t="s">
        <v>1093</v>
      </c>
      <c r="H1888" t="s">
        <v>1093</v>
      </c>
      <c r="I1888" t="s">
        <v>1093</v>
      </c>
      <c r="J1888" t="s">
        <v>1093</v>
      </c>
      <c r="K1888" t="s">
        <v>3807</v>
      </c>
      <c r="L1888" t="s">
        <v>616</v>
      </c>
      <c r="M1888" s="17" t="str">
        <f>VLOOKUP(L1888,都道府県コード!$A$2:$B$48,2,FALSE)</f>
        <v>28</v>
      </c>
      <c r="N1888" s="17" t="str">
        <f>M1888&amp;L1888</f>
        <v>28兵庫</v>
      </c>
      <c r="O1888" s="17" t="str">
        <f>IF((COUNTIF(K1888,"*ロゲ*"))&gt;0,"ロゲイン","フットO")</f>
        <v>フットO</v>
      </c>
      <c r="P1888" t="str">
        <f>LEFT(A1888,4)</f>
        <v>2005</v>
      </c>
      <c r="Q1888">
        <f>C1888-B1888+1</f>
        <v>1</v>
      </c>
    </row>
    <row r="1889" spans="1:17">
      <c r="A1889" t="s">
        <v>3808</v>
      </c>
      <c r="B1889">
        <v>20050919</v>
      </c>
      <c r="C1889">
        <v>20050919</v>
      </c>
      <c r="D1889" s="1">
        <v>38614</v>
      </c>
      <c r="E1889" t="s">
        <v>13</v>
      </c>
      <c r="F1889" t="s">
        <v>1093</v>
      </c>
      <c r="G1889" t="s">
        <v>1093</v>
      </c>
      <c r="H1889" t="s">
        <v>1093</v>
      </c>
      <c r="I1889" t="s">
        <v>1093</v>
      </c>
      <c r="J1889" t="s">
        <v>1093</v>
      </c>
      <c r="K1889" t="s">
        <v>3809</v>
      </c>
      <c r="L1889" t="s">
        <v>616</v>
      </c>
      <c r="M1889" s="17" t="str">
        <f>VLOOKUP(L1889,都道府県コード!$A$2:$B$48,2,FALSE)</f>
        <v>28</v>
      </c>
      <c r="N1889" s="17" t="str">
        <f>M1889&amp;L1889</f>
        <v>28兵庫</v>
      </c>
      <c r="O1889" s="17" t="str">
        <f>IF((COUNTIF(K1889,"*ロゲ*"))&gt;0,"ロゲイン","フットO")</f>
        <v>フットO</v>
      </c>
      <c r="P1889" t="str">
        <f>LEFT(A1889,4)</f>
        <v>2005</v>
      </c>
      <c r="Q1889">
        <f>C1889-B1889+1</f>
        <v>1</v>
      </c>
    </row>
    <row r="1890" spans="1:17">
      <c r="A1890" t="s">
        <v>3826</v>
      </c>
      <c r="B1890">
        <v>20051002</v>
      </c>
      <c r="C1890">
        <v>20051002</v>
      </c>
      <c r="D1890" s="1">
        <v>38627</v>
      </c>
      <c r="E1890" t="s">
        <v>13</v>
      </c>
      <c r="F1890" t="s">
        <v>1093</v>
      </c>
      <c r="G1890" t="s">
        <v>1093</v>
      </c>
      <c r="H1890" t="s">
        <v>1093</v>
      </c>
      <c r="I1890" t="s">
        <v>1093</v>
      </c>
      <c r="J1890" t="s">
        <v>1093</v>
      </c>
      <c r="K1890" t="s">
        <v>3827</v>
      </c>
      <c r="L1890" t="s">
        <v>616</v>
      </c>
      <c r="M1890" s="17" t="str">
        <f>VLOOKUP(L1890,都道府県コード!$A$2:$B$48,2,FALSE)</f>
        <v>28</v>
      </c>
      <c r="N1890" s="17" t="str">
        <f>M1890&amp;L1890</f>
        <v>28兵庫</v>
      </c>
      <c r="O1890" s="17" t="str">
        <f>IF((COUNTIF(K1890,"*ロゲ*"))&gt;0,"ロゲイン","フットO")</f>
        <v>フットO</v>
      </c>
      <c r="P1890" t="str">
        <f>LEFT(A1890,4)</f>
        <v>2005</v>
      </c>
      <c r="Q1890">
        <f>C1890-B1890+1</f>
        <v>1</v>
      </c>
    </row>
    <row r="1891" spans="1:17">
      <c r="A1891" t="s">
        <v>3861</v>
      </c>
      <c r="B1891">
        <v>20051016</v>
      </c>
      <c r="C1891">
        <v>20051016</v>
      </c>
      <c r="D1891" s="1">
        <v>38641</v>
      </c>
      <c r="E1891" t="s">
        <v>13</v>
      </c>
      <c r="F1891" t="s">
        <v>1093</v>
      </c>
      <c r="G1891" t="s">
        <v>1093</v>
      </c>
      <c r="H1891" t="s">
        <v>2507</v>
      </c>
      <c r="I1891" t="s">
        <v>1093</v>
      </c>
      <c r="J1891" t="s">
        <v>1093</v>
      </c>
      <c r="K1891" t="s">
        <v>3862</v>
      </c>
      <c r="L1891" t="s">
        <v>616</v>
      </c>
      <c r="M1891" s="17" t="str">
        <f>VLOOKUP(L1891,都道府県コード!$A$2:$B$48,2,FALSE)</f>
        <v>28</v>
      </c>
      <c r="N1891" s="17" t="str">
        <f>M1891&amp;L1891</f>
        <v>28兵庫</v>
      </c>
      <c r="O1891" s="17" t="str">
        <f>IF((COUNTIF(K1891,"*ロゲ*"))&gt;0,"ロゲイン","フットO")</f>
        <v>フットO</v>
      </c>
      <c r="P1891" t="str">
        <f>LEFT(A1891,4)</f>
        <v>2005</v>
      </c>
      <c r="Q1891">
        <f>C1891-B1891+1</f>
        <v>1</v>
      </c>
    </row>
    <row r="1892" spans="1:17">
      <c r="A1892" t="s">
        <v>3718</v>
      </c>
      <c r="B1892">
        <v>20050529</v>
      </c>
      <c r="C1892">
        <v>20050529</v>
      </c>
      <c r="D1892" s="1">
        <v>38501</v>
      </c>
      <c r="E1892" t="s">
        <v>13</v>
      </c>
      <c r="F1892" t="s">
        <v>1093</v>
      </c>
      <c r="G1892" t="s">
        <v>1093</v>
      </c>
      <c r="H1892" t="s">
        <v>1093</v>
      </c>
      <c r="I1892" t="s">
        <v>1093</v>
      </c>
      <c r="J1892" t="s">
        <v>1093</v>
      </c>
      <c r="K1892" t="s">
        <v>3719</v>
      </c>
      <c r="L1892" t="s">
        <v>227</v>
      </c>
      <c r="M1892" s="17" t="str">
        <f>VLOOKUP(L1892,都道府県コード!$A$2:$B$48,2,FALSE)</f>
        <v>29</v>
      </c>
      <c r="N1892" s="17" t="str">
        <f>M1892&amp;L1892</f>
        <v>29奈良</v>
      </c>
      <c r="O1892" s="17" t="str">
        <f>IF((COUNTIF(K1892,"*ロゲ*"))&gt;0,"ロゲイン","フットO")</f>
        <v>フットO</v>
      </c>
      <c r="P1892" t="str">
        <f>LEFT(A1892,4)</f>
        <v>2005</v>
      </c>
      <c r="Q1892">
        <f>C1892-B1892+1</f>
        <v>1</v>
      </c>
    </row>
    <row r="1893" spans="1:17">
      <c r="A1893" t="s">
        <v>3839</v>
      </c>
      <c r="B1893">
        <v>20051009</v>
      </c>
      <c r="C1893">
        <v>20051009</v>
      </c>
      <c r="D1893" s="1">
        <v>38634</v>
      </c>
      <c r="E1893" t="s">
        <v>13</v>
      </c>
      <c r="F1893" t="s">
        <v>1093</v>
      </c>
      <c r="G1893" t="s">
        <v>1093</v>
      </c>
      <c r="H1893" t="s">
        <v>1093</v>
      </c>
      <c r="I1893" t="s">
        <v>1093</v>
      </c>
      <c r="J1893" t="s">
        <v>1093</v>
      </c>
      <c r="K1893" t="s">
        <v>3840</v>
      </c>
      <c r="L1893" t="s">
        <v>227</v>
      </c>
      <c r="M1893" s="17" t="str">
        <f>VLOOKUP(L1893,都道府県コード!$A$2:$B$48,2,FALSE)</f>
        <v>29</v>
      </c>
      <c r="N1893" s="17" t="str">
        <f>M1893&amp;L1893</f>
        <v>29奈良</v>
      </c>
      <c r="O1893" s="17" t="str">
        <f>IF((COUNTIF(K1893,"*ロゲ*"))&gt;0,"ロゲイン","フットO")</f>
        <v>フットO</v>
      </c>
      <c r="P1893" t="str">
        <f>LEFT(A1893,4)</f>
        <v>2005</v>
      </c>
      <c r="Q1893">
        <f>C1893-B1893+1</f>
        <v>1</v>
      </c>
    </row>
    <row r="1894" spans="1:17">
      <c r="A1894" t="s">
        <v>3846</v>
      </c>
      <c r="B1894">
        <v>20051010</v>
      </c>
      <c r="C1894">
        <v>20051010</v>
      </c>
      <c r="D1894" s="1">
        <v>38635</v>
      </c>
      <c r="E1894" t="s">
        <v>13</v>
      </c>
      <c r="F1894" t="s">
        <v>1093</v>
      </c>
      <c r="G1894" t="s">
        <v>1093</v>
      </c>
      <c r="H1894" t="s">
        <v>1093</v>
      </c>
      <c r="I1894" t="s">
        <v>1093</v>
      </c>
      <c r="J1894" t="s">
        <v>1093</v>
      </c>
      <c r="K1894" t="s">
        <v>3847</v>
      </c>
      <c r="L1894" t="s">
        <v>227</v>
      </c>
      <c r="M1894" s="17" t="str">
        <f>VLOOKUP(L1894,都道府県コード!$A$2:$B$48,2,FALSE)</f>
        <v>29</v>
      </c>
      <c r="N1894" s="17" t="str">
        <f>M1894&amp;L1894</f>
        <v>29奈良</v>
      </c>
      <c r="O1894" s="17" t="str">
        <f>IF((COUNTIF(K1894,"*ロゲ*"))&gt;0,"ロゲイン","フットO")</f>
        <v>フットO</v>
      </c>
      <c r="P1894" t="str">
        <f>LEFT(A1894,4)</f>
        <v>2005</v>
      </c>
      <c r="Q1894">
        <f>C1894-B1894+1</f>
        <v>1</v>
      </c>
    </row>
    <row r="1895" spans="1:17">
      <c r="A1895" t="s">
        <v>3876</v>
      </c>
      <c r="B1895">
        <v>20051023</v>
      </c>
      <c r="C1895">
        <v>20051023</v>
      </c>
      <c r="D1895" s="1">
        <v>38648</v>
      </c>
      <c r="E1895" t="s">
        <v>13</v>
      </c>
      <c r="F1895" t="s">
        <v>1093</v>
      </c>
      <c r="G1895" t="s">
        <v>1093</v>
      </c>
      <c r="H1895" t="s">
        <v>1093</v>
      </c>
      <c r="I1895" t="s">
        <v>1093</v>
      </c>
      <c r="J1895" t="s">
        <v>1093</v>
      </c>
      <c r="K1895" t="s">
        <v>3877</v>
      </c>
      <c r="L1895" t="s">
        <v>227</v>
      </c>
      <c r="M1895" s="17" t="str">
        <f>VLOOKUP(L1895,都道府県コード!$A$2:$B$48,2,FALSE)</f>
        <v>29</v>
      </c>
      <c r="N1895" s="17" t="str">
        <f>M1895&amp;L1895</f>
        <v>29奈良</v>
      </c>
      <c r="O1895" s="17" t="str">
        <f>IF((COUNTIF(K1895,"*ロゲ*"))&gt;0,"ロゲイン","フットO")</f>
        <v>フットO</v>
      </c>
      <c r="P1895" t="str">
        <f>LEFT(A1895,4)</f>
        <v>2005</v>
      </c>
      <c r="Q1895">
        <f>C1895-B1895+1</f>
        <v>1</v>
      </c>
    </row>
    <row r="1896" spans="1:17">
      <c r="A1896" t="s">
        <v>3892</v>
      </c>
      <c r="B1896">
        <v>20051113</v>
      </c>
      <c r="C1896">
        <v>20051113</v>
      </c>
      <c r="D1896" s="1">
        <v>38669</v>
      </c>
      <c r="E1896" t="s">
        <v>13</v>
      </c>
      <c r="F1896" t="s">
        <v>1093</v>
      </c>
      <c r="G1896" t="s">
        <v>1093</v>
      </c>
      <c r="H1896" t="s">
        <v>1093</v>
      </c>
      <c r="I1896" t="s">
        <v>1093</v>
      </c>
      <c r="J1896" t="s">
        <v>1093</v>
      </c>
      <c r="K1896" t="s">
        <v>3893</v>
      </c>
      <c r="L1896" t="s">
        <v>227</v>
      </c>
      <c r="M1896" s="17" t="str">
        <f>VLOOKUP(L1896,都道府県コード!$A$2:$B$48,2,FALSE)</f>
        <v>29</v>
      </c>
      <c r="N1896" s="17" t="str">
        <f>M1896&amp;L1896</f>
        <v>29奈良</v>
      </c>
      <c r="O1896" s="17" t="str">
        <f>IF((COUNTIF(K1896,"*ロゲ*"))&gt;0,"ロゲイン","フットO")</f>
        <v>フットO</v>
      </c>
      <c r="P1896" t="str">
        <f>LEFT(A1896,4)</f>
        <v>2005</v>
      </c>
      <c r="Q1896">
        <f>C1896-B1896+1</f>
        <v>1</v>
      </c>
    </row>
    <row r="1897" spans="1:17">
      <c r="A1897" t="s">
        <v>3939</v>
      </c>
      <c r="B1897">
        <v>20051225</v>
      </c>
      <c r="C1897">
        <v>20051225</v>
      </c>
      <c r="D1897" s="1">
        <v>38711</v>
      </c>
      <c r="E1897" t="s">
        <v>13</v>
      </c>
      <c r="F1897" t="s">
        <v>1093</v>
      </c>
      <c r="G1897" t="s">
        <v>1093</v>
      </c>
      <c r="H1897" t="s">
        <v>1093</v>
      </c>
      <c r="I1897" t="s">
        <v>1093</v>
      </c>
      <c r="J1897" t="s">
        <v>1093</v>
      </c>
      <c r="K1897" t="s">
        <v>2665</v>
      </c>
      <c r="L1897" t="s">
        <v>227</v>
      </c>
      <c r="M1897" s="17" t="str">
        <f>VLOOKUP(L1897,都道府県コード!$A$2:$B$48,2,FALSE)</f>
        <v>29</v>
      </c>
      <c r="N1897" s="17" t="str">
        <f>M1897&amp;L1897</f>
        <v>29奈良</v>
      </c>
      <c r="O1897" s="17" t="str">
        <f>IF((COUNTIF(K1897,"*ロゲ*"))&gt;0,"ロゲイン","フットO")</f>
        <v>フットO</v>
      </c>
      <c r="P1897" t="str">
        <f>LEFT(A1897,4)</f>
        <v>2005</v>
      </c>
      <c r="Q1897">
        <f>C1897-B1897+1</f>
        <v>1</v>
      </c>
    </row>
    <row r="1898" spans="1:17">
      <c r="A1898" t="s">
        <v>3625</v>
      </c>
      <c r="B1898">
        <v>20050116</v>
      </c>
      <c r="C1898">
        <v>20050116</v>
      </c>
      <c r="D1898" s="1">
        <v>38368</v>
      </c>
      <c r="E1898" t="s">
        <v>13</v>
      </c>
      <c r="F1898" t="s">
        <v>1093</v>
      </c>
      <c r="G1898" t="s">
        <v>1093</v>
      </c>
      <c r="H1898" t="s">
        <v>1093</v>
      </c>
      <c r="I1898" t="s">
        <v>1093</v>
      </c>
      <c r="J1898" t="s">
        <v>1093</v>
      </c>
      <c r="K1898" t="s">
        <v>2971</v>
      </c>
      <c r="L1898" t="s">
        <v>245</v>
      </c>
      <c r="M1898" s="17" t="str">
        <f>VLOOKUP(L1898,都道府県コード!$A$2:$B$48,2,FALSE)</f>
        <v>30</v>
      </c>
      <c r="N1898" s="17" t="str">
        <f>M1898&amp;L1898</f>
        <v>30和歌山</v>
      </c>
      <c r="O1898" s="17" t="str">
        <f>IF((COUNTIF(K1898,"*ロゲ*"))&gt;0,"ロゲイン","フットO")</f>
        <v>フットO</v>
      </c>
      <c r="P1898" t="str">
        <f>LEFT(A1898,4)</f>
        <v>2005</v>
      </c>
      <c r="Q1898">
        <f>C1898-B1898+1</f>
        <v>1</v>
      </c>
    </row>
    <row r="1899" spans="1:17">
      <c r="A1899" t="s">
        <v>3691</v>
      </c>
      <c r="B1899">
        <v>20050424</v>
      </c>
      <c r="C1899">
        <v>20050424</v>
      </c>
      <c r="D1899" s="1">
        <v>38466</v>
      </c>
      <c r="E1899" t="s">
        <v>13</v>
      </c>
      <c r="F1899" t="s">
        <v>1093</v>
      </c>
      <c r="G1899" t="s">
        <v>1093</v>
      </c>
      <c r="H1899" t="s">
        <v>1093</v>
      </c>
      <c r="I1899" t="s">
        <v>1093</v>
      </c>
      <c r="J1899" t="s">
        <v>1093</v>
      </c>
      <c r="K1899" t="s">
        <v>3692</v>
      </c>
      <c r="L1899" t="s">
        <v>245</v>
      </c>
      <c r="M1899" s="17" t="str">
        <f>VLOOKUP(L1899,都道府県コード!$A$2:$B$48,2,FALSE)</f>
        <v>30</v>
      </c>
      <c r="N1899" s="17" t="str">
        <f>M1899&amp;L1899</f>
        <v>30和歌山</v>
      </c>
      <c r="O1899" s="17" t="str">
        <f>IF((COUNTIF(K1899,"*ロゲ*"))&gt;0,"ロゲイン","フットO")</f>
        <v>フットO</v>
      </c>
      <c r="P1899" t="str">
        <f>LEFT(A1899,4)</f>
        <v>2005</v>
      </c>
      <c r="Q1899">
        <f>C1899-B1899+1</f>
        <v>1</v>
      </c>
    </row>
    <row r="1900" spans="1:17">
      <c r="A1900" t="s">
        <v>3729</v>
      </c>
      <c r="B1900">
        <v>20050612</v>
      </c>
      <c r="C1900">
        <v>20050612</v>
      </c>
      <c r="D1900" s="1">
        <v>38515</v>
      </c>
      <c r="E1900" t="s">
        <v>13</v>
      </c>
      <c r="F1900" t="s">
        <v>1093</v>
      </c>
      <c r="G1900" t="s">
        <v>1093</v>
      </c>
      <c r="H1900" t="s">
        <v>1093</v>
      </c>
      <c r="I1900" t="s">
        <v>1093</v>
      </c>
      <c r="J1900" t="s">
        <v>1093</v>
      </c>
      <c r="K1900" t="s">
        <v>3382</v>
      </c>
      <c r="L1900" t="s">
        <v>245</v>
      </c>
      <c r="M1900" s="17" t="str">
        <f>VLOOKUP(L1900,都道府県コード!$A$2:$B$48,2,FALSE)</f>
        <v>30</v>
      </c>
      <c r="N1900" s="17" t="str">
        <f>M1900&amp;L1900</f>
        <v>30和歌山</v>
      </c>
      <c r="O1900" s="17" t="str">
        <f>IF((COUNTIF(K1900,"*ロゲ*"))&gt;0,"ロゲイン","フットO")</f>
        <v>フットO</v>
      </c>
      <c r="P1900" t="str">
        <f>LEFT(A1900,4)</f>
        <v>2005</v>
      </c>
      <c r="Q1900">
        <f>C1900-B1900+1</f>
        <v>1</v>
      </c>
    </row>
    <row r="1901" spans="1:17">
      <c r="A1901" t="s">
        <v>3681</v>
      </c>
      <c r="B1901">
        <v>20050410</v>
      </c>
      <c r="C1901">
        <v>20050410</v>
      </c>
      <c r="D1901" s="1">
        <v>38452</v>
      </c>
      <c r="E1901" t="s">
        <v>13</v>
      </c>
      <c r="F1901" t="s">
        <v>1093</v>
      </c>
      <c r="G1901" t="s">
        <v>1093</v>
      </c>
      <c r="H1901" t="s">
        <v>1093</v>
      </c>
      <c r="I1901" t="s">
        <v>1093</v>
      </c>
      <c r="J1901" t="s">
        <v>1093</v>
      </c>
      <c r="K1901" t="s">
        <v>3331</v>
      </c>
      <c r="L1901" t="s">
        <v>54</v>
      </c>
      <c r="M1901" s="17" t="str">
        <f>VLOOKUP(L1901,都道府県コード!$A$2:$B$48,2,FALSE)</f>
        <v>32</v>
      </c>
      <c r="N1901" s="17" t="str">
        <f>M1901&amp;L1901</f>
        <v>32島根</v>
      </c>
      <c r="O1901" s="17" t="str">
        <f>IF((COUNTIF(K1901,"*ロゲ*"))&gt;0,"ロゲイン","フットO")</f>
        <v>フットO</v>
      </c>
      <c r="P1901" t="str">
        <f>LEFT(A1901,4)</f>
        <v>2005</v>
      </c>
      <c r="Q1901">
        <f>C1901-B1901+1</f>
        <v>1</v>
      </c>
    </row>
    <row r="1902" spans="1:17">
      <c r="A1902" t="s">
        <v>3695</v>
      </c>
      <c r="B1902">
        <v>20050429</v>
      </c>
      <c r="C1902">
        <v>20050429</v>
      </c>
      <c r="D1902" s="1">
        <v>38471</v>
      </c>
      <c r="E1902" t="s">
        <v>13</v>
      </c>
      <c r="F1902" t="s">
        <v>1093</v>
      </c>
      <c r="G1902" t="s">
        <v>1093</v>
      </c>
      <c r="H1902" t="s">
        <v>1093</v>
      </c>
      <c r="I1902" t="s">
        <v>1093</v>
      </c>
      <c r="J1902" t="s">
        <v>1093</v>
      </c>
      <c r="K1902" t="s">
        <v>3010</v>
      </c>
      <c r="L1902" t="s">
        <v>54</v>
      </c>
      <c r="M1902" s="17" t="str">
        <f>VLOOKUP(L1902,都道府県コード!$A$2:$B$48,2,FALSE)</f>
        <v>32</v>
      </c>
      <c r="N1902" s="17" t="str">
        <f>M1902&amp;L1902</f>
        <v>32島根</v>
      </c>
      <c r="O1902" s="17" t="str">
        <f>IF((COUNTIF(K1902,"*ロゲ*"))&gt;0,"ロゲイン","フットO")</f>
        <v>フットO</v>
      </c>
      <c r="P1902" t="str">
        <f>LEFT(A1902,4)</f>
        <v>2005</v>
      </c>
      <c r="Q1902">
        <f>C1902-B1902+1</f>
        <v>1</v>
      </c>
    </row>
    <row r="1903" spans="1:17">
      <c r="A1903" t="s">
        <v>3761</v>
      </c>
      <c r="B1903">
        <v>20050710</v>
      </c>
      <c r="C1903">
        <v>20050710</v>
      </c>
      <c r="D1903" s="1">
        <v>38543</v>
      </c>
      <c r="E1903" t="s">
        <v>13</v>
      </c>
      <c r="F1903" t="s">
        <v>1093</v>
      </c>
      <c r="G1903" t="s">
        <v>1093</v>
      </c>
      <c r="H1903" t="s">
        <v>2534</v>
      </c>
      <c r="I1903" t="s">
        <v>1093</v>
      </c>
      <c r="J1903" t="s">
        <v>1093</v>
      </c>
      <c r="K1903" t="s">
        <v>3762</v>
      </c>
      <c r="L1903" t="s">
        <v>54</v>
      </c>
      <c r="M1903" s="17" t="str">
        <f>VLOOKUP(L1903,都道府県コード!$A$2:$B$48,2,FALSE)</f>
        <v>32</v>
      </c>
      <c r="N1903" s="17" t="str">
        <f>M1903&amp;L1903</f>
        <v>32島根</v>
      </c>
      <c r="O1903" s="17" t="str">
        <f>IF((COUNTIF(K1903,"*ロゲ*"))&gt;0,"ロゲイン","フットO")</f>
        <v>フットO</v>
      </c>
      <c r="P1903" t="str">
        <f>LEFT(A1903,4)</f>
        <v>2005</v>
      </c>
      <c r="Q1903">
        <f>C1903-B1903+1</f>
        <v>1</v>
      </c>
    </row>
    <row r="1904" spans="1:17">
      <c r="A1904" t="s">
        <v>3884</v>
      </c>
      <c r="B1904">
        <v>20051103</v>
      </c>
      <c r="C1904">
        <v>20051103</v>
      </c>
      <c r="D1904" s="1">
        <v>38659</v>
      </c>
      <c r="E1904" t="s">
        <v>13</v>
      </c>
      <c r="F1904" t="s">
        <v>1093</v>
      </c>
      <c r="G1904" t="s">
        <v>1093</v>
      </c>
      <c r="H1904" t="s">
        <v>1093</v>
      </c>
      <c r="I1904" t="s">
        <v>1093</v>
      </c>
      <c r="J1904" t="s">
        <v>1093</v>
      </c>
      <c r="K1904" t="s">
        <v>3885</v>
      </c>
      <c r="L1904" t="s">
        <v>54</v>
      </c>
      <c r="M1904" s="17" t="str">
        <f>VLOOKUP(L1904,都道府県コード!$A$2:$B$48,2,FALSE)</f>
        <v>32</v>
      </c>
      <c r="N1904" s="17" t="str">
        <f>M1904&amp;L1904</f>
        <v>32島根</v>
      </c>
      <c r="O1904" s="17" t="str">
        <f>IF((COUNTIF(K1904,"*ロゲ*"))&gt;0,"ロゲイン","フットO")</f>
        <v>フットO</v>
      </c>
      <c r="P1904" t="str">
        <f>LEFT(A1904,4)</f>
        <v>2005</v>
      </c>
      <c r="Q1904">
        <f>C1904-B1904+1</f>
        <v>1</v>
      </c>
    </row>
    <row r="1905" spans="1:17">
      <c r="A1905" t="s">
        <v>3823</v>
      </c>
      <c r="B1905">
        <v>20051008</v>
      </c>
      <c r="C1905">
        <v>20051009</v>
      </c>
      <c r="D1905" s="17" t="s">
        <v>3824</v>
      </c>
      <c r="E1905" t="s">
        <v>13</v>
      </c>
      <c r="F1905" t="s">
        <v>2562</v>
      </c>
      <c r="G1905" t="s">
        <v>1093</v>
      </c>
      <c r="H1905" t="s">
        <v>1093</v>
      </c>
      <c r="I1905" t="s">
        <v>1093</v>
      </c>
      <c r="J1905" t="s">
        <v>1093</v>
      </c>
      <c r="K1905" t="s">
        <v>3825</v>
      </c>
      <c r="L1905" t="s">
        <v>54</v>
      </c>
      <c r="M1905" s="17" t="str">
        <f>VLOOKUP(L1905,都道府県コード!$A$2:$B$48,2,FALSE)</f>
        <v>32</v>
      </c>
      <c r="N1905" s="17" t="str">
        <f>M1905&amp;L1905</f>
        <v>32島根</v>
      </c>
      <c r="O1905" s="17" t="str">
        <f>IF((COUNTIF(K1905,"*ロゲ*"))&gt;0,"ロゲイン","フットO")</f>
        <v>フットO</v>
      </c>
      <c r="P1905" t="str">
        <f>LEFT(A1905,4)</f>
        <v>2005</v>
      </c>
      <c r="Q1905">
        <f>C1905-B1905+1</f>
        <v>2</v>
      </c>
    </row>
    <row r="1906" spans="1:17">
      <c r="A1906" t="s">
        <v>3796</v>
      </c>
      <c r="B1906">
        <v>20050903</v>
      </c>
      <c r="C1906">
        <v>20050904</v>
      </c>
      <c r="D1906" s="17" t="s">
        <v>3797</v>
      </c>
      <c r="E1906" t="s">
        <v>13</v>
      </c>
      <c r="F1906" t="s">
        <v>1093</v>
      </c>
      <c r="G1906" t="s">
        <v>1093</v>
      </c>
      <c r="H1906" t="s">
        <v>1093</v>
      </c>
      <c r="I1906" t="s">
        <v>1093</v>
      </c>
      <c r="J1906" t="s">
        <v>1093</v>
      </c>
      <c r="K1906" t="s">
        <v>3798</v>
      </c>
      <c r="L1906" t="s">
        <v>174</v>
      </c>
      <c r="M1906" s="17" t="str">
        <f>VLOOKUP(L1906,都道府県コード!$A$2:$B$48,2,FALSE)</f>
        <v>33</v>
      </c>
      <c r="N1906" s="17" t="str">
        <f>M1906&amp;L1906</f>
        <v>33岡山</v>
      </c>
      <c r="O1906" s="17" t="str">
        <f>IF((COUNTIF(K1906,"*ロゲ*"))&gt;0,"ロゲイン","フットO")</f>
        <v>フットO</v>
      </c>
      <c r="P1906" t="str">
        <f>LEFT(A1906,4)</f>
        <v>2005</v>
      </c>
      <c r="Q1906">
        <f>C1906-B1906+1</f>
        <v>2</v>
      </c>
    </row>
    <row r="1907" spans="1:17">
      <c r="A1907" t="s">
        <v>3937</v>
      </c>
      <c r="B1907">
        <v>20051218</v>
      </c>
      <c r="C1907">
        <v>20051218</v>
      </c>
      <c r="D1907" s="1">
        <v>38704</v>
      </c>
      <c r="E1907" t="s">
        <v>13</v>
      </c>
      <c r="F1907" t="s">
        <v>1093</v>
      </c>
      <c r="G1907" t="s">
        <v>1093</v>
      </c>
      <c r="H1907" t="s">
        <v>2512</v>
      </c>
      <c r="I1907" t="s">
        <v>1093</v>
      </c>
      <c r="J1907" t="s">
        <v>1093</v>
      </c>
      <c r="K1907" t="s">
        <v>3938</v>
      </c>
      <c r="L1907" t="s">
        <v>174</v>
      </c>
      <c r="M1907" s="17" t="str">
        <f>VLOOKUP(L1907,都道府県コード!$A$2:$B$48,2,FALSE)</f>
        <v>33</v>
      </c>
      <c r="N1907" s="17" t="str">
        <f>M1907&amp;L1907</f>
        <v>33岡山</v>
      </c>
      <c r="O1907" s="17" t="str">
        <f>IF((COUNTIF(K1907,"*ロゲ*"))&gt;0,"ロゲイン","フットO")</f>
        <v>フットO</v>
      </c>
      <c r="P1907" t="str">
        <f>LEFT(A1907,4)</f>
        <v>2005</v>
      </c>
      <c r="Q1907">
        <f>C1907-B1907+1</f>
        <v>1</v>
      </c>
    </row>
    <row r="1908" spans="1:17">
      <c r="A1908" t="s">
        <v>3688</v>
      </c>
      <c r="B1908">
        <v>20050424</v>
      </c>
      <c r="C1908">
        <v>20050424</v>
      </c>
      <c r="D1908" s="1">
        <v>38466</v>
      </c>
      <c r="E1908" t="s">
        <v>13</v>
      </c>
      <c r="F1908" t="s">
        <v>2562</v>
      </c>
      <c r="G1908" t="s">
        <v>1093</v>
      </c>
      <c r="H1908" t="s">
        <v>1093</v>
      </c>
      <c r="I1908" t="s">
        <v>1093</v>
      </c>
      <c r="J1908" t="s">
        <v>1093</v>
      </c>
      <c r="K1908" t="s">
        <v>3689</v>
      </c>
      <c r="L1908" t="s">
        <v>174</v>
      </c>
      <c r="M1908" s="17" t="str">
        <f>VLOOKUP(L1908,都道府県コード!$A$2:$B$48,2,FALSE)</f>
        <v>33</v>
      </c>
      <c r="N1908" s="17" t="str">
        <f>M1908&amp;L1908</f>
        <v>33岡山</v>
      </c>
      <c r="O1908" s="17" t="str">
        <f>IF((COUNTIF(K1908,"*ロゲ*"))&gt;0,"ロゲイン","フットO")</f>
        <v>フットO</v>
      </c>
      <c r="P1908" t="str">
        <f>LEFT(A1908,4)</f>
        <v>2005</v>
      </c>
      <c r="Q1908">
        <f>C1908-B1908+1</f>
        <v>1</v>
      </c>
    </row>
    <row r="1909" spans="1:17">
      <c r="A1909" t="s">
        <v>3701</v>
      </c>
      <c r="B1909">
        <v>20050505</v>
      </c>
      <c r="C1909">
        <v>20050505</v>
      </c>
      <c r="D1909" s="1">
        <v>38477</v>
      </c>
      <c r="E1909" t="s">
        <v>13</v>
      </c>
      <c r="F1909" t="s">
        <v>1093</v>
      </c>
      <c r="G1909" t="s">
        <v>1093</v>
      </c>
      <c r="H1909" t="s">
        <v>1093</v>
      </c>
      <c r="I1909" t="s">
        <v>1093</v>
      </c>
      <c r="J1909" t="s">
        <v>1093</v>
      </c>
      <c r="K1909" t="s">
        <v>3702</v>
      </c>
      <c r="L1909" t="s">
        <v>44</v>
      </c>
      <c r="M1909" s="17" t="str">
        <f>VLOOKUP(L1909,都道府県コード!$A$2:$B$48,2,FALSE)</f>
        <v>34</v>
      </c>
      <c r="N1909" s="17" t="str">
        <f>M1909&amp;L1909</f>
        <v>34広島</v>
      </c>
      <c r="O1909" s="17" t="str">
        <f>IF((COUNTIF(K1909,"*ロゲ*"))&gt;0,"ロゲイン","フットO")</f>
        <v>フットO</v>
      </c>
      <c r="P1909" t="str">
        <f>LEFT(A1909,4)</f>
        <v>2005</v>
      </c>
      <c r="Q1909">
        <f>C1909-B1909+1</f>
        <v>1</v>
      </c>
    </row>
    <row r="1910" spans="1:17">
      <c r="A1910" t="s">
        <v>3777</v>
      </c>
      <c r="B1910">
        <v>20050731</v>
      </c>
      <c r="C1910">
        <v>20050731</v>
      </c>
      <c r="D1910" s="1">
        <v>38564</v>
      </c>
      <c r="E1910" t="s">
        <v>13</v>
      </c>
      <c r="F1910" t="s">
        <v>1093</v>
      </c>
      <c r="G1910" t="s">
        <v>1093</v>
      </c>
      <c r="H1910" t="s">
        <v>1093</v>
      </c>
      <c r="I1910" t="s">
        <v>1093</v>
      </c>
      <c r="J1910" t="s">
        <v>1093</v>
      </c>
      <c r="K1910" t="s">
        <v>3101</v>
      </c>
      <c r="L1910" t="s">
        <v>44</v>
      </c>
      <c r="M1910" s="17" t="str">
        <f>VLOOKUP(L1910,都道府県コード!$A$2:$B$48,2,FALSE)</f>
        <v>34</v>
      </c>
      <c r="N1910" s="17" t="str">
        <f>M1910&amp;L1910</f>
        <v>34広島</v>
      </c>
      <c r="O1910" s="17" t="str">
        <f>IF((COUNTIF(K1910,"*ロゲ*"))&gt;0,"ロゲイン","フットO")</f>
        <v>フットO</v>
      </c>
      <c r="P1910" t="str">
        <f>LEFT(A1910,4)</f>
        <v>2005</v>
      </c>
      <c r="Q1910">
        <f>C1910-B1910+1</f>
        <v>1</v>
      </c>
    </row>
    <row r="1911" spans="1:17">
      <c r="A1911" t="s">
        <v>3888</v>
      </c>
      <c r="B1911">
        <v>20051103</v>
      </c>
      <c r="C1911">
        <v>20051103</v>
      </c>
      <c r="D1911" s="1">
        <v>38659</v>
      </c>
      <c r="E1911" t="s">
        <v>13</v>
      </c>
      <c r="F1911" t="s">
        <v>1093</v>
      </c>
      <c r="G1911" t="s">
        <v>1093</v>
      </c>
      <c r="H1911" t="s">
        <v>1093</v>
      </c>
      <c r="I1911" t="s">
        <v>1093</v>
      </c>
      <c r="J1911" t="s">
        <v>1093</v>
      </c>
      <c r="K1911" t="s">
        <v>2322</v>
      </c>
      <c r="L1911" t="s">
        <v>18</v>
      </c>
      <c r="M1911" s="17" t="str">
        <f>VLOOKUP(L1911,都道府県コード!$A$2:$B$48,2,FALSE)</f>
        <v>35</v>
      </c>
      <c r="N1911" s="17" t="str">
        <f>M1911&amp;L1911</f>
        <v>35山口</v>
      </c>
      <c r="O1911" s="17" t="str">
        <f>IF((COUNTIF(K1911,"*ロゲ*"))&gt;0,"ロゲイン","フットO")</f>
        <v>フットO</v>
      </c>
      <c r="P1911" t="str">
        <f>LEFT(A1911,4)</f>
        <v>2005</v>
      </c>
      <c r="Q1911">
        <f>C1911-B1911+1</f>
        <v>1</v>
      </c>
    </row>
    <row r="1912" spans="1:17">
      <c r="A1912" t="s">
        <v>3935</v>
      </c>
      <c r="B1912">
        <v>20051217</v>
      </c>
      <c r="C1912">
        <v>20051217</v>
      </c>
      <c r="D1912" s="1">
        <v>38703</v>
      </c>
      <c r="E1912" t="s">
        <v>13</v>
      </c>
      <c r="F1912" t="s">
        <v>1093</v>
      </c>
      <c r="G1912" t="s">
        <v>1093</v>
      </c>
      <c r="H1912" t="s">
        <v>1093</v>
      </c>
      <c r="I1912" t="s">
        <v>1093</v>
      </c>
      <c r="J1912" t="s">
        <v>1093</v>
      </c>
      <c r="K1912" t="s">
        <v>3936</v>
      </c>
      <c r="L1912" t="s">
        <v>18</v>
      </c>
      <c r="M1912" s="17" t="str">
        <f>VLOOKUP(L1912,都道府県コード!$A$2:$B$48,2,FALSE)</f>
        <v>35</v>
      </c>
      <c r="N1912" s="17" t="str">
        <f>M1912&amp;L1912</f>
        <v>35山口</v>
      </c>
      <c r="O1912" s="17" t="str">
        <f>IF((COUNTIF(K1912,"*ロゲ*"))&gt;0,"ロゲイン","フットO")</f>
        <v>フットO</v>
      </c>
      <c r="P1912" t="str">
        <f>LEFT(A1912,4)</f>
        <v>2005</v>
      </c>
      <c r="Q1912">
        <f>C1912-B1912+1</f>
        <v>1</v>
      </c>
    </row>
    <row r="1913" spans="1:17">
      <c r="A1913" t="s">
        <v>3623</v>
      </c>
      <c r="B1913">
        <v>20050110</v>
      </c>
      <c r="C1913">
        <v>20050110</v>
      </c>
      <c r="D1913" s="1">
        <v>38362</v>
      </c>
      <c r="E1913" t="s">
        <v>13</v>
      </c>
      <c r="F1913" t="s">
        <v>1093</v>
      </c>
      <c r="G1913" t="s">
        <v>1093</v>
      </c>
      <c r="H1913" t="s">
        <v>1093</v>
      </c>
      <c r="I1913" t="s">
        <v>1093</v>
      </c>
      <c r="J1913" t="s">
        <v>1093</v>
      </c>
      <c r="K1913" t="s">
        <v>3624</v>
      </c>
      <c r="L1913" t="s">
        <v>2027</v>
      </c>
      <c r="M1913" s="17" t="str">
        <f>VLOOKUP(L1913,都道府県コード!$A$2:$B$48,2,FALSE)</f>
        <v>38</v>
      </c>
      <c r="N1913" s="17" t="str">
        <f>M1913&amp;L1913</f>
        <v>38愛媛</v>
      </c>
      <c r="O1913" s="17" t="str">
        <f>IF((COUNTIF(K1913,"*ロゲ*"))&gt;0,"ロゲイン","フットO")</f>
        <v>フットO</v>
      </c>
      <c r="P1913" t="str">
        <f>LEFT(A1913,4)</f>
        <v>2005</v>
      </c>
      <c r="Q1913">
        <f>C1913-B1913+1</f>
        <v>1</v>
      </c>
    </row>
    <row r="1914" spans="1:17">
      <c r="A1914" t="s">
        <v>3728</v>
      </c>
      <c r="B1914">
        <v>20050605</v>
      </c>
      <c r="C1914">
        <v>20050605</v>
      </c>
      <c r="D1914" s="1">
        <v>38508</v>
      </c>
      <c r="E1914" t="s">
        <v>13</v>
      </c>
      <c r="F1914" t="s">
        <v>1093</v>
      </c>
      <c r="G1914" t="s">
        <v>1093</v>
      </c>
      <c r="H1914" t="s">
        <v>1093</v>
      </c>
      <c r="I1914" t="s">
        <v>1093</v>
      </c>
      <c r="J1914" t="s">
        <v>1093</v>
      </c>
      <c r="K1914" t="s">
        <v>3060</v>
      </c>
      <c r="L1914" t="s">
        <v>2027</v>
      </c>
      <c r="M1914" s="17" t="str">
        <f>VLOOKUP(L1914,都道府県コード!$A$2:$B$48,2,FALSE)</f>
        <v>38</v>
      </c>
      <c r="N1914" s="17" t="str">
        <f>M1914&amp;L1914</f>
        <v>38愛媛</v>
      </c>
      <c r="O1914" s="17" t="str">
        <f>IF((COUNTIF(K1914,"*ロゲ*"))&gt;0,"ロゲイン","フットO")</f>
        <v>フットO</v>
      </c>
      <c r="P1914" t="str">
        <f>LEFT(A1914,4)</f>
        <v>2005</v>
      </c>
      <c r="Q1914">
        <f>C1914-B1914+1</f>
        <v>1</v>
      </c>
    </row>
    <row r="1915" spans="1:17">
      <c r="A1915" t="s">
        <v>3900</v>
      </c>
      <c r="B1915">
        <v>20051113</v>
      </c>
      <c r="C1915">
        <v>20051113</v>
      </c>
      <c r="D1915" s="1">
        <v>38669</v>
      </c>
      <c r="E1915" t="s">
        <v>13</v>
      </c>
      <c r="F1915" t="s">
        <v>1093</v>
      </c>
      <c r="G1915" t="s">
        <v>1093</v>
      </c>
      <c r="H1915" t="s">
        <v>2507</v>
      </c>
      <c r="I1915" t="s">
        <v>1093</v>
      </c>
      <c r="J1915" t="s">
        <v>1093</v>
      </c>
      <c r="K1915" t="s">
        <v>3901</v>
      </c>
      <c r="L1915" t="s">
        <v>2027</v>
      </c>
      <c r="M1915" s="17" t="str">
        <f>VLOOKUP(L1915,都道府県コード!$A$2:$B$48,2,FALSE)</f>
        <v>38</v>
      </c>
      <c r="N1915" s="17" t="str">
        <f>M1915&amp;L1915</f>
        <v>38愛媛</v>
      </c>
      <c r="O1915" s="17" t="str">
        <f>IF((COUNTIF(K1915,"*ロゲ*"))&gt;0,"ロゲイン","フットO")</f>
        <v>フットO</v>
      </c>
      <c r="P1915" t="str">
        <f>LEFT(A1915,4)</f>
        <v>2005</v>
      </c>
      <c r="Q1915">
        <f>C1915-B1915+1</f>
        <v>1</v>
      </c>
    </row>
    <row r="1916" spans="1:17">
      <c r="A1916" t="s">
        <v>3627</v>
      </c>
      <c r="B1916">
        <v>20050123</v>
      </c>
      <c r="C1916">
        <v>20050123</v>
      </c>
      <c r="D1916" s="1">
        <v>38375</v>
      </c>
      <c r="E1916" t="s">
        <v>13</v>
      </c>
      <c r="F1916" t="s">
        <v>1093</v>
      </c>
      <c r="G1916" t="s">
        <v>1093</v>
      </c>
      <c r="H1916" t="s">
        <v>2511</v>
      </c>
      <c r="I1916" t="s">
        <v>1093</v>
      </c>
      <c r="J1916" t="s">
        <v>1093</v>
      </c>
      <c r="K1916" t="s">
        <v>2955</v>
      </c>
      <c r="L1916" t="s">
        <v>304</v>
      </c>
      <c r="M1916" s="17" t="str">
        <f>VLOOKUP(L1916,都道府県コード!$A$2:$B$48,2,FALSE)</f>
        <v>40</v>
      </c>
      <c r="N1916" s="17" t="str">
        <f>M1916&amp;L1916</f>
        <v>40福岡</v>
      </c>
      <c r="O1916" s="17" t="str">
        <f>IF((COUNTIF(K1916,"*ロゲ*"))&gt;0,"ロゲイン","フットO")</f>
        <v>フットO</v>
      </c>
      <c r="P1916" t="str">
        <f>LEFT(A1916,4)</f>
        <v>2005</v>
      </c>
      <c r="Q1916">
        <f>C1916-B1916+1</f>
        <v>1</v>
      </c>
    </row>
    <row r="1917" spans="1:17">
      <c r="A1917" t="s">
        <v>3690</v>
      </c>
      <c r="B1917">
        <v>20050424</v>
      </c>
      <c r="C1917">
        <v>20050424</v>
      </c>
      <c r="D1917" s="1">
        <v>38466</v>
      </c>
      <c r="E1917" t="s">
        <v>13</v>
      </c>
      <c r="F1917" t="s">
        <v>1093</v>
      </c>
      <c r="G1917" t="s">
        <v>1093</v>
      </c>
      <c r="H1917" t="s">
        <v>1093</v>
      </c>
      <c r="I1917" t="s">
        <v>1093</v>
      </c>
      <c r="J1917" t="s">
        <v>1093</v>
      </c>
      <c r="K1917" t="s">
        <v>2166</v>
      </c>
      <c r="L1917" t="s">
        <v>304</v>
      </c>
      <c r="M1917" s="17" t="str">
        <f>VLOOKUP(L1917,都道府県コード!$A$2:$B$48,2,FALSE)</f>
        <v>40</v>
      </c>
      <c r="N1917" s="17" t="str">
        <f>M1917&amp;L1917</f>
        <v>40福岡</v>
      </c>
      <c r="O1917" s="17" t="str">
        <f>IF((COUNTIF(K1917,"*ロゲ*"))&gt;0,"ロゲイン","フットO")</f>
        <v>フットO</v>
      </c>
      <c r="P1917" t="str">
        <f>LEFT(A1917,4)</f>
        <v>2005</v>
      </c>
      <c r="Q1917">
        <f>C1917-B1917+1</f>
        <v>1</v>
      </c>
    </row>
    <row r="1918" spans="1:17">
      <c r="A1918" t="s">
        <v>3693</v>
      </c>
      <c r="B1918">
        <v>20050429</v>
      </c>
      <c r="C1918">
        <v>20050429</v>
      </c>
      <c r="D1918" s="1">
        <v>38471</v>
      </c>
      <c r="E1918" t="s">
        <v>13</v>
      </c>
      <c r="F1918" t="s">
        <v>1093</v>
      </c>
      <c r="G1918" t="s">
        <v>1093</v>
      </c>
      <c r="H1918" t="s">
        <v>1093</v>
      </c>
      <c r="I1918" t="s">
        <v>1093</v>
      </c>
      <c r="J1918" t="s">
        <v>1093</v>
      </c>
      <c r="K1918" t="s">
        <v>3694</v>
      </c>
      <c r="L1918" t="s">
        <v>304</v>
      </c>
      <c r="M1918" s="17" t="str">
        <f>VLOOKUP(L1918,都道府県コード!$A$2:$B$48,2,FALSE)</f>
        <v>40</v>
      </c>
      <c r="N1918" s="17" t="str">
        <f>M1918&amp;L1918</f>
        <v>40福岡</v>
      </c>
      <c r="O1918" s="17" t="str">
        <f>IF((COUNTIF(K1918,"*ロゲ*"))&gt;0,"ロゲイン","フットO")</f>
        <v>フットO</v>
      </c>
      <c r="P1918" t="str">
        <f>LEFT(A1918,4)</f>
        <v>2005</v>
      </c>
      <c r="Q1918">
        <f>C1918-B1918+1</f>
        <v>1</v>
      </c>
    </row>
    <row r="1919" spans="1:17">
      <c r="A1919" t="s">
        <v>3730</v>
      </c>
      <c r="B1919">
        <v>20050612</v>
      </c>
      <c r="C1919">
        <v>20050612</v>
      </c>
      <c r="D1919" s="1">
        <v>38515</v>
      </c>
      <c r="E1919" t="s">
        <v>13</v>
      </c>
      <c r="F1919" t="s">
        <v>1093</v>
      </c>
      <c r="G1919" t="s">
        <v>1093</v>
      </c>
      <c r="H1919" t="s">
        <v>1093</v>
      </c>
      <c r="I1919" t="s">
        <v>1093</v>
      </c>
      <c r="J1919" t="s">
        <v>1093</v>
      </c>
      <c r="K1919" t="s">
        <v>3062</v>
      </c>
      <c r="L1919" t="s">
        <v>304</v>
      </c>
      <c r="M1919" s="17" t="str">
        <f>VLOOKUP(L1919,都道府県コード!$A$2:$B$48,2,FALSE)</f>
        <v>40</v>
      </c>
      <c r="N1919" s="17" t="str">
        <f>M1919&amp;L1919</f>
        <v>40福岡</v>
      </c>
      <c r="O1919" s="17" t="str">
        <f>IF((COUNTIF(K1919,"*ロゲ*"))&gt;0,"ロゲイン","フットO")</f>
        <v>フットO</v>
      </c>
      <c r="P1919" t="str">
        <f>LEFT(A1919,4)</f>
        <v>2005</v>
      </c>
      <c r="Q1919">
        <f>C1919-B1919+1</f>
        <v>1</v>
      </c>
    </row>
    <row r="1920" spans="1:17">
      <c r="A1920" t="s">
        <v>3741</v>
      </c>
      <c r="B1920">
        <v>20050619</v>
      </c>
      <c r="C1920">
        <v>20050619</v>
      </c>
      <c r="D1920" s="1">
        <v>38522</v>
      </c>
      <c r="E1920" t="s">
        <v>13</v>
      </c>
      <c r="F1920" t="s">
        <v>1093</v>
      </c>
      <c r="G1920" t="s">
        <v>1093</v>
      </c>
      <c r="H1920" t="s">
        <v>1093</v>
      </c>
      <c r="I1920" t="s">
        <v>1093</v>
      </c>
      <c r="J1920" t="s">
        <v>1093</v>
      </c>
      <c r="K1920" t="s">
        <v>3742</v>
      </c>
      <c r="L1920" t="s">
        <v>304</v>
      </c>
      <c r="M1920" s="17" t="str">
        <f>VLOOKUP(L1920,都道府県コード!$A$2:$B$48,2,FALSE)</f>
        <v>40</v>
      </c>
      <c r="N1920" s="17" t="str">
        <f>M1920&amp;L1920</f>
        <v>40福岡</v>
      </c>
      <c r="O1920" s="17" t="str">
        <f>IF((COUNTIF(K1920,"*ロゲ*"))&gt;0,"ロゲイン","フットO")</f>
        <v>フットO</v>
      </c>
      <c r="P1920" t="str">
        <f>LEFT(A1920,4)</f>
        <v>2005</v>
      </c>
      <c r="Q1920">
        <f>C1920-B1920+1</f>
        <v>1</v>
      </c>
    </row>
    <row r="1921" spans="1:17">
      <c r="A1921" t="s">
        <v>3805</v>
      </c>
      <c r="B1921">
        <v>20050919</v>
      </c>
      <c r="C1921">
        <v>20050919</v>
      </c>
      <c r="D1921" s="1">
        <v>38614</v>
      </c>
      <c r="E1921" t="s">
        <v>13</v>
      </c>
      <c r="F1921" t="s">
        <v>1093</v>
      </c>
      <c r="G1921" t="s">
        <v>1093</v>
      </c>
      <c r="H1921" t="s">
        <v>1093</v>
      </c>
      <c r="I1921" t="s">
        <v>1093</v>
      </c>
      <c r="J1921" t="s">
        <v>1093</v>
      </c>
      <c r="K1921" t="s">
        <v>2610</v>
      </c>
      <c r="L1921" t="s">
        <v>304</v>
      </c>
      <c r="M1921" s="17" t="str">
        <f>VLOOKUP(L1921,都道府県コード!$A$2:$B$48,2,FALSE)</f>
        <v>40</v>
      </c>
      <c r="N1921" s="17" t="str">
        <f>M1921&amp;L1921</f>
        <v>40福岡</v>
      </c>
      <c r="O1921" s="17" t="str">
        <f>IF((COUNTIF(K1921,"*ロゲ*"))&gt;0,"ロゲイン","フットO")</f>
        <v>フットO</v>
      </c>
      <c r="P1921" t="str">
        <f>LEFT(A1921,4)</f>
        <v>2005</v>
      </c>
      <c r="Q1921">
        <f>C1921-B1921+1</f>
        <v>1</v>
      </c>
    </row>
    <row r="1922" spans="1:17">
      <c r="A1922" t="s">
        <v>3845</v>
      </c>
      <c r="B1922">
        <v>20051010</v>
      </c>
      <c r="C1922">
        <v>20051010</v>
      </c>
      <c r="D1922" s="1">
        <v>38635</v>
      </c>
      <c r="E1922" t="s">
        <v>13</v>
      </c>
      <c r="F1922" t="s">
        <v>1093</v>
      </c>
      <c r="G1922" t="s">
        <v>1093</v>
      </c>
      <c r="H1922" t="s">
        <v>1093</v>
      </c>
      <c r="I1922" t="s">
        <v>1093</v>
      </c>
      <c r="J1922" t="s">
        <v>1093</v>
      </c>
      <c r="K1922" t="s">
        <v>1768</v>
      </c>
      <c r="L1922" t="s">
        <v>304</v>
      </c>
      <c r="M1922" s="17" t="str">
        <f>VLOOKUP(L1922,都道府県コード!$A$2:$B$48,2,FALSE)</f>
        <v>40</v>
      </c>
      <c r="N1922" s="17" t="str">
        <f>M1922&amp;L1922</f>
        <v>40福岡</v>
      </c>
      <c r="O1922" s="17" t="str">
        <f>IF((COUNTIF(K1922,"*ロゲ*"))&gt;0,"ロゲイン","フットO")</f>
        <v>フットO</v>
      </c>
      <c r="P1922" t="str">
        <f>LEFT(A1922,4)</f>
        <v>2005</v>
      </c>
      <c r="Q1922">
        <f>C1922-B1922+1</f>
        <v>1</v>
      </c>
    </row>
    <row r="1923" spans="1:17">
      <c r="A1923" t="s">
        <v>3912</v>
      </c>
      <c r="B1923">
        <v>20051120</v>
      </c>
      <c r="C1923">
        <v>20051120</v>
      </c>
      <c r="D1923" s="1">
        <v>38676</v>
      </c>
      <c r="E1923" t="s">
        <v>13</v>
      </c>
      <c r="F1923" t="s">
        <v>1093</v>
      </c>
      <c r="G1923" t="s">
        <v>1093</v>
      </c>
      <c r="H1923" t="s">
        <v>1093</v>
      </c>
      <c r="I1923" t="s">
        <v>1093</v>
      </c>
      <c r="J1923" t="s">
        <v>1093</v>
      </c>
      <c r="K1923" t="s">
        <v>3913</v>
      </c>
      <c r="L1923" t="s">
        <v>304</v>
      </c>
      <c r="M1923" s="17" t="str">
        <f>VLOOKUP(L1923,都道府県コード!$A$2:$B$48,2,FALSE)</f>
        <v>40</v>
      </c>
      <c r="N1923" s="17" t="str">
        <f>M1923&amp;L1923</f>
        <v>40福岡</v>
      </c>
      <c r="O1923" s="17" t="str">
        <f>IF((COUNTIF(K1923,"*ロゲ*"))&gt;0,"ロゲイン","フットO")</f>
        <v>フットO</v>
      </c>
      <c r="P1923" t="str">
        <f>LEFT(A1923,4)</f>
        <v>2005</v>
      </c>
      <c r="Q1923">
        <f>C1923-B1923+1</f>
        <v>1</v>
      </c>
    </row>
    <row r="1924" spans="1:17">
      <c r="A1924" t="s">
        <v>3672</v>
      </c>
      <c r="B1924">
        <v>20050327</v>
      </c>
      <c r="C1924">
        <v>20050327</v>
      </c>
      <c r="D1924" s="1">
        <v>38438</v>
      </c>
      <c r="E1924" t="s">
        <v>13</v>
      </c>
      <c r="F1924" t="s">
        <v>1093</v>
      </c>
      <c r="G1924" t="s">
        <v>1093</v>
      </c>
      <c r="H1924" t="s">
        <v>1093</v>
      </c>
      <c r="I1924" t="s">
        <v>1093</v>
      </c>
      <c r="J1924" t="s">
        <v>1093</v>
      </c>
      <c r="K1924" t="s">
        <v>3673</v>
      </c>
      <c r="L1924" t="s">
        <v>591</v>
      </c>
      <c r="M1924" s="17" t="str">
        <f>VLOOKUP(L1924,都道府県コード!$A$2:$B$48,2,FALSE)</f>
        <v>41</v>
      </c>
      <c r="N1924" s="17" t="str">
        <f>M1924&amp;L1924</f>
        <v>41佐賀</v>
      </c>
      <c r="O1924" s="17" t="str">
        <f>IF((COUNTIF(K1924,"*ロゲ*"))&gt;0,"ロゲイン","フットO")</f>
        <v>フットO</v>
      </c>
      <c r="P1924" t="str">
        <f>LEFT(A1924,4)</f>
        <v>2005</v>
      </c>
      <c r="Q1924">
        <f>C1924-B1924+1</f>
        <v>1</v>
      </c>
    </row>
    <row r="1925" spans="1:17">
      <c r="A1925" t="s">
        <v>3711</v>
      </c>
      <c r="B1925">
        <v>20050522</v>
      </c>
      <c r="C1925">
        <v>20050522</v>
      </c>
      <c r="D1925" s="1">
        <v>38494</v>
      </c>
      <c r="E1925" t="s">
        <v>13</v>
      </c>
      <c r="F1925" t="s">
        <v>1093</v>
      </c>
      <c r="G1925" t="s">
        <v>1093</v>
      </c>
      <c r="H1925" t="s">
        <v>1093</v>
      </c>
      <c r="I1925" t="s">
        <v>1093</v>
      </c>
      <c r="J1925" t="s">
        <v>1093</v>
      </c>
      <c r="K1925" t="s">
        <v>3712</v>
      </c>
      <c r="L1925" t="s">
        <v>591</v>
      </c>
      <c r="M1925" s="17" t="str">
        <f>VLOOKUP(L1925,都道府県コード!$A$2:$B$48,2,FALSE)</f>
        <v>41</v>
      </c>
      <c r="N1925" s="17" t="str">
        <f>M1925&amp;L1925</f>
        <v>41佐賀</v>
      </c>
      <c r="O1925" s="17" t="str">
        <f>IF((COUNTIF(K1925,"*ロゲ*"))&gt;0,"ロゲイン","フットO")</f>
        <v>フットO</v>
      </c>
      <c r="P1925" t="str">
        <f>LEFT(A1925,4)</f>
        <v>2005</v>
      </c>
      <c r="Q1925">
        <f>C1925-B1925+1</f>
        <v>1</v>
      </c>
    </row>
    <row r="1926" spans="1:17">
      <c r="A1926" t="s">
        <v>3925</v>
      </c>
      <c r="B1926">
        <v>20051204</v>
      </c>
      <c r="C1926">
        <v>20051204</v>
      </c>
      <c r="D1926" s="1">
        <v>38690</v>
      </c>
      <c r="E1926" t="s">
        <v>13</v>
      </c>
      <c r="F1926" t="s">
        <v>1093</v>
      </c>
      <c r="G1926" t="s">
        <v>1093</v>
      </c>
      <c r="H1926" t="s">
        <v>1093</v>
      </c>
      <c r="I1926" t="s">
        <v>1093</v>
      </c>
      <c r="J1926" t="s">
        <v>1093</v>
      </c>
      <c r="K1926" t="s">
        <v>3926</v>
      </c>
      <c r="L1926" t="s">
        <v>591</v>
      </c>
      <c r="M1926" s="17" t="str">
        <f>VLOOKUP(L1926,都道府県コード!$A$2:$B$48,2,FALSE)</f>
        <v>41</v>
      </c>
      <c r="N1926" s="17" t="str">
        <f>M1926&amp;L1926</f>
        <v>41佐賀</v>
      </c>
      <c r="O1926" s="17" t="str">
        <f>IF((COUNTIF(K1926,"*ロゲ*"))&gt;0,"ロゲイン","フットO")</f>
        <v>フットO</v>
      </c>
      <c r="P1926" t="str">
        <f>LEFT(A1926,4)</f>
        <v>2005</v>
      </c>
      <c r="Q1926">
        <f>C1926-B1926+1</f>
        <v>1</v>
      </c>
    </row>
    <row r="1927" spans="1:17">
      <c r="A1927" t="s">
        <v>4022</v>
      </c>
      <c r="B1927">
        <v>20060504</v>
      </c>
      <c r="C1927">
        <v>20060504</v>
      </c>
      <c r="D1927" s="1">
        <v>38841</v>
      </c>
      <c r="E1927" t="s">
        <v>13</v>
      </c>
      <c r="F1927" t="s">
        <v>1093</v>
      </c>
      <c r="G1927" t="s">
        <v>1093</v>
      </c>
      <c r="H1927" t="s">
        <v>1093</v>
      </c>
      <c r="I1927" t="s">
        <v>1093</v>
      </c>
      <c r="J1927" t="s">
        <v>1093</v>
      </c>
      <c r="K1927" t="s">
        <v>4023</v>
      </c>
      <c r="L1927" t="s">
        <v>210</v>
      </c>
      <c r="M1927" s="17" t="str">
        <f>VLOOKUP(L1927,都道府県コード!$A$2:$B$48,2,FALSE)</f>
        <v>01</v>
      </c>
      <c r="N1927" s="17" t="str">
        <f>M1927&amp;L1927</f>
        <v>01北海道</v>
      </c>
      <c r="O1927" s="17" t="str">
        <f>IF((COUNTIF(K1927,"*ロゲ*"))&gt;0,"ロゲイン","フットO")</f>
        <v>フットO</v>
      </c>
      <c r="P1927" t="str">
        <f>LEFT(A1927,4)</f>
        <v>2006</v>
      </c>
      <c r="Q1927">
        <f>C1927-B1927+1</f>
        <v>1</v>
      </c>
    </row>
    <row r="1928" spans="1:17">
      <c r="A1928" t="s">
        <v>4069</v>
      </c>
      <c r="B1928">
        <v>20060611</v>
      </c>
      <c r="C1928">
        <v>20060611</v>
      </c>
      <c r="D1928" s="1">
        <v>38879</v>
      </c>
      <c r="E1928" t="s">
        <v>13</v>
      </c>
      <c r="F1928" t="s">
        <v>1093</v>
      </c>
      <c r="G1928" t="s">
        <v>1093</v>
      </c>
      <c r="H1928" t="s">
        <v>1093</v>
      </c>
      <c r="I1928" t="s">
        <v>1093</v>
      </c>
      <c r="J1928" t="s">
        <v>1093</v>
      </c>
      <c r="K1928" t="s">
        <v>4070</v>
      </c>
      <c r="L1928" t="s">
        <v>210</v>
      </c>
      <c r="M1928" s="17" t="str">
        <f>VLOOKUP(L1928,都道府県コード!$A$2:$B$48,2,FALSE)</f>
        <v>01</v>
      </c>
      <c r="N1928" s="17" t="str">
        <f>M1928&amp;L1928</f>
        <v>01北海道</v>
      </c>
      <c r="O1928" s="17" t="str">
        <f>IF((COUNTIF(K1928,"*ロゲ*"))&gt;0,"ロゲイン","フットO")</f>
        <v>フットO</v>
      </c>
      <c r="P1928" t="str">
        <f>LEFT(A1928,4)</f>
        <v>2006</v>
      </c>
      <c r="Q1928">
        <f>C1928-B1928+1</f>
        <v>1</v>
      </c>
    </row>
    <row r="1929" spans="1:17">
      <c r="A1929" t="s">
        <v>4125</v>
      </c>
      <c r="B1929">
        <v>20060820</v>
      </c>
      <c r="C1929">
        <v>20060820</v>
      </c>
      <c r="D1929" s="1">
        <v>38949</v>
      </c>
      <c r="E1929" t="s">
        <v>13</v>
      </c>
      <c r="F1929" t="s">
        <v>1093</v>
      </c>
      <c r="G1929" t="s">
        <v>1093</v>
      </c>
      <c r="H1929" t="s">
        <v>1093</v>
      </c>
      <c r="I1929" t="s">
        <v>1093</v>
      </c>
      <c r="J1929" t="s">
        <v>1093</v>
      </c>
      <c r="K1929" t="s">
        <v>4126</v>
      </c>
      <c r="L1929" t="s">
        <v>210</v>
      </c>
      <c r="M1929" s="17" t="str">
        <f>VLOOKUP(L1929,都道府県コード!$A$2:$B$48,2,FALSE)</f>
        <v>01</v>
      </c>
      <c r="N1929" s="17" t="str">
        <f>M1929&amp;L1929</f>
        <v>01北海道</v>
      </c>
      <c r="O1929" s="17" t="str">
        <f>IF((COUNTIF(K1929,"*ロゲ*"))&gt;0,"ロゲイン","フットO")</f>
        <v>フットO</v>
      </c>
      <c r="P1929" t="str">
        <f>LEFT(A1929,4)</f>
        <v>2006</v>
      </c>
      <c r="Q1929">
        <f>C1929-B1929+1</f>
        <v>1</v>
      </c>
    </row>
    <row r="1930" spans="1:17">
      <c r="A1930" t="s">
        <v>4161</v>
      </c>
      <c r="B1930">
        <v>20060930</v>
      </c>
      <c r="C1930">
        <v>20060930</v>
      </c>
      <c r="D1930" s="1">
        <v>38990</v>
      </c>
      <c r="E1930" t="s">
        <v>13</v>
      </c>
      <c r="F1930" t="s">
        <v>1093</v>
      </c>
      <c r="G1930" t="s">
        <v>1093</v>
      </c>
      <c r="H1930" t="s">
        <v>1093</v>
      </c>
      <c r="I1930" t="s">
        <v>1093</v>
      </c>
      <c r="J1930" t="s">
        <v>1093</v>
      </c>
      <c r="K1930" t="s">
        <v>4162</v>
      </c>
      <c r="L1930" t="s">
        <v>210</v>
      </c>
      <c r="M1930" s="17" t="str">
        <f>VLOOKUP(L1930,都道府県コード!$A$2:$B$48,2,FALSE)</f>
        <v>01</v>
      </c>
      <c r="N1930" s="17" t="str">
        <f>M1930&amp;L1930</f>
        <v>01北海道</v>
      </c>
      <c r="O1930" s="17" t="str">
        <f>IF((COUNTIF(K1930,"*ロゲ*"))&gt;0,"ロゲイン","フットO")</f>
        <v>フットO</v>
      </c>
      <c r="P1930" t="str">
        <f>LEFT(A1930,4)</f>
        <v>2006</v>
      </c>
      <c r="Q1930">
        <f>C1930-B1930+1</f>
        <v>1</v>
      </c>
    </row>
    <row r="1931" spans="1:17">
      <c r="A1931" t="s">
        <v>4168</v>
      </c>
      <c r="B1931">
        <v>20061001</v>
      </c>
      <c r="C1931">
        <v>20061001</v>
      </c>
      <c r="D1931" s="1">
        <v>38991</v>
      </c>
      <c r="E1931" t="s">
        <v>13</v>
      </c>
      <c r="F1931" t="s">
        <v>1093</v>
      </c>
      <c r="G1931" t="s">
        <v>1093</v>
      </c>
      <c r="H1931" t="s">
        <v>1093</v>
      </c>
      <c r="I1931" t="s">
        <v>1093</v>
      </c>
      <c r="J1931" t="s">
        <v>1093</v>
      </c>
      <c r="K1931" t="s">
        <v>4169</v>
      </c>
      <c r="L1931" t="s">
        <v>210</v>
      </c>
      <c r="M1931" s="17" t="str">
        <f>VLOOKUP(L1931,都道府県コード!$A$2:$B$48,2,FALSE)</f>
        <v>01</v>
      </c>
      <c r="N1931" s="17" t="str">
        <f>M1931&amp;L1931</f>
        <v>01北海道</v>
      </c>
      <c r="O1931" s="17" t="str">
        <f>IF((COUNTIF(K1931,"*ロゲ*"))&gt;0,"ロゲイン","フットO")</f>
        <v>フットO</v>
      </c>
      <c r="P1931" t="str">
        <f>LEFT(A1931,4)</f>
        <v>2006</v>
      </c>
      <c r="Q1931">
        <f>C1931-B1931+1</f>
        <v>1</v>
      </c>
    </row>
    <row r="1932" spans="1:17">
      <c r="A1932" t="s">
        <v>4211</v>
      </c>
      <c r="B1932">
        <v>20061029</v>
      </c>
      <c r="C1932">
        <v>20061029</v>
      </c>
      <c r="D1932" s="1">
        <v>39019</v>
      </c>
      <c r="E1932" t="s">
        <v>13</v>
      </c>
      <c r="F1932" t="s">
        <v>1093</v>
      </c>
      <c r="G1932" t="s">
        <v>1093</v>
      </c>
      <c r="H1932" t="s">
        <v>1093</v>
      </c>
      <c r="I1932" t="s">
        <v>1093</v>
      </c>
      <c r="J1932" t="s">
        <v>1093</v>
      </c>
      <c r="K1932" t="s">
        <v>4212</v>
      </c>
      <c r="L1932" t="s">
        <v>758</v>
      </c>
      <c r="M1932" s="17" t="str">
        <f>VLOOKUP(L1932,都道府県コード!$A$2:$B$48,2,FALSE)</f>
        <v>02</v>
      </c>
      <c r="N1932" s="17" t="str">
        <f>M1932&amp;L1932</f>
        <v>02青森</v>
      </c>
      <c r="O1932" s="17" t="str">
        <f>IF((COUNTIF(K1932,"*ロゲ*"))&gt;0,"ロゲイン","フットO")</f>
        <v>フットO</v>
      </c>
      <c r="P1932" t="str">
        <f>LEFT(A1932,4)</f>
        <v>2006</v>
      </c>
      <c r="Q1932">
        <f>C1932-B1932+1</f>
        <v>1</v>
      </c>
    </row>
    <row r="1933" spans="1:17">
      <c r="A1933" t="s">
        <v>4191</v>
      </c>
      <c r="B1933">
        <v>20061015</v>
      </c>
      <c r="C1933">
        <v>20061015</v>
      </c>
      <c r="D1933" s="1">
        <v>39005</v>
      </c>
      <c r="E1933" t="s">
        <v>13</v>
      </c>
      <c r="F1933" t="s">
        <v>1093</v>
      </c>
      <c r="G1933" t="s">
        <v>1093</v>
      </c>
      <c r="H1933" t="s">
        <v>1093</v>
      </c>
      <c r="I1933" t="s">
        <v>1093</v>
      </c>
      <c r="J1933" t="s">
        <v>1093</v>
      </c>
      <c r="K1933" t="s">
        <v>4192</v>
      </c>
      <c r="L1933" t="s">
        <v>422</v>
      </c>
      <c r="M1933" s="17" t="str">
        <f>VLOOKUP(L1933,都道府県コード!$A$2:$B$48,2,FALSE)</f>
        <v>03</v>
      </c>
      <c r="N1933" s="17" t="str">
        <f>M1933&amp;L1933</f>
        <v>03岩手</v>
      </c>
      <c r="O1933" s="17" t="str">
        <f>IF((COUNTIF(K1933,"*ロゲ*"))&gt;0,"ロゲイン","フットO")</f>
        <v>フットO</v>
      </c>
      <c r="P1933" t="str">
        <f>LEFT(A1933,4)</f>
        <v>2006</v>
      </c>
      <c r="Q1933">
        <f>C1933-B1933+1</f>
        <v>1</v>
      </c>
    </row>
    <row r="1934" spans="1:17">
      <c r="A1934" t="s">
        <v>4014</v>
      </c>
      <c r="B1934">
        <v>20060430</v>
      </c>
      <c r="C1934">
        <v>20060430</v>
      </c>
      <c r="D1934" s="1">
        <v>38837</v>
      </c>
      <c r="E1934" t="s">
        <v>13</v>
      </c>
      <c r="F1934" t="s">
        <v>1093</v>
      </c>
      <c r="G1934" t="s">
        <v>1093</v>
      </c>
      <c r="H1934" t="s">
        <v>1093</v>
      </c>
      <c r="I1934" t="s">
        <v>1093</v>
      </c>
      <c r="J1934" t="s">
        <v>1093</v>
      </c>
      <c r="K1934" t="s">
        <v>4015</v>
      </c>
      <c r="L1934" t="s">
        <v>550</v>
      </c>
      <c r="M1934" s="17" t="str">
        <f>VLOOKUP(L1934,都道府県コード!$A$2:$B$48,2,FALSE)</f>
        <v>04</v>
      </c>
      <c r="N1934" s="17" t="str">
        <f>M1934&amp;L1934</f>
        <v>04宮城</v>
      </c>
      <c r="O1934" s="17" t="str">
        <f>IF((COUNTIF(K1934,"*ロゲ*"))&gt;0,"ロゲイン","フットO")</f>
        <v>フットO</v>
      </c>
      <c r="P1934" t="str">
        <f>LEFT(A1934,4)</f>
        <v>2006</v>
      </c>
      <c r="Q1934">
        <f>C1934-B1934+1</f>
        <v>1</v>
      </c>
    </row>
    <row r="1935" spans="1:17">
      <c r="A1935" t="s">
        <v>4036</v>
      </c>
      <c r="B1935">
        <v>20060520</v>
      </c>
      <c r="C1935">
        <v>20060520</v>
      </c>
      <c r="D1935" s="1">
        <v>38857</v>
      </c>
      <c r="E1935" t="s">
        <v>13</v>
      </c>
      <c r="F1935" t="s">
        <v>1093</v>
      </c>
      <c r="G1935" t="s">
        <v>1093</v>
      </c>
      <c r="H1935" t="s">
        <v>1093</v>
      </c>
      <c r="I1935" t="s">
        <v>1093</v>
      </c>
      <c r="J1935" t="s">
        <v>1093</v>
      </c>
      <c r="K1935" t="s">
        <v>4037</v>
      </c>
      <c r="L1935" t="s">
        <v>550</v>
      </c>
      <c r="M1935" s="17" t="str">
        <f>VLOOKUP(L1935,都道府県コード!$A$2:$B$48,2,FALSE)</f>
        <v>04</v>
      </c>
      <c r="N1935" s="17" t="str">
        <f>M1935&amp;L1935</f>
        <v>04宮城</v>
      </c>
      <c r="O1935" s="17" t="str">
        <f>IF((COUNTIF(K1935,"*ロゲ*"))&gt;0,"ロゲイン","フットO")</f>
        <v>フットO</v>
      </c>
      <c r="P1935" t="str">
        <f>LEFT(A1935,4)</f>
        <v>2006</v>
      </c>
      <c r="Q1935">
        <f>C1935-B1935+1</f>
        <v>1</v>
      </c>
    </row>
    <row r="1936" spans="1:17">
      <c r="A1936" t="s">
        <v>4086</v>
      </c>
      <c r="B1936">
        <v>20060624</v>
      </c>
      <c r="C1936">
        <v>20060624</v>
      </c>
      <c r="D1936" s="1">
        <v>38892</v>
      </c>
      <c r="E1936" t="s">
        <v>13</v>
      </c>
      <c r="F1936" t="s">
        <v>1093</v>
      </c>
      <c r="G1936" t="s">
        <v>1093</v>
      </c>
      <c r="H1936" t="s">
        <v>2511</v>
      </c>
      <c r="I1936" t="s">
        <v>1093</v>
      </c>
      <c r="J1936" t="s">
        <v>1093</v>
      </c>
      <c r="K1936" t="s">
        <v>4087</v>
      </c>
      <c r="L1936" t="s">
        <v>550</v>
      </c>
      <c r="M1936" s="17" t="str">
        <f>VLOOKUP(L1936,都道府県コード!$A$2:$B$48,2,FALSE)</f>
        <v>04</v>
      </c>
      <c r="N1936" s="17" t="str">
        <f>M1936&amp;L1936</f>
        <v>04宮城</v>
      </c>
      <c r="O1936" s="17" t="str">
        <f>IF((COUNTIF(K1936,"*ロゲ*"))&gt;0,"ロゲイン","フットO")</f>
        <v>フットO</v>
      </c>
      <c r="P1936" t="str">
        <f>LEFT(A1936,4)</f>
        <v>2006</v>
      </c>
      <c r="Q1936">
        <f>C1936-B1936+1</f>
        <v>1</v>
      </c>
    </row>
    <row r="1937" spans="1:17">
      <c r="A1937" t="s">
        <v>4096</v>
      </c>
      <c r="B1937">
        <v>20060702</v>
      </c>
      <c r="C1937">
        <v>20060702</v>
      </c>
      <c r="D1937" s="1">
        <v>38900</v>
      </c>
      <c r="E1937" t="s">
        <v>13</v>
      </c>
      <c r="F1937" t="s">
        <v>1093</v>
      </c>
      <c r="G1937" t="s">
        <v>1093</v>
      </c>
      <c r="H1937" t="s">
        <v>2512</v>
      </c>
      <c r="I1937" t="s">
        <v>1093</v>
      </c>
      <c r="J1937" t="s">
        <v>1093</v>
      </c>
      <c r="K1937" t="s">
        <v>4097</v>
      </c>
      <c r="L1937" t="s">
        <v>550</v>
      </c>
      <c r="M1937" s="17" t="str">
        <f>VLOOKUP(L1937,都道府県コード!$A$2:$B$48,2,FALSE)</f>
        <v>04</v>
      </c>
      <c r="N1937" s="17" t="str">
        <f>M1937&amp;L1937</f>
        <v>04宮城</v>
      </c>
      <c r="O1937" s="17" t="str">
        <f>IF((COUNTIF(K1937,"*ロゲ*"))&gt;0,"ロゲイン","フットO")</f>
        <v>フットO</v>
      </c>
      <c r="P1937" t="str">
        <f>LEFT(A1937,4)</f>
        <v>2006</v>
      </c>
      <c r="Q1937">
        <f>C1937-B1937+1</f>
        <v>1</v>
      </c>
    </row>
    <row r="1938" spans="1:17">
      <c r="A1938" t="s">
        <v>4110</v>
      </c>
      <c r="B1938">
        <v>20060730</v>
      </c>
      <c r="C1938">
        <v>20060730</v>
      </c>
      <c r="D1938" s="1">
        <v>38928</v>
      </c>
      <c r="E1938" t="s">
        <v>13</v>
      </c>
      <c r="F1938" t="s">
        <v>1093</v>
      </c>
      <c r="G1938" t="s">
        <v>1093</v>
      </c>
      <c r="H1938" t="s">
        <v>1093</v>
      </c>
      <c r="I1938" t="s">
        <v>1093</v>
      </c>
      <c r="J1938" t="s">
        <v>1093</v>
      </c>
      <c r="K1938" t="s">
        <v>4111</v>
      </c>
      <c r="L1938" t="s">
        <v>550</v>
      </c>
      <c r="M1938" s="17" t="str">
        <f>VLOOKUP(L1938,都道府県コード!$A$2:$B$48,2,FALSE)</f>
        <v>04</v>
      </c>
      <c r="N1938" s="17" t="str">
        <f>M1938&amp;L1938</f>
        <v>04宮城</v>
      </c>
      <c r="O1938" s="17" t="str">
        <f>IF((COUNTIF(K1938,"*ロゲ*"))&gt;0,"ロゲイン","フットO")</f>
        <v>フットO</v>
      </c>
      <c r="P1938" t="str">
        <f>LEFT(A1938,4)</f>
        <v>2006</v>
      </c>
      <c r="Q1938">
        <f>C1938-B1938+1</f>
        <v>1</v>
      </c>
    </row>
    <row r="1939" spans="1:17">
      <c r="A1939" t="s">
        <v>4127</v>
      </c>
      <c r="B1939">
        <v>20060826</v>
      </c>
      <c r="C1939">
        <v>20060826</v>
      </c>
      <c r="D1939" s="1">
        <v>38955</v>
      </c>
      <c r="E1939" t="s">
        <v>13</v>
      </c>
      <c r="F1939" t="s">
        <v>1093</v>
      </c>
      <c r="G1939" t="s">
        <v>1093</v>
      </c>
      <c r="H1939" t="s">
        <v>1093</v>
      </c>
      <c r="I1939" t="s">
        <v>1093</v>
      </c>
      <c r="J1939" t="s">
        <v>1093</v>
      </c>
      <c r="K1939" t="s">
        <v>4128</v>
      </c>
      <c r="L1939" t="s">
        <v>550</v>
      </c>
      <c r="M1939" s="17" t="str">
        <f>VLOOKUP(L1939,都道府県コード!$A$2:$B$48,2,FALSE)</f>
        <v>04</v>
      </c>
      <c r="N1939" s="17" t="str">
        <f>M1939&amp;L1939</f>
        <v>04宮城</v>
      </c>
      <c r="O1939" s="17" t="str">
        <f>IF((COUNTIF(K1939,"*ロゲ*"))&gt;0,"ロゲイン","フットO")</f>
        <v>フットO</v>
      </c>
      <c r="P1939" t="str">
        <f>LEFT(A1939,4)</f>
        <v>2006</v>
      </c>
      <c r="Q1939">
        <f>C1939-B1939+1</f>
        <v>1</v>
      </c>
    </row>
    <row r="1940" spans="1:17">
      <c r="A1940" t="s">
        <v>4132</v>
      </c>
      <c r="B1940">
        <v>20060903</v>
      </c>
      <c r="C1940">
        <v>20060903</v>
      </c>
      <c r="D1940" s="1">
        <v>38963</v>
      </c>
      <c r="E1940" t="s">
        <v>13</v>
      </c>
      <c r="F1940" t="s">
        <v>1093</v>
      </c>
      <c r="G1940" t="s">
        <v>1093</v>
      </c>
      <c r="H1940" t="s">
        <v>1093</v>
      </c>
      <c r="I1940" t="s">
        <v>1093</v>
      </c>
      <c r="J1940" t="s">
        <v>1093</v>
      </c>
      <c r="K1940" t="s">
        <v>4133</v>
      </c>
      <c r="L1940" t="s">
        <v>550</v>
      </c>
      <c r="M1940" s="17" t="str">
        <f>VLOOKUP(L1940,都道府県コード!$A$2:$B$48,2,FALSE)</f>
        <v>04</v>
      </c>
      <c r="N1940" s="17" t="str">
        <f>M1940&amp;L1940</f>
        <v>04宮城</v>
      </c>
      <c r="O1940" s="17" t="str">
        <f>IF((COUNTIF(K1940,"*ロゲ*"))&gt;0,"ロゲイン","フットO")</f>
        <v>フットO</v>
      </c>
      <c r="P1940" t="str">
        <f>LEFT(A1940,4)</f>
        <v>2006</v>
      </c>
      <c r="Q1940">
        <f>C1940-B1940+1</f>
        <v>1</v>
      </c>
    </row>
    <row r="1941" spans="1:17">
      <c r="A1941" t="s">
        <v>4150</v>
      </c>
      <c r="B1941">
        <v>20060923</v>
      </c>
      <c r="C1941">
        <v>20060923</v>
      </c>
      <c r="D1941" s="1">
        <v>38983</v>
      </c>
      <c r="E1941" t="s">
        <v>13</v>
      </c>
      <c r="F1941" t="s">
        <v>1093</v>
      </c>
      <c r="G1941" t="s">
        <v>1093</v>
      </c>
      <c r="H1941" t="s">
        <v>1093</v>
      </c>
      <c r="I1941" t="s">
        <v>1093</v>
      </c>
      <c r="J1941" t="s">
        <v>1093</v>
      </c>
      <c r="K1941" t="s">
        <v>4151</v>
      </c>
      <c r="L1941" t="s">
        <v>550</v>
      </c>
      <c r="M1941" s="17" t="str">
        <f>VLOOKUP(L1941,都道府県コード!$A$2:$B$48,2,FALSE)</f>
        <v>04</v>
      </c>
      <c r="N1941" s="17" t="str">
        <f>M1941&amp;L1941</f>
        <v>04宮城</v>
      </c>
      <c r="O1941" s="17" t="str">
        <f>IF((COUNTIF(K1941,"*ロゲ*"))&gt;0,"ロゲイン","フットO")</f>
        <v>フットO</v>
      </c>
      <c r="P1941" t="str">
        <f>LEFT(A1941,4)</f>
        <v>2006</v>
      </c>
      <c r="Q1941">
        <f>C1941-B1941+1</f>
        <v>1</v>
      </c>
    </row>
    <row r="1942" spans="1:17">
      <c r="A1942" t="s">
        <v>4078</v>
      </c>
      <c r="B1942">
        <v>20060617</v>
      </c>
      <c r="C1942">
        <v>20060618</v>
      </c>
      <c r="D1942" s="17" t="s">
        <v>4077</v>
      </c>
      <c r="E1942" t="s">
        <v>13</v>
      </c>
      <c r="F1942" t="s">
        <v>1093</v>
      </c>
      <c r="G1942" t="s">
        <v>1093</v>
      </c>
      <c r="H1942" t="s">
        <v>1093</v>
      </c>
      <c r="I1942" t="s">
        <v>1093</v>
      </c>
      <c r="J1942" t="s">
        <v>1093</v>
      </c>
      <c r="K1942" t="s">
        <v>4079</v>
      </c>
      <c r="L1942" t="s">
        <v>1094</v>
      </c>
      <c r="M1942" s="17" t="str">
        <f>VLOOKUP(L1942,都道府県コード!$A$2:$B$48,2,FALSE)</f>
        <v>06</v>
      </c>
      <c r="N1942" s="17" t="str">
        <f>M1942&amp;L1942</f>
        <v>06山形</v>
      </c>
      <c r="O1942" s="17" t="str">
        <f>IF((COUNTIF(K1942,"*ロゲ*"))&gt;0,"ロゲイン","フットO")</f>
        <v>フットO</v>
      </c>
      <c r="P1942" t="str">
        <f>LEFT(A1942,4)</f>
        <v>2006</v>
      </c>
      <c r="Q1942">
        <f>C1942-B1942+1</f>
        <v>2</v>
      </c>
    </row>
    <row r="1943" spans="1:17">
      <c r="A1943" t="s">
        <v>3982</v>
      </c>
      <c r="B1943">
        <v>20060319</v>
      </c>
      <c r="C1943">
        <v>20060319</v>
      </c>
      <c r="D1943" s="1">
        <v>38795</v>
      </c>
      <c r="E1943" t="s">
        <v>13</v>
      </c>
      <c r="F1943" t="s">
        <v>1093</v>
      </c>
      <c r="G1943" t="s">
        <v>1093</v>
      </c>
      <c r="H1943" t="s">
        <v>1093</v>
      </c>
      <c r="I1943" t="s">
        <v>1093</v>
      </c>
      <c r="J1943" t="s">
        <v>1093</v>
      </c>
      <c r="K1943" t="s">
        <v>3983</v>
      </c>
      <c r="L1943" t="s">
        <v>100</v>
      </c>
      <c r="M1943" s="17" t="str">
        <f>VLOOKUP(L1943,都道府県コード!$A$2:$B$48,2,FALSE)</f>
        <v>07</v>
      </c>
      <c r="N1943" s="17" t="str">
        <f>M1943&amp;L1943</f>
        <v>07福島</v>
      </c>
      <c r="O1943" s="17" t="str">
        <f>IF((COUNTIF(K1943,"*ロゲ*"))&gt;0,"ロゲイン","フットO")</f>
        <v>フットO</v>
      </c>
      <c r="P1943" t="str">
        <f>LEFT(A1943,4)</f>
        <v>2006</v>
      </c>
      <c r="Q1943">
        <f>C1943-B1943+1</f>
        <v>1</v>
      </c>
    </row>
    <row r="1944" spans="1:17">
      <c r="A1944" t="s">
        <v>4075</v>
      </c>
      <c r="B1944">
        <v>20060611</v>
      </c>
      <c r="C1944">
        <v>20060611</v>
      </c>
      <c r="D1944" s="1">
        <v>38879</v>
      </c>
      <c r="E1944" t="s">
        <v>13</v>
      </c>
      <c r="F1944" t="s">
        <v>1093</v>
      </c>
      <c r="G1944" t="s">
        <v>1093</v>
      </c>
      <c r="H1944" t="s">
        <v>2507</v>
      </c>
      <c r="I1944" t="s">
        <v>1093</v>
      </c>
      <c r="J1944" t="s">
        <v>1093</v>
      </c>
      <c r="K1944" t="s">
        <v>4076</v>
      </c>
      <c r="L1944" t="s">
        <v>100</v>
      </c>
      <c r="M1944" s="17" t="str">
        <f>VLOOKUP(L1944,都道府県コード!$A$2:$B$48,2,FALSE)</f>
        <v>07</v>
      </c>
      <c r="N1944" s="17" t="str">
        <f>M1944&amp;L1944</f>
        <v>07福島</v>
      </c>
      <c r="O1944" s="17" t="str">
        <f>IF((COUNTIF(K1944,"*ロゲ*"))&gt;0,"ロゲイン","フットO")</f>
        <v>フットO</v>
      </c>
      <c r="P1944" t="str">
        <f>LEFT(A1944,4)</f>
        <v>2006</v>
      </c>
      <c r="Q1944">
        <f>C1944-B1944+1</f>
        <v>1</v>
      </c>
    </row>
    <row r="1945" spans="1:17">
      <c r="A1945" t="s">
        <v>4104</v>
      </c>
      <c r="B1945">
        <v>20060709</v>
      </c>
      <c r="C1945">
        <v>20060709</v>
      </c>
      <c r="D1945" s="1">
        <v>38907</v>
      </c>
      <c r="E1945" t="s">
        <v>13</v>
      </c>
      <c r="F1945" t="s">
        <v>1093</v>
      </c>
      <c r="G1945" t="s">
        <v>1093</v>
      </c>
      <c r="H1945" t="s">
        <v>2512</v>
      </c>
      <c r="I1945" t="s">
        <v>1093</v>
      </c>
      <c r="J1945" t="s">
        <v>1093</v>
      </c>
      <c r="K1945" t="s">
        <v>4105</v>
      </c>
      <c r="L1945" t="s">
        <v>100</v>
      </c>
      <c r="M1945" s="17" t="str">
        <f>VLOOKUP(L1945,都道府県コード!$A$2:$B$48,2,FALSE)</f>
        <v>07</v>
      </c>
      <c r="N1945" s="17" t="str">
        <f>M1945&amp;L1945</f>
        <v>07福島</v>
      </c>
      <c r="O1945" s="17" t="str">
        <f>IF((COUNTIF(K1945,"*ロゲ*"))&gt;0,"ロゲイン","フットO")</f>
        <v>フットO</v>
      </c>
      <c r="P1945" t="str">
        <f>LEFT(A1945,4)</f>
        <v>2006</v>
      </c>
      <c r="Q1945">
        <f>C1945-B1945+1</f>
        <v>1</v>
      </c>
    </row>
    <row r="1946" spans="1:17">
      <c r="A1946" t="s">
        <v>4172</v>
      </c>
      <c r="B1946">
        <v>20061001</v>
      </c>
      <c r="C1946">
        <v>20061001</v>
      </c>
      <c r="D1946" s="1">
        <v>38991</v>
      </c>
      <c r="E1946" t="s">
        <v>13</v>
      </c>
      <c r="F1946" t="s">
        <v>1093</v>
      </c>
      <c r="G1946" t="s">
        <v>1093</v>
      </c>
      <c r="H1946" t="s">
        <v>2507</v>
      </c>
      <c r="I1946" t="s">
        <v>1093</v>
      </c>
      <c r="J1946" t="s">
        <v>1093</v>
      </c>
      <c r="K1946" t="s">
        <v>4173</v>
      </c>
      <c r="L1946" t="s">
        <v>100</v>
      </c>
      <c r="M1946" s="17" t="str">
        <f>VLOOKUP(L1946,都道府県コード!$A$2:$B$48,2,FALSE)</f>
        <v>07</v>
      </c>
      <c r="N1946" s="17" t="str">
        <f>M1946&amp;L1946</f>
        <v>07福島</v>
      </c>
      <c r="O1946" s="17" t="str">
        <f>IF((COUNTIF(K1946,"*ロゲ*"))&gt;0,"ロゲイン","フットO")</f>
        <v>フットO</v>
      </c>
      <c r="P1946" t="str">
        <f>LEFT(A1946,4)</f>
        <v>2006</v>
      </c>
      <c r="Q1946">
        <f>C1946-B1946+1</f>
        <v>1</v>
      </c>
    </row>
    <row r="1947" spans="1:17">
      <c r="A1947" t="s">
        <v>4195</v>
      </c>
      <c r="B1947">
        <v>20061022</v>
      </c>
      <c r="C1947">
        <v>20061022</v>
      </c>
      <c r="D1947" s="1">
        <v>39012</v>
      </c>
      <c r="E1947" t="s">
        <v>13</v>
      </c>
      <c r="F1947" t="s">
        <v>1093</v>
      </c>
      <c r="G1947" t="s">
        <v>1093</v>
      </c>
      <c r="H1947" t="s">
        <v>1093</v>
      </c>
      <c r="I1947" t="s">
        <v>1093</v>
      </c>
      <c r="J1947" t="s">
        <v>1093</v>
      </c>
      <c r="K1947" t="s">
        <v>4196</v>
      </c>
      <c r="L1947" t="s">
        <v>100</v>
      </c>
      <c r="M1947" s="17" t="str">
        <f>VLOOKUP(L1947,都道府県コード!$A$2:$B$48,2,FALSE)</f>
        <v>07</v>
      </c>
      <c r="N1947" s="17" t="str">
        <f>M1947&amp;L1947</f>
        <v>07福島</v>
      </c>
      <c r="O1947" s="17" t="str">
        <f>IF((COUNTIF(K1947,"*ロゲ*"))&gt;0,"ロゲイン","フットO")</f>
        <v>フットO</v>
      </c>
      <c r="P1947" t="str">
        <f>LEFT(A1947,4)</f>
        <v>2006</v>
      </c>
      <c r="Q1947">
        <f>C1947-B1947+1</f>
        <v>1</v>
      </c>
    </row>
    <row r="1948" spans="1:17">
      <c r="A1948" t="s">
        <v>4237</v>
      </c>
      <c r="B1948">
        <v>20061119</v>
      </c>
      <c r="C1948">
        <v>20061119</v>
      </c>
      <c r="D1948" s="1">
        <v>39040</v>
      </c>
      <c r="E1948" t="s">
        <v>13</v>
      </c>
      <c r="F1948" t="s">
        <v>1093</v>
      </c>
      <c r="G1948" t="s">
        <v>1093</v>
      </c>
      <c r="H1948" t="s">
        <v>1093</v>
      </c>
      <c r="I1948" t="s">
        <v>1093</v>
      </c>
      <c r="J1948" t="s">
        <v>1093</v>
      </c>
      <c r="K1948" t="s">
        <v>4238</v>
      </c>
      <c r="L1948" t="s">
        <v>100</v>
      </c>
      <c r="M1948" s="17" t="str">
        <f>VLOOKUP(L1948,都道府県コード!$A$2:$B$48,2,FALSE)</f>
        <v>07</v>
      </c>
      <c r="N1948" s="17" t="str">
        <f>M1948&amp;L1948</f>
        <v>07福島</v>
      </c>
      <c r="O1948" s="17" t="str">
        <f>IF((COUNTIF(K1948,"*ロゲ*"))&gt;0,"ロゲイン","フットO")</f>
        <v>フットO</v>
      </c>
      <c r="P1948" t="str">
        <f>LEFT(A1948,4)</f>
        <v>2006</v>
      </c>
      <c r="Q1948">
        <f>C1948-B1948+1</f>
        <v>1</v>
      </c>
    </row>
    <row r="1949" spans="1:17">
      <c r="A1949" t="s">
        <v>3997</v>
      </c>
      <c r="B1949">
        <v>20060409</v>
      </c>
      <c r="C1949">
        <v>20060409</v>
      </c>
      <c r="D1949" s="1">
        <v>38816</v>
      </c>
      <c r="E1949" t="s">
        <v>13</v>
      </c>
      <c r="F1949" t="s">
        <v>1093</v>
      </c>
      <c r="G1949" t="s">
        <v>1093</v>
      </c>
      <c r="H1949" t="s">
        <v>1093</v>
      </c>
      <c r="I1949" t="s">
        <v>1093</v>
      </c>
      <c r="J1949" t="s">
        <v>1093</v>
      </c>
      <c r="K1949" t="s">
        <v>3998</v>
      </c>
      <c r="L1949" t="s">
        <v>86</v>
      </c>
      <c r="M1949" s="17" t="str">
        <f>VLOOKUP(L1949,都道府県コード!$A$2:$B$48,2,FALSE)</f>
        <v>08</v>
      </c>
      <c r="N1949" s="17" t="str">
        <f>M1949&amp;L1949</f>
        <v>08茨城</v>
      </c>
      <c r="O1949" s="17" t="str">
        <f>IF((COUNTIF(K1949,"*ロゲ*"))&gt;0,"ロゲイン","フットO")</f>
        <v>フットO</v>
      </c>
      <c r="P1949" t="str">
        <f>LEFT(A1949,4)</f>
        <v>2006</v>
      </c>
      <c r="Q1949">
        <f>C1949-B1949+1</f>
        <v>1</v>
      </c>
    </row>
    <row r="1950" spans="1:17">
      <c r="A1950" t="s">
        <v>4205</v>
      </c>
      <c r="B1950">
        <v>20061029</v>
      </c>
      <c r="C1950">
        <v>20061029</v>
      </c>
      <c r="D1950" s="1">
        <v>39019</v>
      </c>
      <c r="E1950" t="s">
        <v>13</v>
      </c>
      <c r="F1950" t="s">
        <v>1093</v>
      </c>
      <c r="G1950" t="s">
        <v>1093</v>
      </c>
      <c r="H1950" t="s">
        <v>1093</v>
      </c>
      <c r="I1950" t="s">
        <v>1093</v>
      </c>
      <c r="J1950" t="s">
        <v>1093</v>
      </c>
      <c r="K1950" t="s">
        <v>4206</v>
      </c>
      <c r="L1950" t="s">
        <v>86</v>
      </c>
      <c r="M1950" s="17" t="str">
        <f>VLOOKUP(L1950,都道府県コード!$A$2:$B$48,2,FALSE)</f>
        <v>08</v>
      </c>
      <c r="N1950" s="17" t="str">
        <f>M1950&amp;L1950</f>
        <v>08茨城</v>
      </c>
      <c r="O1950" s="17" t="str">
        <f>IF((COUNTIF(K1950,"*ロゲ*"))&gt;0,"ロゲイン","フットO")</f>
        <v>フットO</v>
      </c>
      <c r="P1950" t="str">
        <f>LEFT(A1950,4)</f>
        <v>2006</v>
      </c>
      <c r="Q1950">
        <f>C1950-B1950+1</f>
        <v>1</v>
      </c>
    </row>
    <row r="1951" spans="1:17">
      <c r="A1951" t="s">
        <v>4227</v>
      </c>
      <c r="B1951">
        <v>20061112</v>
      </c>
      <c r="C1951">
        <v>20061112</v>
      </c>
      <c r="D1951" s="1">
        <v>39033</v>
      </c>
      <c r="E1951" t="s">
        <v>13</v>
      </c>
      <c r="F1951" t="s">
        <v>1093</v>
      </c>
      <c r="G1951" t="s">
        <v>1093</v>
      </c>
      <c r="H1951" t="s">
        <v>1093</v>
      </c>
      <c r="I1951" t="s">
        <v>1093</v>
      </c>
      <c r="J1951" t="s">
        <v>1093</v>
      </c>
      <c r="K1951" t="s">
        <v>4228</v>
      </c>
      <c r="L1951" t="s">
        <v>86</v>
      </c>
      <c r="M1951" s="17" t="str">
        <f>VLOOKUP(L1951,都道府県コード!$A$2:$B$48,2,FALSE)</f>
        <v>08</v>
      </c>
      <c r="N1951" s="17" t="str">
        <f>M1951&amp;L1951</f>
        <v>08茨城</v>
      </c>
      <c r="O1951" s="17" t="str">
        <f>IF((COUNTIF(K1951,"*ロゲ*"))&gt;0,"ロゲイン","フットO")</f>
        <v>フットO</v>
      </c>
      <c r="P1951" t="str">
        <f>LEFT(A1951,4)</f>
        <v>2006</v>
      </c>
      <c r="Q1951">
        <f>C1951-B1951+1</f>
        <v>1</v>
      </c>
    </row>
    <row r="1952" spans="1:17">
      <c r="A1952" t="s">
        <v>3958</v>
      </c>
      <c r="B1952">
        <v>20060205</v>
      </c>
      <c r="C1952">
        <v>20060205</v>
      </c>
      <c r="D1952" s="1">
        <v>38753</v>
      </c>
      <c r="E1952" t="s">
        <v>13</v>
      </c>
      <c r="F1952" t="s">
        <v>1093</v>
      </c>
      <c r="G1952" t="s">
        <v>1093</v>
      </c>
      <c r="H1952" t="s">
        <v>2512</v>
      </c>
      <c r="I1952" t="s">
        <v>1093</v>
      </c>
      <c r="J1952" t="s">
        <v>1093</v>
      </c>
      <c r="K1952" t="s">
        <v>3959</v>
      </c>
      <c r="L1952" t="s">
        <v>62</v>
      </c>
      <c r="M1952" s="17" t="str">
        <f>VLOOKUP(L1952,都道府県コード!$A$2:$B$48,2,FALSE)</f>
        <v>09</v>
      </c>
      <c r="N1952" s="17" t="str">
        <f>M1952&amp;L1952</f>
        <v>09栃木</v>
      </c>
      <c r="O1952" s="17" t="str">
        <f>IF((COUNTIF(K1952,"*ロゲ*"))&gt;0,"ロゲイン","フットO")</f>
        <v>フットO</v>
      </c>
      <c r="P1952" t="str">
        <f>LEFT(A1952,4)</f>
        <v>2006</v>
      </c>
      <c r="Q1952">
        <f>C1952-B1952+1</f>
        <v>1</v>
      </c>
    </row>
    <row r="1953" spans="1:17">
      <c r="A1953" t="s">
        <v>3986</v>
      </c>
      <c r="B1953">
        <v>20060326</v>
      </c>
      <c r="C1953">
        <v>20060326</v>
      </c>
      <c r="D1953" s="1">
        <v>38802</v>
      </c>
      <c r="E1953" t="s">
        <v>13</v>
      </c>
      <c r="F1953" t="s">
        <v>1093</v>
      </c>
      <c r="G1953" t="s">
        <v>1093</v>
      </c>
      <c r="H1953" t="s">
        <v>1093</v>
      </c>
      <c r="I1953" t="s">
        <v>1093</v>
      </c>
      <c r="J1953" t="s">
        <v>1093</v>
      </c>
      <c r="K1953" t="s">
        <v>3987</v>
      </c>
      <c r="L1953" t="s">
        <v>62</v>
      </c>
      <c r="M1953" s="17" t="str">
        <f>VLOOKUP(L1953,都道府県コード!$A$2:$B$48,2,FALSE)</f>
        <v>09</v>
      </c>
      <c r="N1953" s="17" t="str">
        <f>M1953&amp;L1953</f>
        <v>09栃木</v>
      </c>
      <c r="O1953" s="17" t="str">
        <f>IF((COUNTIF(K1953,"*ロゲ*"))&gt;0,"ロゲイン","フットO")</f>
        <v>フットO</v>
      </c>
      <c r="P1953" t="str">
        <f>LEFT(A1953,4)</f>
        <v>2006</v>
      </c>
      <c r="Q1953">
        <f>C1953-B1953+1</f>
        <v>1</v>
      </c>
    </row>
    <row r="1954" spans="1:17">
      <c r="A1954" t="s">
        <v>3993</v>
      </c>
      <c r="B1954">
        <v>20060408</v>
      </c>
      <c r="C1954">
        <v>20060409</v>
      </c>
      <c r="D1954" s="17" t="s">
        <v>3994</v>
      </c>
      <c r="E1954" t="s">
        <v>13</v>
      </c>
      <c r="F1954" t="s">
        <v>1093</v>
      </c>
      <c r="G1954" t="s">
        <v>1093</v>
      </c>
      <c r="H1954" t="s">
        <v>1093</v>
      </c>
      <c r="I1954" t="s">
        <v>1093</v>
      </c>
      <c r="J1954" t="s">
        <v>1093</v>
      </c>
      <c r="K1954" t="s">
        <v>3995</v>
      </c>
      <c r="L1954" t="s">
        <v>62</v>
      </c>
      <c r="M1954" s="17" t="str">
        <f>VLOOKUP(L1954,都道府県コード!$A$2:$B$48,2,FALSE)</f>
        <v>09</v>
      </c>
      <c r="N1954" s="17" t="str">
        <f>M1954&amp;L1954</f>
        <v>09栃木</v>
      </c>
      <c r="O1954" s="17" t="str">
        <f>IF((COUNTIF(K1954,"*ロゲ*"))&gt;0,"ロゲイン","フットO")</f>
        <v>フットO</v>
      </c>
      <c r="P1954" t="str">
        <f>LEFT(A1954,4)</f>
        <v>2006</v>
      </c>
      <c r="Q1954">
        <f>C1954-B1954+1</f>
        <v>2</v>
      </c>
    </row>
    <row r="1955" spans="1:17">
      <c r="A1955" t="s">
        <v>4225</v>
      </c>
      <c r="B1955">
        <v>20061111</v>
      </c>
      <c r="C1955">
        <v>20061111</v>
      </c>
      <c r="D1955" s="1">
        <v>39032</v>
      </c>
      <c r="E1955" t="s">
        <v>13</v>
      </c>
      <c r="F1955" t="s">
        <v>1093</v>
      </c>
      <c r="G1955" t="s">
        <v>1093</v>
      </c>
      <c r="H1955" t="s">
        <v>1093</v>
      </c>
      <c r="I1955" t="s">
        <v>1093</v>
      </c>
      <c r="J1955" t="s">
        <v>1093</v>
      </c>
      <c r="K1955" t="s">
        <v>4226</v>
      </c>
      <c r="L1955" t="s">
        <v>62</v>
      </c>
      <c r="M1955" s="17" t="str">
        <f>VLOOKUP(L1955,都道府県コード!$A$2:$B$48,2,FALSE)</f>
        <v>09</v>
      </c>
      <c r="N1955" s="17" t="str">
        <f>M1955&amp;L1955</f>
        <v>09栃木</v>
      </c>
      <c r="O1955" s="17" t="str">
        <f>IF((COUNTIF(K1955,"*ロゲ*"))&gt;0,"ロゲイン","フットO")</f>
        <v>フットO</v>
      </c>
      <c r="P1955" t="str">
        <f>LEFT(A1955,4)</f>
        <v>2006</v>
      </c>
      <c r="Q1955">
        <f>C1955-B1955+1</f>
        <v>1</v>
      </c>
    </row>
    <row r="1956" spans="1:17">
      <c r="A1956" t="s">
        <v>3984</v>
      </c>
      <c r="B1956">
        <v>20060325</v>
      </c>
      <c r="C1956">
        <v>20060325</v>
      </c>
      <c r="D1956" s="1">
        <v>38801</v>
      </c>
      <c r="E1956" t="s">
        <v>13</v>
      </c>
      <c r="F1956" t="s">
        <v>2562</v>
      </c>
      <c r="G1956" t="s">
        <v>1093</v>
      </c>
      <c r="H1956" t="s">
        <v>1093</v>
      </c>
      <c r="I1956" t="s">
        <v>1093</v>
      </c>
      <c r="J1956" t="s">
        <v>1093</v>
      </c>
      <c r="K1956" t="s">
        <v>3985</v>
      </c>
      <c r="L1956" t="s">
        <v>62</v>
      </c>
      <c r="M1956" s="17" t="str">
        <f>VLOOKUP(L1956,都道府県コード!$A$2:$B$48,2,FALSE)</f>
        <v>09</v>
      </c>
      <c r="N1956" s="17" t="str">
        <f>M1956&amp;L1956</f>
        <v>09栃木</v>
      </c>
      <c r="O1956" s="17" t="str">
        <f>IF((COUNTIF(K1956,"*ロゲ*"))&gt;0,"ロゲイン","フットO")</f>
        <v>フットO</v>
      </c>
      <c r="P1956" t="str">
        <f>LEFT(A1956,4)</f>
        <v>2006</v>
      </c>
      <c r="Q1956">
        <f>C1956-B1956+1</f>
        <v>1</v>
      </c>
    </row>
    <row r="1957" spans="1:17">
      <c r="A1957" t="s">
        <v>4114</v>
      </c>
      <c r="B1957">
        <v>20060805</v>
      </c>
      <c r="C1957">
        <v>20060806</v>
      </c>
      <c r="D1957" s="17" t="s">
        <v>4115</v>
      </c>
      <c r="E1957" t="s">
        <v>13</v>
      </c>
      <c r="F1957" t="s">
        <v>2562</v>
      </c>
      <c r="G1957" t="s">
        <v>1093</v>
      </c>
      <c r="H1957" t="s">
        <v>2615</v>
      </c>
      <c r="I1957" t="s">
        <v>1093</v>
      </c>
      <c r="J1957" t="s">
        <v>1093</v>
      </c>
      <c r="K1957" t="s">
        <v>4116</v>
      </c>
      <c r="L1957" t="s">
        <v>62</v>
      </c>
      <c r="M1957" s="17" t="str">
        <f>VLOOKUP(L1957,都道府県コード!$A$2:$B$48,2,FALSE)</f>
        <v>09</v>
      </c>
      <c r="N1957" s="17" t="str">
        <f>M1957&amp;L1957</f>
        <v>09栃木</v>
      </c>
      <c r="O1957" s="17" t="str">
        <f>IF((COUNTIF(K1957,"*ロゲ*"))&gt;0,"ロゲイン","フットO")</f>
        <v>フットO</v>
      </c>
      <c r="P1957" t="str">
        <f>LEFT(A1957,4)</f>
        <v>2006</v>
      </c>
      <c r="Q1957">
        <f>C1957-B1957+1</f>
        <v>2</v>
      </c>
    </row>
    <row r="1958" spans="1:17">
      <c r="A1958" t="s">
        <v>4080</v>
      </c>
      <c r="B1958">
        <v>20060618</v>
      </c>
      <c r="C1958">
        <v>20060618</v>
      </c>
      <c r="D1958" s="1">
        <v>38886</v>
      </c>
      <c r="E1958" t="s">
        <v>13</v>
      </c>
      <c r="F1958" t="s">
        <v>1093</v>
      </c>
      <c r="G1958" t="s">
        <v>1093</v>
      </c>
      <c r="H1958" t="s">
        <v>1093</v>
      </c>
      <c r="I1958" t="s">
        <v>1093</v>
      </c>
      <c r="J1958" t="s">
        <v>1093</v>
      </c>
      <c r="K1958" t="s">
        <v>4081</v>
      </c>
      <c r="L1958" t="s">
        <v>297</v>
      </c>
      <c r="M1958" s="17" t="str">
        <f>VLOOKUP(L1958,都道府県コード!$A$2:$B$48,2,FALSE)</f>
        <v>10</v>
      </c>
      <c r="N1958" s="17" t="str">
        <f>M1958&amp;L1958</f>
        <v>10群馬</v>
      </c>
      <c r="O1958" s="17" t="str">
        <f>IF((COUNTIF(K1958,"*ロゲ*"))&gt;0,"ロゲイン","フットO")</f>
        <v>フットO</v>
      </c>
      <c r="P1958" t="str">
        <f>LEFT(A1958,4)</f>
        <v>2006</v>
      </c>
      <c r="Q1958">
        <f>C1958-B1958+1</f>
        <v>1</v>
      </c>
    </row>
    <row r="1959" spans="1:17">
      <c r="A1959" t="s">
        <v>4250</v>
      </c>
      <c r="B1959">
        <v>20061126</v>
      </c>
      <c r="C1959">
        <v>20061126</v>
      </c>
      <c r="D1959" s="1">
        <v>39047</v>
      </c>
      <c r="E1959" t="s">
        <v>13</v>
      </c>
      <c r="F1959" t="s">
        <v>1093</v>
      </c>
      <c r="G1959" t="s">
        <v>1093</v>
      </c>
      <c r="H1959" t="s">
        <v>1093</v>
      </c>
      <c r="I1959" t="s">
        <v>1093</v>
      </c>
      <c r="J1959" t="s">
        <v>1093</v>
      </c>
      <c r="K1959" t="s">
        <v>4251</v>
      </c>
      <c r="L1959" t="s">
        <v>297</v>
      </c>
      <c r="M1959" s="17" t="str">
        <f>VLOOKUP(L1959,都道府県コード!$A$2:$B$48,2,FALSE)</f>
        <v>10</v>
      </c>
      <c r="N1959" s="17" t="str">
        <f>M1959&amp;L1959</f>
        <v>10群馬</v>
      </c>
      <c r="O1959" s="17" t="str">
        <f>IF((COUNTIF(K1959,"*ロゲ*"))&gt;0,"ロゲイン","フットO")</f>
        <v>フットO</v>
      </c>
      <c r="P1959" t="str">
        <f>LEFT(A1959,4)</f>
        <v>2006</v>
      </c>
      <c r="Q1959">
        <f>C1959-B1959+1</f>
        <v>1</v>
      </c>
    </row>
    <row r="1960" spans="1:17">
      <c r="A1960" t="s">
        <v>3969</v>
      </c>
      <c r="B1960">
        <v>20060226</v>
      </c>
      <c r="C1960">
        <v>20060226</v>
      </c>
      <c r="D1960" s="1">
        <v>38774</v>
      </c>
      <c r="E1960" t="s">
        <v>13</v>
      </c>
      <c r="F1960" t="s">
        <v>1093</v>
      </c>
      <c r="G1960" t="s">
        <v>1093</v>
      </c>
      <c r="H1960" t="s">
        <v>2559</v>
      </c>
      <c r="I1960" t="s">
        <v>1093</v>
      </c>
      <c r="J1960" t="s">
        <v>1093</v>
      </c>
      <c r="K1960" t="s">
        <v>3970</v>
      </c>
      <c r="L1960" t="s">
        <v>15</v>
      </c>
      <c r="M1960" s="17" t="str">
        <f>VLOOKUP(L1960,都道府県コード!$A$2:$B$48,2,FALSE)</f>
        <v>11</v>
      </c>
      <c r="N1960" s="17" t="str">
        <f>M1960&amp;L1960</f>
        <v>11埼玉</v>
      </c>
      <c r="O1960" s="17" t="str">
        <f>IF((COUNTIF(K1960,"*ロゲ*"))&gt;0,"ロゲイン","フットO")</f>
        <v>フットO</v>
      </c>
      <c r="P1960" t="str">
        <f>LEFT(A1960,4)</f>
        <v>2006</v>
      </c>
      <c r="Q1960">
        <f>C1960-B1960+1</f>
        <v>1</v>
      </c>
    </row>
    <row r="1961" spans="1:17">
      <c r="A1961" t="s">
        <v>4003</v>
      </c>
      <c r="B1961">
        <v>20060423</v>
      </c>
      <c r="C1961">
        <v>20060423</v>
      </c>
      <c r="D1961" s="1">
        <v>38830</v>
      </c>
      <c r="E1961" t="s">
        <v>13</v>
      </c>
      <c r="F1961" t="s">
        <v>1093</v>
      </c>
      <c r="G1961" t="s">
        <v>1093</v>
      </c>
      <c r="H1961" t="s">
        <v>1093</v>
      </c>
      <c r="I1961" t="s">
        <v>1093</v>
      </c>
      <c r="J1961" t="s">
        <v>1093</v>
      </c>
      <c r="K1961" t="s">
        <v>4004</v>
      </c>
      <c r="L1961" t="s">
        <v>15</v>
      </c>
      <c r="M1961" s="17" t="str">
        <f>VLOOKUP(L1961,都道府県コード!$A$2:$B$48,2,FALSE)</f>
        <v>11</v>
      </c>
      <c r="N1961" s="17" t="str">
        <f>M1961&amp;L1961</f>
        <v>11埼玉</v>
      </c>
      <c r="O1961" s="17" t="str">
        <f>IF((COUNTIF(K1961,"*ロゲ*"))&gt;0,"ロゲイン","フットO")</f>
        <v>フットO</v>
      </c>
      <c r="P1961" t="str">
        <f>LEFT(A1961,4)</f>
        <v>2006</v>
      </c>
      <c r="Q1961">
        <f>C1961-B1961+1</f>
        <v>1</v>
      </c>
    </row>
    <row r="1962" spans="1:17">
      <c r="A1962" t="s">
        <v>4034</v>
      </c>
      <c r="B1962">
        <v>20060514</v>
      </c>
      <c r="C1962">
        <v>20060514</v>
      </c>
      <c r="D1962" s="1">
        <v>38851</v>
      </c>
      <c r="E1962" t="s">
        <v>13</v>
      </c>
      <c r="F1962" t="s">
        <v>1093</v>
      </c>
      <c r="G1962" t="s">
        <v>1093</v>
      </c>
      <c r="H1962" t="s">
        <v>1093</v>
      </c>
      <c r="I1962" t="s">
        <v>1093</v>
      </c>
      <c r="J1962" t="s">
        <v>1093</v>
      </c>
      <c r="K1962" t="s">
        <v>4035</v>
      </c>
      <c r="L1962" t="s">
        <v>15</v>
      </c>
      <c r="M1962" s="17" t="str">
        <f>VLOOKUP(L1962,都道府県コード!$A$2:$B$48,2,FALSE)</f>
        <v>11</v>
      </c>
      <c r="N1962" s="17" t="str">
        <f>M1962&amp;L1962</f>
        <v>11埼玉</v>
      </c>
      <c r="O1962" s="17" t="str">
        <f>IF((COUNTIF(K1962,"*ロゲ*"))&gt;0,"ロゲイン","フットO")</f>
        <v>フットO</v>
      </c>
      <c r="P1962" t="str">
        <f>LEFT(A1962,4)</f>
        <v>2006</v>
      </c>
      <c r="Q1962">
        <f>C1962-B1962+1</f>
        <v>1</v>
      </c>
    </row>
    <row r="1963" spans="1:17">
      <c r="A1963" t="s">
        <v>4038</v>
      </c>
      <c r="B1963">
        <v>20060521</v>
      </c>
      <c r="C1963">
        <v>20060521</v>
      </c>
      <c r="D1963" s="1">
        <v>38858</v>
      </c>
      <c r="E1963" t="s">
        <v>13</v>
      </c>
      <c r="F1963" t="s">
        <v>1093</v>
      </c>
      <c r="G1963" t="s">
        <v>1093</v>
      </c>
      <c r="H1963" t="s">
        <v>1093</v>
      </c>
      <c r="I1963" t="s">
        <v>1093</v>
      </c>
      <c r="J1963" t="s">
        <v>1093</v>
      </c>
      <c r="K1963" t="s">
        <v>4039</v>
      </c>
      <c r="L1963" t="s">
        <v>15</v>
      </c>
      <c r="M1963" s="17" t="str">
        <f>VLOOKUP(L1963,都道府県コード!$A$2:$B$48,2,FALSE)</f>
        <v>11</v>
      </c>
      <c r="N1963" s="17" t="str">
        <f>M1963&amp;L1963</f>
        <v>11埼玉</v>
      </c>
      <c r="O1963" s="17" t="str">
        <f>IF((COUNTIF(K1963,"*ロゲ*"))&gt;0,"ロゲイン","フットO")</f>
        <v>フットO</v>
      </c>
      <c r="P1963" t="str">
        <f>LEFT(A1963,4)</f>
        <v>2006</v>
      </c>
      <c r="Q1963">
        <f>C1963-B1963+1</f>
        <v>1</v>
      </c>
    </row>
    <row r="1964" spans="1:17">
      <c r="A1964" t="s">
        <v>4048</v>
      </c>
      <c r="B1964">
        <v>20060528</v>
      </c>
      <c r="C1964">
        <v>20060528</v>
      </c>
      <c r="D1964" s="1">
        <v>38865</v>
      </c>
      <c r="E1964" t="s">
        <v>13</v>
      </c>
      <c r="F1964" t="s">
        <v>1093</v>
      </c>
      <c r="G1964" t="s">
        <v>1093</v>
      </c>
      <c r="H1964" t="s">
        <v>1093</v>
      </c>
      <c r="I1964" t="s">
        <v>1093</v>
      </c>
      <c r="J1964" t="s">
        <v>1093</v>
      </c>
      <c r="K1964" t="s">
        <v>4049</v>
      </c>
      <c r="L1964" t="s">
        <v>15</v>
      </c>
      <c r="M1964" s="17" t="str">
        <f>VLOOKUP(L1964,都道府県コード!$A$2:$B$48,2,FALSE)</f>
        <v>11</v>
      </c>
      <c r="N1964" s="17" t="str">
        <f>M1964&amp;L1964</f>
        <v>11埼玉</v>
      </c>
      <c r="O1964" s="17" t="str">
        <f>IF((COUNTIF(K1964,"*ロゲ*"))&gt;0,"ロゲイン","フットO")</f>
        <v>フットO</v>
      </c>
      <c r="P1964" t="str">
        <f>LEFT(A1964,4)</f>
        <v>2006</v>
      </c>
      <c r="Q1964">
        <f>C1964-B1964+1</f>
        <v>1</v>
      </c>
    </row>
    <row r="1965" spans="1:17">
      <c r="A1965" t="s">
        <v>4065</v>
      </c>
      <c r="B1965">
        <v>20060610</v>
      </c>
      <c r="C1965">
        <v>20060610</v>
      </c>
      <c r="D1965" s="1">
        <v>38878</v>
      </c>
      <c r="E1965" t="s">
        <v>13</v>
      </c>
      <c r="F1965" t="s">
        <v>1093</v>
      </c>
      <c r="G1965" t="s">
        <v>1093</v>
      </c>
      <c r="H1965" t="s">
        <v>1093</v>
      </c>
      <c r="I1965" t="s">
        <v>1093</v>
      </c>
      <c r="J1965" t="s">
        <v>2550</v>
      </c>
      <c r="K1965" t="s">
        <v>4066</v>
      </c>
      <c r="L1965" t="s">
        <v>15</v>
      </c>
      <c r="M1965" s="17" t="str">
        <f>VLOOKUP(L1965,都道府県コード!$A$2:$B$48,2,FALSE)</f>
        <v>11</v>
      </c>
      <c r="N1965" s="17" t="str">
        <f>M1965&amp;L1965</f>
        <v>11埼玉</v>
      </c>
      <c r="O1965" s="17" t="str">
        <f>IF((COUNTIF(K1965,"*ロゲ*"))&gt;0,"ロゲイン","フットO")</f>
        <v>フットO</v>
      </c>
      <c r="P1965" t="str">
        <f>LEFT(A1965,4)</f>
        <v>2006</v>
      </c>
      <c r="Q1965">
        <f>C1965-B1965+1</f>
        <v>1</v>
      </c>
    </row>
    <row r="1966" spans="1:17">
      <c r="A1966" t="s">
        <v>4071</v>
      </c>
      <c r="B1966">
        <v>20060611</v>
      </c>
      <c r="C1966">
        <v>20060611</v>
      </c>
      <c r="D1966" s="1">
        <v>38879</v>
      </c>
      <c r="E1966" t="s">
        <v>13</v>
      </c>
      <c r="F1966" t="s">
        <v>1093</v>
      </c>
      <c r="G1966" t="s">
        <v>1093</v>
      </c>
      <c r="H1966" t="s">
        <v>1093</v>
      </c>
      <c r="I1966" t="s">
        <v>1093</v>
      </c>
      <c r="J1966" t="s">
        <v>1093</v>
      </c>
      <c r="K1966" t="s">
        <v>4072</v>
      </c>
      <c r="L1966" t="s">
        <v>15</v>
      </c>
      <c r="M1966" s="17" t="str">
        <f>VLOOKUP(L1966,都道府県コード!$A$2:$B$48,2,FALSE)</f>
        <v>11</v>
      </c>
      <c r="N1966" s="17" t="str">
        <f>M1966&amp;L1966</f>
        <v>11埼玉</v>
      </c>
      <c r="O1966" s="17" t="str">
        <f>IF((COUNTIF(K1966,"*ロゲ*"))&gt;0,"ロゲイン","フットO")</f>
        <v>フットO</v>
      </c>
      <c r="P1966" t="str">
        <f>LEFT(A1966,4)</f>
        <v>2006</v>
      </c>
      <c r="Q1966">
        <f>C1966-B1966+1</f>
        <v>1</v>
      </c>
    </row>
    <row r="1967" spans="1:17">
      <c r="A1967" t="s">
        <v>4134</v>
      </c>
      <c r="B1967">
        <v>20060903</v>
      </c>
      <c r="C1967">
        <v>20060903</v>
      </c>
      <c r="D1967" s="1">
        <v>38963</v>
      </c>
      <c r="E1967" t="s">
        <v>13</v>
      </c>
      <c r="F1967" t="s">
        <v>1093</v>
      </c>
      <c r="G1967" t="s">
        <v>1093</v>
      </c>
      <c r="H1967" t="s">
        <v>1093</v>
      </c>
      <c r="I1967" t="s">
        <v>1093</v>
      </c>
      <c r="J1967" t="s">
        <v>1093</v>
      </c>
      <c r="K1967" t="s">
        <v>4135</v>
      </c>
      <c r="L1967" t="s">
        <v>15</v>
      </c>
      <c r="M1967" s="17" t="str">
        <f>VLOOKUP(L1967,都道府県コード!$A$2:$B$48,2,FALSE)</f>
        <v>11</v>
      </c>
      <c r="N1967" s="17" t="str">
        <f>M1967&amp;L1967</f>
        <v>11埼玉</v>
      </c>
      <c r="O1967" s="17" t="str">
        <f>IF((COUNTIF(K1967,"*ロゲ*"))&gt;0,"ロゲイン","フットO")</f>
        <v>フットO</v>
      </c>
      <c r="P1967" t="str">
        <f>LEFT(A1967,4)</f>
        <v>2006</v>
      </c>
      <c r="Q1967">
        <f>C1967-B1967+1</f>
        <v>1</v>
      </c>
    </row>
    <row r="1968" spans="1:17">
      <c r="A1968" t="s">
        <v>4163</v>
      </c>
      <c r="B1968">
        <v>20060930</v>
      </c>
      <c r="C1968">
        <v>20060930</v>
      </c>
      <c r="D1968" s="1">
        <v>38990</v>
      </c>
      <c r="E1968" t="s">
        <v>13</v>
      </c>
      <c r="F1968" t="s">
        <v>1093</v>
      </c>
      <c r="G1968" t="s">
        <v>1093</v>
      </c>
      <c r="H1968" t="s">
        <v>2507</v>
      </c>
      <c r="I1968" t="s">
        <v>1093</v>
      </c>
      <c r="J1968" t="s">
        <v>1093</v>
      </c>
      <c r="K1968" t="s">
        <v>4164</v>
      </c>
      <c r="L1968" t="s">
        <v>15</v>
      </c>
      <c r="M1968" s="17" t="str">
        <f>VLOOKUP(L1968,都道府県コード!$A$2:$B$48,2,FALSE)</f>
        <v>11</v>
      </c>
      <c r="N1968" s="17" t="str">
        <f>M1968&amp;L1968</f>
        <v>11埼玉</v>
      </c>
      <c r="O1968" s="17" t="str">
        <f>IF((COUNTIF(K1968,"*ロゲ*"))&gt;0,"ロゲイン","フットO")</f>
        <v>フットO</v>
      </c>
      <c r="P1968" t="str">
        <f>LEFT(A1968,4)</f>
        <v>2006</v>
      </c>
      <c r="Q1968">
        <f>C1968-B1968+1</f>
        <v>1</v>
      </c>
    </row>
    <row r="1969" spans="1:17">
      <c r="A1969" t="s">
        <v>4167</v>
      </c>
      <c r="B1969">
        <v>20061001</v>
      </c>
      <c r="C1969">
        <v>20061001</v>
      </c>
      <c r="D1969" s="1">
        <v>38991</v>
      </c>
      <c r="E1969" t="s">
        <v>13</v>
      </c>
      <c r="F1969" t="s">
        <v>1093</v>
      </c>
      <c r="G1969" t="s">
        <v>1093</v>
      </c>
      <c r="H1969" t="s">
        <v>1093</v>
      </c>
      <c r="I1969" t="s">
        <v>1093</v>
      </c>
      <c r="J1969" t="s">
        <v>1093</v>
      </c>
      <c r="K1969" t="s">
        <v>3928</v>
      </c>
      <c r="L1969" t="s">
        <v>15</v>
      </c>
      <c r="M1969" s="17" t="str">
        <f>VLOOKUP(L1969,都道府県コード!$A$2:$B$48,2,FALSE)</f>
        <v>11</v>
      </c>
      <c r="N1969" s="17" t="str">
        <f>M1969&amp;L1969</f>
        <v>11埼玉</v>
      </c>
      <c r="O1969" s="17" t="str">
        <f>IF((COUNTIF(K1969,"*ロゲ*"))&gt;0,"ロゲイン","フットO")</f>
        <v>フットO</v>
      </c>
      <c r="P1969" t="str">
        <f>LEFT(A1969,4)</f>
        <v>2006</v>
      </c>
      <c r="Q1969">
        <f>C1969-B1969+1</f>
        <v>1</v>
      </c>
    </row>
    <row r="1970" spans="1:17">
      <c r="A1970" t="s">
        <v>4197</v>
      </c>
      <c r="B1970">
        <v>20061022</v>
      </c>
      <c r="C1970">
        <v>20061022</v>
      </c>
      <c r="D1970" s="1">
        <v>39012</v>
      </c>
      <c r="E1970" t="s">
        <v>13</v>
      </c>
      <c r="F1970" t="s">
        <v>1093</v>
      </c>
      <c r="G1970" t="s">
        <v>1093</v>
      </c>
      <c r="H1970" t="s">
        <v>1093</v>
      </c>
      <c r="I1970" t="s">
        <v>1093</v>
      </c>
      <c r="J1970" t="s">
        <v>1093</v>
      </c>
      <c r="K1970" t="s">
        <v>4198</v>
      </c>
      <c r="L1970" t="s">
        <v>15</v>
      </c>
      <c r="M1970" s="17" t="str">
        <f>VLOOKUP(L1970,都道府県コード!$A$2:$B$48,2,FALSE)</f>
        <v>11</v>
      </c>
      <c r="N1970" s="17" t="str">
        <f>M1970&amp;L1970</f>
        <v>11埼玉</v>
      </c>
      <c r="O1970" s="17" t="str">
        <f>IF((COUNTIF(K1970,"*ロゲ*"))&gt;0,"ロゲイン","フットO")</f>
        <v>フットO</v>
      </c>
      <c r="P1970" t="str">
        <f>LEFT(A1970,4)</f>
        <v>2006</v>
      </c>
      <c r="Q1970">
        <f>C1970-B1970+1</f>
        <v>1</v>
      </c>
    </row>
    <row r="1971" spans="1:17">
      <c r="A1971" t="s">
        <v>4256</v>
      </c>
      <c r="B1971">
        <v>20061210</v>
      </c>
      <c r="C1971">
        <v>20061210</v>
      </c>
      <c r="D1971" s="1">
        <v>39061</v>
      </c>
      <c r="E1971" t="s">
        <v>13</v>
      </c>
      <c r="F1971" t="s">
        <v>1093</v>
      </c>
      <c r="G1971" t="s">
        <v>1093</v>
      </c>
      <c r="H1971" t="s">
        <v>1093</v>
      </c>
      <c r="I1971" t="s">
        <v>1093</v>
      </c>
      <c r="J1971" t="s">
        <v>1093</v>
      </c>
      <c r="K1971" t="s">
        <v>4257</v>
      </c>
      <c r="L1971" t="s">
        <v>15</v>
      </c>
      <c r="M1971" s="17" t="str">
        <f>VLOOKUP(L1971,都道府県コード!$A$2:$B$48,2,FALSE)</f>
        <v>11</v>
      </c>
      <c r="N1971" s="17" t="str">
        <f>M1971&amp;L1971</f>
        <v>11埼玉</v>
      </c>
      <c r="O1971" s="17" t="str">
        <f>IF((COUNTIF(K1971,"*ロゲ*"))&gt;0,"ロゲイン","フットO")</f>
        <v>フットO</v>
      </c>
      <c r="P1971" t="str">
        <f>LEFT(A1971,4)</f>
        <v>2006</v>
      </c>
      <c r="Q1971">
        <f>C1971-B1971+1</f>
        <v>1</v>
      </c>
    </row>
    <row r="1972" spans="1:17">
      <c r="A1972" t="s">
        <v>4265</v>
      </c>
      <c r="B1972">
        <v>20061223</v>
      </c>
      <c r="C1972">
        <v>20061223</v>
      </c>
      <c r="D1972" s="1">
        <v>39074</v>
      </c>
      <c r="E1972" t="s">
        <v>13</v>
      </c>
      <c r="F1972" t="s">
        <v>1093</v>
      </c>
      <c r="G1972" t="s">
        <v>1093</v>
      </c>
      <c r="H1972" t="s">
        <v>1093</v>
      </c>
      <c r="I1972" t="s">
        <v>1093</v>
      </c>
      <c r="J1972" t="s">
        <v>1093</v>
      </c>
      <c r="K1972" t="s">
        <v>4266</v>
      </c>
      <c r="L1972" t="s">
        <v>15</v>
      </c>
      <c r="M1972" s="17" t="str">
        <f>VLOOKUP(L1972,都道府県コード!$A$2:$B$48,2,FALSE)</f>
        <v>11</v>
      </c>
      <c r="N1972" s="17" t="str">
        <f>M1972&amp;L1972</f>
        <v>11埼玉</v>
      </c>
      <c r="O1972" s="17" t="str">
        <f>IF((COUNTIF(K1972,"*ロゲ*"))&gt;0,"ロゲイン","フットO")</f>
        <v>フットO</v>
      </c>
      <c r="P1972" t="str">
        <f>LEFT(A1972,4)</f>
        <v>2006</v>
      </c>
      <c r="Q1972">
        <f>C1972-B1972+1</f>
        <v>1</v>
      </c>
    </row>
    <row r="1973" spans="1:17">
      <c r="A1973" t="s">
        <v>3973</v>
      </c>
      <c r="B1973">
        <v>20060305</v>
      </c>
      <c r="C1973">
        <v>20060305</v>
      </c>
      <c r="D1973" s="1">
        <v>38781</v>
      </c>
      <c r="E1973" t="s">
        <v>13</v>
      </c>
      <c r="F1973" t="s">
        <v>1093</v>
      </c>
      <c r="G1973" t="s">
        <v>1093</v>
      </c>
      <c r="H1973" t="s">
        <v>1093</v>
      </c>
      <c r="I1973" t="s">
        <v>1093</v>
      </c>
      <c r="J1973" t="s">
        <v>1093</v>
      </c>
      <c r="K1973" t="s">
        <v>3974</v>
      </c>
      <c r="L1973" t="s">
        <v>57</v>
      </c>
      <c r="M1973" s="17" t="str">
        <f>VLOOKUP(L1973,都道府県コード!$A$2:$B$48,2,FALSE)</f>
        <v>12</v>
      </c>
      <c r="N1973" s="17" t="str">
        <f>M1973&amp;L1973</f>
        <v>12千葉</v>
      </c>
      <c r="O1973" s="17" t="str">
        <f>IF((COUNTIF(K1973,"*ロゲ*"))&gt;0,"ロゲイン","フットO")</f>
        <v>フットO</v>
      </c>
      <c r="P1973" t="str">
        <f>LEFT(A1973,4)</f>
        <v>2006</v>
      </c>
      <c r="Q1973">
        <f>C1973-B1973+1</f>
        <v>1</v>
      </c>
    </row>
    <row r="1974" spans="1:17">
      <c r="A1974" t="s">
        <v>4052</v>
      </c>
      <c r="B1974">
        <v>20060603</v>
      </c>
      <c r="C1974">
        <v>20060603</v>
      </c>
      <c r="D1974" s="1">
        <v>38871</v>
      </c>
      <c r="E1974" t="s">
        <v>13</v>
      </c>
      <c r="F1974" t="s">
        <v>1093</v>
      </c>
      <c r="G1974" t="s">
        <v>1093</v>
      </c>
      <c r="H1974" t="s">
        <v>1093</v>
      </c>
      <c r="I1974" t="s">
        <v>1093</v>
      </c>
      <c r="J1974" t="s">
        <v>1093</v>
      </c>
      <c r="K1974" t="s">
        <v>4053</v>
      </c>
      <c r="L1974" t="s">
        <v>57</v>
      </c>
      <c r="M1974" s="17" t="str">
        <f>VLOOKUP(L1974,都道府県コード!$A$2:$B$48,2,FALSE)</f>
        <v>12</v>
      </c>
      <c r="N1974" s="17" t="str">
        <f>M1974&amp;L1974</f>
        <v>12千葉</v>
      </c>
      <c r="O1974" s="17" t="str">
        <f>IF((COUNTIF(K1974,"*ロゲ*"))&gt;0,"ロゲイン","フットO")</f>
        <v>フットO</v>
      </c>
      <c r="P1974" t="str">
        <f>LEFT(A1974,4)</f>
        <v>2006</v>
      </c>
      <c r="Q1974">
        <f>C1974-B1974+1</f>
        <v>1</v>
      </c>
    </row>
    <row r="1975" spans="1:17">
      <c r="A1975" t="s">
        <v>4054</v>
      </c>
      <c r="B1975">
        <v>20060604</v>
      </c>
      <c r="C1975">
        <v>20060604</v>
      </c>
      <c r="D1975" s="1">
        <v>38872</v>
      </c>
      <c r="E1975" t="s">
        <v>13</v>
      </c>
      <c r="F1975" t="s">
        <v>1093</v>
      </c>
      <c r="G1975" t="s">
        <v>1093</v>
      </c>
      <c r="H1975" t="s">
        <v>1093</v>
      </c>
      <c r="I1975" t="s">
        <v>1093</v>
      </c>
      <c r="J1975" t="s">
        <v>1093</v>
      </c>
      <c r="K1975" t="s">
        <v>4055</v>
      </c>
      <c r="L1975" t="s">
        <v>57</v>
      </c>
      <c r="M1975" s="17" t="str">
        <f>VLOOKUP(L1975,都道府県コード!$A$2:$B$48,2,FALSE)</f>
        <v>12</v>
      </c>
      <c r="N1975" s="17" t="str">
        <f>M1975&amp;L1975</f>
        <v>12千葉</v>
      </c>
      <c r="O1975" s="17" t="str">
        <f>IF((COUNTIF(K1975,"*ロゲ*"))&gt;0,"ロゲイン","フットO")</f>
        <v>フットO</v>
      </c>
      <c r="P1975" t="str">
        <f>LEFT(A1975,4)</f>
        <v>2006</v>
      </c>
      <c r="Q1975">
        <f>C1975-B1975+1</f>
        <v>1</v>
      </c>
    </row>
    <row r="1976" spans="1:17">
      <c r="A1976" t="s">
        <v>4199</v>
      </c>
      <c r="B1976">
        <v>20061022</v>
      </c>
      <c r="C1976">
        <v>20061022</v>
      </c>
      <c r="D1976" s="1">
        <v>39012</v>
      </c>
      <c r="E1976" t="s">
        <v>13</v>
      </c>
      <c r="F1976" t="s">
        <v>1093</v>
      </c>
      <c r="G1976" t="s">
        <v>1093</v>
      </c>
      <c r="H1976" t="s">
        <v>1093</v>
      </c>
      <c r="I1976" t="s">
        <v>1093</v>
      </c>
      <c r="J1976" t="s">
        <v>1093</v>
      </c>
      <c r="K1976" t="s">
        <v>4200</v>
      </c>
      <c r="L1976" t="s">
        <v>57</v>
      </c>
      <c r="M1976" s="17" t="str">
        <f>VLOOKUP(L1976,都道府県コード!$A$2:$B$48,2,FALSE)</f>
        <v>12</v>
      </c>
      <c r="N1976" s="17" t="str">
        <f>M1976&amp;L1976</f>
        <v>12千葉</v>
      </c>
      <c r="O1976" s="17" t="str">
        <f>IF((COUNTIF(K1976,"*ロゲ*"))&gt;0,"ロゲイン","フットO")</f>
        <v>フットO</v>
      </c>
      <c r="P1976" t="str">
        <f>LEFT(A1976,4)</f>
        <v>2006</v>
      </c>
      <c r="Q1976">
        <f>C1976-B1976+1</f>
        <v>1</v>
      </c>
    </row>
    <row r="1977" spans="1:17">
      <c r="A1977" t="s">
        <v>4233</v>
      </c>
      <c r="B1977">
        <v>20061119</v>
      </c>
      <c r="C1977">
        <v>20061119</v>
      </c>
      <c r="D1977" s="1">
        <v>39040</v>
      </c>
      <c r="E1977" t="s">
        <v>13</v>
      </c>
      <c r="F1977" t="s">
        <v>1093</v>
      </c>
      <c r="G1977" t="s">
        <v>1093</v>
      </c>
      <c r="H1977" t="s">
        <v>1093</v>
      </c>
      <c r="I1977" t="s">
        <v>1093</v>
      </c>
      <c r="J1977" t="s">
        <v>1093</v>
      </c>
      <c r="K1977" t="s">
        <v>4234</v>
      </c>
      <c r="L1977" t="s">
        <v>57</v>
      </c>
      <c r="M1977" s="17" t="str">
        <f>VLOOKUP(L1977,都道府県コード!$A$2:$B$48,2,FALSE)</f>
        <v>12</v>
      </c>
      <c r="N1977" s="17" t="str">
        <f>M1977&amp;L1977</f>
        <v>12千葉</v>
      </c>
      <c r="O1977" s="17" t="str">
        <f>IF((COUNTIF(K1977,"*ロゲ*"))&gt;0,"ロゲイン","フットO")</f>
        <v>フットO</v>
      </c>
      <c r="P1977" t="str">
        <f>LEFT(A1977,4)</f>
        <v>2006</v>
      </c>
      <c r="Q1977">
        <f>C1977-B1977+1</f>
        <v>1</v>
      </c>
    </row>
    <row r="1978" spans="1:17">
      <c r="A1978" t="s">
        <v>4258</v>
      </c>
      <c r="B1978">
        <v>20061216</v>
      </c>
      <c r="C1978">
        <v>20061217</v>
      </c>
      <c r="D1978" s="17" t="s">
        <v>4259</v>
      </c>
      <c r="E1978" t="s">
        <v>13</v>
      </c>
      <c r="F1978" t="s">
        <v>1093</v>
      </c>
      <c r="G1978" t="s">
        <v>1093</v>
      </c>
      <c r="H1978" t="s">
        <v>1093</v>
      </c>
      <c r="I1978" t="s">
        <v>1093</v>
      </c>
      <c r="J1978" t="s">
        <v>1093</v>
      </c>
      <c r="K1978" t="s">
        <v>4260</v>
      </c>
      <c r="L1978" t="s">
        <v>57</v>
      </c>
      <c r="M1978" s="17" t="str">
        <f>VLOOKUP(L1978,都道府県コード!$A$2:$B$48,2,FALSE)</f>
        <v>12</v>
      </c>
      <c r="N1978" s="17" t="str">
        <f>M1978&amp;L1978</f>
        <v>12千葉</v>
      </c>
      <c r="O1978" s="17" t="str">
        <f>IF((COUNTIF(K1978,"*ロゲ*"))&gt;0,"ロゲイン","フットO")</f>
        <v>フットO</v>
      </c>
      <c r="P1978" t="str">
        <f>LEFT(A1978,4)</f>
        <v>2006</v>
      </c>
      <c r="Q1978">
        <f>C1978-B1978+1</f>
        <v>2</v>
      </c>
    </row>
    <row r="1979" spans="1:17">
      <c r="A1979" t="s">
        <v>3942</v>
      </c>
      <c r="B1979">
        <v>20060102</v>
      </c>
      <c r="C1979">
        <v>20060102</v>
      </c>
      <c r="D1979" s="1">
        <v>38719</v>
      </c>
      <c r="E1979" t="s">
        <v>13</v>
      </c>
      <c r="F1979" t="s">
        <v>1093</v>
      </c>
      <c r="G1979" t="s">
        <v>1093</v>
      </c>
      <c r="H1979" t="s">
        <v>1093</v>
      </c>
      <c r="I1979" t="s">
        <v>1093</v>
      </c>
      <c r="J1979" t="s">
        <v>1093</v>
      </c>
      <c r="K1979" t="s">
        <v>3943</v>
      </c>
      <c r="L1979" t="s">
        <v>51</v>
      </c>
      <c r="M1979" s="17" t="str">
        <f>VLOOKUP(L1979,都道府県コード!$A$2:$B$48,2,FALSE)</f>
        <v>13</v>
      </c>
      <c r="N1979" s="17" t="str">
        <f>M1979&amp;L1979</f>
        <v>13東京</v>
      </c>
      <c r="O1979" s="17" t="str">
        <f>IF((COUNTIF(K1979,"*ロゲ*"))&gt;0,"ロゲイン","フットO")</f>
        <v>フットO</v>
      </c>
      <c r="P1979" t="str">
        <f>LEFT(A1979,4)</f>
        <v>2006</v>
      </c>
      <c r="Q1979">
        <f>C1979-B1979+1</f>
        <v>1</v>
      </c>
    </row>
    <row r="1980" spans="1:17">
      <c r="A1980" t="s">
        <v>3953</v>
      </c>
      <c r="B1980">
        <v>20060122</v>
      </c>
      <c r="C1980">
        <v>20060122</v>
      </c>
      <c r="D1980" s="1">
        <v>38739</v>
      </c>
      <c r="E1980" t="s">
        <v>13</v>
      </c>
      <c r="F1980" t="s">
        <v>1093</v>
      </c>
      <c r="G1980" t="s">
        <v>1093</v>
      </c>
      <c r="H1980" t="s">
        <v>1093</v>
      </c>
      <c r="I1980" t="s">
        <v>1093</v>
      </c>
      <c r="J1980" t="s">
        <v>1093</v>
      </c>
      <c r="K1980" t="s">
        <v>3954</v>
      </c>
      <c r="L1980" t="s">
        <v>51</v>
      </c>
      <c r="M1980" s="17" t="str">
        <f>VLOOKUP(L1980,都道府県コード!$A$2:$B$48,2,FALSE)</f>
        <v>13</v>
      </c>
      <c r="N1980" s="17" t="str">
        <f>M1980&amp;L1980</f>
        <v>13東京</v>
      </c>
      <c r="O1980" s="17" t="str">
        <f>IF((COUNTIF(K1980,"*ロゲ*"))&gt;0,"ロゲイン","フットO")</f>
        <v>フットO</v>
      </c>
      <c r="P1980" t="str">
        <f>LEFT(A1980,4)</f>
        <v>2006</v>
      </c>
      <c r="Q1980">
        <f>C1980-B1980+1</f>
        <v>1</v>
      </c>
    </row>
    <row r="1981" spans="1:17">
      <c r="A1981" t="s">
        <v>4170</v>
      </c>
      <c r="B1981">
        <v>20061001</v>
      </c>
      <c r="C1981">
        <v>20061001</v>
      </c>
      <c r="D1981" s="1">
        <v>38991</v>
      </c>
      <c r="E1981" t="s">
        <v>13</v>
      </c>
      <c r="F1981" t="s">
        <v>1093</v>
      </c>
      <c r="G1981" t="s">
        <v>1093</v>
      </c>
      <c r="H1981" t="s">
        <v>1093</v>
      </c>
      <c r="I1981" t="s">
        <v>1093</v>
      </c>
      <c r="J1981" t="s">
        <v>1093</v>
      </c>
      <c r="K1981" t="s">
        <v>4171</v>
      </c>
      <c r="L1981" t="s">
        <v>51</v>
      </c>
      <c r="M1981" s="17" t="str">
        <f>VLOOKUP(L1981,都道府県コード!$A$2:$B$48,2,FALSE)</f>
        <v>13</v>
      </c>
      <c r="N1981" s="17" t="str">
        <f>M1981&amp;L1981</f>
        <v>13東京</v>
      </c>
      <c r="O1981" s="17" t="str">
        <f>IF((COUNTIF(K1981,"*ロゲ*"))&gt;0,"ロゲイン","フットO")</f>
        <v>フットO</v>
      </c>
      <c r="P1981" t="str">
        <f>LEFT(A1981,4)</f>
        <v>2006</v>
      </c>
      <c r="Q1981">
        <f>C1981-B1981+1</f>
        <v>1</v>
      </c>
    </row>
    <row r="1982" spans="1:17">
      <c r="A1982" t="s">
        <v>4181</v>
      </c>
      <c r="B1982">
        <v>20061009</v>
      </c>
      <c r="C1982">
        <v>20061009</v>
      </c>
      <c r="D1982" s="1">
        <v>38999</v>
      </c>
      <c r="E1982" t="s">
        <v>13</v>
      </c>
      <c r="F1982" t="s">
        <v>1093</v>
      </c>
      <c r="G1982" t="s">
        <v>1093</v>
      </c>
      <c r="H1982" t="s">
        <v>1093</v>
      </c>
      <c r="I1982" t="s">
        <v>1093</v>
      </c>
      <c r="J1982" t="s">
        <v>1093</v>
      </c>
      <c r="K1982" t="s">
        <v>4182</v>
      </c>
      <c r="L1982" t="s">
        <v>51</v>
      </c>
      <c r="M1982" s="17" t="str">
        <f>VLOOKUP(L1982,都道府県コード!$A$2:$B$48,2,FALSE)</f>
        <v>13</v>
      </c>
      <c r="N1982" s="17" t="str">
        <f>M1982&amp;L1982</f>
        <v>13東京</v>
      </c>
      <c r="O1982" s="17" t="str">
        <f>IF((COUNTIF(K1982,"*ロゲ*"))&gt;0,"ロゲイン","フットO")</f>
        <v>フットO</v>
      </c>
      <c r="P1982" t="str">
        <f>LEFT(A1982,4)</f>
        <v>2006</v>
      </c>
      <c r="Q1982">
        <f>C1982-B1982+1</f>
        <v>1</v>
      </c>
    </row>
    <row r="1983" spans="1:17">
      <c r="A1983" t="s">
        <v>3940</v>
      </c>
      <c r="B1983">
        <v>20060101</v>
      </c>
      <c r="C1983">
        <v>20060101</v>
      </c>
      <c r="D1983" s="1">
        <v>38718</v>
      </c>
      <c r="E1983" t="s">
        <v>13</v>
      </c>
      <c r="F1983" t="s">
        <v>1093</v>
      </c>
      <c r="G1983" t="s">
        <v>1093</v>
      </c>
      <c r="H1983" t="s">
        <v>1093</v>
      </c>
      <c r="I1983" t="s">
        <v>1093</v>
      </c>
      <c r="J1983" t="s">
        <v>1093</v>
      </c>
      <c r="K1983" t="s">
        <v>3941</v>
      </c>
      <c r="L1983" t="s">
        <v>21</v>
      </c>
      <c r="M1983" s="17" t="str">
        <f>VLOOKUP(L1983,都道府県コード!$A$2:$B$48,2,FALSE)</f>
        <v>14</v>
      </c>
      <c r="N1983" s="17" t="str">
        <f>M1983&amp;L1983</f>
        <v>14神奈川</v>
      </c>
      <c r="O1983" s="17" t="str">
        <f>IF((COUNTIF(K1983,"*ロゲ*"))&gt;0,"ロゲイン","フットO")</f>
        <v>フットO</v>
      </c>
      <c r="P1983" t="str">
        <f>LEFT(A1983,4)</f>
        <v>2006</v>
      </c>
      <c r="Q1983">
        <f>C1983-B1983+1</f>
        <v>1</v>
      </c>
    </row>
    <row r="1984" spans="1:17">
      <c r="A1984" t="s">
        <v>4042</v>
      </c>
      <c r="B1984">
        <v>20060521</v>
      </c>
      <c r="C1984">
        <v>20060521</v>
      </c>
      <c r="D1984" s="1">
        <v>38858</v>
      </c>
      <c r="E1984" t="s">
        <v>13</v>
      </c>
      <c r="F1984" t="s">
        <v>1093</v>
      </c>
      <c r="G1984" t="s">
        <v>1093</v>
      </c>
      <c r="H1984" t="s">
        <v>1093</v>
      </c>
      <c r="I1984" t="s">
        <v>1093</v>
      </c>
      <c r="J1984" t="s">
        <v>1093</v>
      </c>
      <c r="K1984" t="s">
        <v>4043</v>
      </c>
      <c r="L1984" t="s">
        <v>21</v>
      </c>
      <c r="M1984" s="17" t="str">
        <f>VLOOKUP(L1984,都道府県コード!$A$2:$B$48,2,FALSE)</f>
        <v>14</v>
      </c>
      <c r="N1984" s="17" t="str">
        <f>M1984&amp;L1984</f>
        <v>14神奈川</v>
      </c>
      <c r="O1984" s="17" t="str">
        <f>IF((COUNTIF(K1984,"*ロゲ*"))&gt;0,"ロゲイン","フットO")</f>
        <v>フットO</v>
      </c>
      <c r="P1984" t="str">
        <f>LEFT(A1984,4)</f>
        <v>2006</v>
      </c>
      <c r="Q1984">
        <f>C1984-B1984+1</f>
        <v>1</v>
      </c>
    </row>
    <row r="1985" spans="1:17">
      <c r="A1985" t="s">
        <v>3956</v>
      </c>
      <c r="B1985">
        <v>20060129</v>
      </c>
      <c r="C1985">
        <v>20060129</v>
      </c>
      <c r="D1985" s="1">
        <v>38746</v>
      </c>
      <c r="E1985" t="s">
        <v>13</v>
      </c>
      <c r="F1985" t="s">
        <v>2562</v>
      </c>
      <c r="G1985" t="s">
        <v>1093</v>
      </c>
      <c r="H1985" t="s">
        <v>1093</v>
      </c>
      <c r="I1985" t="s">
        <v>1093</v>
      </c>
      <c r="J1985" t="s">
        <v>1093</v>
      </c>
      <c r="K1985" t="s">
        <v>3813</v>
      </c>
      <c r="L1985" t="s">
        <v>21</v>
      </c>
      <c r="M1985" s="17" t="str">
        <f>VLOOKUP(L1985,都道府県コード!$A$2:$B$48,2,FALSE)</f>
        <v>14</v>
      </c>
      <c r="N1985" s="17" t="str">
        <f>M1985&amp;L1985</f>
        <v>14神奈川</v>
      </c>
      <c r="O1985" s="17" t="str">
        <f>IF((COUNTIF(K1985,"*ロゲ*"))&gt;0,"ロゲイン","フットO")</f>
        <v>フットO</v>
      </c>
      <c r="P1985" t="str">
        <f>LEFT(A1985,4)</f>
        <v>2006</v>
      </c>
      <c r="Q1985">
        <f>C1985-B1985+1</f>
        <v>1</v>
      </c>
    </row>
    <row r="1986" spans="1:17">
      <c r="A1986" t="s">
        <v>4154</v>
      </c>
      <c r="B1986">
        <v>20060923</v>
      </c>
      <c r="C1986">
        <v>20060923</v>
      </c>
      <c r="D1986" s="1">
        <v>38983</v>
      </c>
      <c r="E1986" t="s">
        <v>13</v>
      </c>
      <c r="F1986" t="s">
        <v>2562</v>
      </c>
      <c r="G1986" t="s">
        <v>1093</v>
      </c>
      <c r="H1986" t="s">
        <v>1093</v>
      </c>
      <c r="I1986" t="s">
        <v>1093</v>
      </c>
      <c r="J1986" t="s">
        <v>1093</v>
      </c>
      <c r="K1986" t="s">
        <v>3813</v>
      </c>
      <c r="L1986" t="s">
        <v>21</v>
      </c>
      <c r="M1986" s="17" t="str">
        <f>VLOOKUP(L1986,都道府県コード!$A$2:$B$48,2,FALSE)</f>
        <v>14</v>
      </c>
      <c r="N1986" s="17" t="str">
        <f>M1986&amp;L1986</f>
        <v>14神奈川</v>
      </c>
      <c r="O1986" s="17" t="str">
        <f>IF((COUNTIF(K1986,"*ロゲ*"))&gt;0,"ロゲイン","フットO")</f>
        <v>フットO</v>
      </c>
      <c r="P1986" t="str">
        <f>LEFT(A1986,4)</f>
        <v>2006</v>
      </c>
      <c r="Q1986">
        <f>C1986-B1986+1</f>
        <v>1</v>
      </c>
    </row>
    <row r="1987" spans="1:17">
      <c r="A1987" t="s">
        <v>4001</v>
      </c>
      <c r="B1987">
        <v>20060416</v>
      </c>
      <c r="C1987">
        <v>20060416</v>
      </c>
      <c r="D1987" s="1">
        <v>38823</v>
      </c>
      <c r="E1987" t="s">
        <v>13</v>
      </c>
      <c r="F1987" t="s">
        <v>1093</v>
      </c>
      <c r="G1987" t="s">
        <v>1093</v>
      </c>
      <c r="H1987" t="s">
        <v>1093</v>
      </c>
      <c r="I1987" t="s">
        <v>1093</v>
      </c>
      <c r="J1987" t="s">
        <v>1093</v>
      </c>
      <c r="K1987" t="s">
        <v>4002</v>
      </c>
      <c r="L1987" t="s">
        <v>363</v>
      </c>
      <c r="M1987" s="17" t="str">
        <f>VLOOKUP(L1987,都道府県コード!$A$2:$B$48,2,FALSE)</f>
        <v>15</v>
      </c>
      <c r="N1987" s="17" t="str">
        <f>M1987&amp;L1987</f>
        <v>15新潟</v>
      </c>
      <c r="O1987" s="17" t="str">
        <f>IF((COUNTIF(K1987,"*ロゲ*"))&gt;0,"ロゲイン","フットO")</f>
        <v>フットO</v>
      </c>
      <c r="P1987" t="str">
        <f>LEFT(A1987,4)</f>
        <v>2006</v>
      </c>
      <c r="Q1987">
        <f>C1987-B1987+1</f>
        <v>1</v>
      </c>
    </row>
    <row r="1988" spans="1:17">
      <c r="A1988" t="s">
        <v>4044</v>
      </c>
      <c r="B1988">
        <v>20060521</v>
      </c>
      <c r="C1988">
        <v>20060521</v>
      </c>
      <c r="D1988" s="1">
        <v>38858</v>
      </c>
      <c r="E1988" t="s">
        <v>13</v>
      </c>
      <c r="F1988" t="s">
        <v>1093</v>
      </c>
      <c r="G1988" t="s">
        <v>1093</v>
      </c>
      <c r="H1988" t="s">
        <v>1093</v>
      </c>
      <c r="I1988" t="s">
        <v>1093</v>
      </c>
      <c r="J1988" t="s">
        <v>1093</v>
      </c>
      <c r="K1988" t="s">
        <v>4045</v>
      </c>
      <c r="L1988" t="s">
        <v>363</v>
      </c>
      <c r="M1988" s="17" t="str">
        <f>VLOOKUP(L1988,都道府県コード!$A$2:$B$48,2,FALSE)</f>
        <v>15</v>
      </c>
      <c r="N1988" s="17" t="str">
        <f>M1988&amp;L1988</f>
        <v>15新潟</v>
      </c>
      <c r="O1988" s="17" t="str">
        <f>IF((COUNTIF(K1988,"*ロゲ*"))&gt;0,"ロゲイン","フットO")</f>
        <v>フットO</v>
      </c>
      <c r="P1988" t="str">
        <f>LEFT(A1988,4)</f>
        <v>2006</v>
      </c>
      <c r="Q1988">
        <f>C1988-B1988+1</f>
        <v>1</v>
      </c>
    </row>
    <row r="1989" spans="1:17">
      <c r="A1989" t="s">
        <v>4183</v>
      </c>
      <c r="B1989">
        <v>20061009</v>
      </c>
      <c r="C1989">
        <v>20061009</v>
      </c>
      <c r="D1989" s="1">
        <v>38999</v>
      </c>
      <c r="E1989" t="s">
        <v>13</v>
      </c>
      <c r="F1989" t="s">
        <v>1093</v>
      </c>
      <c r="G1989" t="s">
        <v>1093</v>
      </c>
      <c r="H1989" t="s">
        <v>1093</v>
      </c>
      <c r="I1989" t="s">
        <v>1093</v>
      </c>
      <c r="J1989" t="s">
        <v>1093</v>
      </c>
      <c r="K1989" t="s">
        <v>4184</v>
      </c>
      <c r="L1989" t="s">
        <v>363</v>
      </c>
      <c r="M1989" s="17" t="str">
        <f>VLOOKUP(L1989,都道府県コード!$A$2:$B$48,2,FALSE)</f>
        <v>15</v>
      </c>
      <c r="N1989" s="17" t="str">
        <f>M1989&amp;L1989</f>
        <v>15新潟</v>
      </c>
      <c r="O1989" s="17" t="str">
        <f>IF((COUNTIF(K1989,"*ロゲ*"))&gt;0,"ロゲイン","フットO")</f>
        <v>フットO</v>
      </c>
      <c r="P1989" t="str">
        <f>LEFT(A1989,4)</f>
        <v>2006</v>
      </c>
      <c r="Q1989">
        <f>C1989-B1989+1</f>
        <v>1</v>
      </c>
    </row>
    <row r="1990" spans="1:17">
      <c r="A1990" t="s">
        <v>4248</v>
      </c>
      <c r="B1990">
        <v>20061126</v>
      </c>
      <c r="C1990">
        <v>20061126</v>
      </c>
      <c r="D1990" s="1">
        <v>39047</v>
      </c>
      <c r="E1990" t="s">
        <v>13</v>
      </c>
      <c r="F1990" t="s">
        <v>1093</v>
      </c>
      <c r="G1990" t="s">
        <v>1093</v>
      </c>
      <c r="H1990" t="s">
        <v>1093</v>
      </c>
      <c r="I1990" t="s">
        <v>1093</v>
      </c>
      <c r="J1990" t="s">
        <v>1093</v>
      </c>
      <c r="K1990" t="s">
        <v>4249</v>
      </c>
      <c r="L1990" t="s">
        <v>363</v>
      </c>
      <c r="M1990" s="17" t="str">
        <f>VLOOKUP(L1990,都道府県コード!$A$2:$B$48,2,FALSE)</f>
        <v>15</v>
      </c>
      <c r="N1990" s="17" t="str">
        <f>M1990&amp;L1990</f>
        <v>15新潟</v>
      </c>
      <c r="O1990" s="17" t="str">
        <f>IF((COUNTIF(K1990,"*ロゲ*"))&gt;0,"ロゲイン","フットO")</f>
        <v>フットO</v>
      </c>
      <c r="P1990" t="str">
        <f>LEFT(A1990,4)</f>
        <v>2006</v>
      </c>
      <c r="Q1990">
        <f>C1990-B1990+1</f>
        <v>1</v>
      </c>
    </row>
    <row r="1991" spans="1:17">
      <c r="A1991" t="s">
        <v>4088</v>
      </c>
      <c r="B1991">
        <v>20060625</v>
      </c>
      <c r="C1991">
        <v>20060625</v>
      </c>
      <c r="D1991" s="1">
        <v>38893</v>
      </c>
      <c r="E1991" t="s">
        <v>13</v>
      </c>
      <c r="F1991" t="s">
        <v>1093</v>
      </c>
      <c r="G1991" t="s">
        <v>1093</v>
      </c>
      <c r="H1991" t="s">
        <v>1093</v>
      </c>
      <c r="I1991" t="s">
        <v>1093</v>
      </c>
      <c r="J1991" t="s">
        <v>1093</v>
      </c>
      <c r="K1991" t="s">
        <v>4089</v>
      </c>
      <c r="L1991" t="s">
        <v>1139</v>
      </c>
      <c r="M1991" s="17" t="str">
        <f>VLOOKUP(L1991,都道府県コード!$A$2:$B$48,2,FALSE)</f>
        <v>16</v>
      </c>
      <c r="N1991" s="17" t="str">
        <f>M1991&amp;L1991</f>
        <v>16富山</v>
      </c>
      <c r="O1991" s="17" t="str">
        <f>IF((COUNTIF(K1991,"*ロゲ*"))&gt;0,"ロゲイン","フットO")</f>
        <v>フットO</v>
      </c>
      <c r="P1991" t="str">
        <f>LEFT(A1991,4)</f>
        <v>2006</v>
      </c>
      <c r="Q1991">
        <f>C1991-B1991+1</f>
        <v>1</v>
      </c>
    </row>
    <row r="1992" spans="1:17">
      <c r="A1992" t="s">
        <v>3991</v>
      </c>
      <c r="B1992">
        <v>20060402</v>
      </c>
      <c r="C1992">
        <v>20060402</v>
      </c>
      <c r="D1992" s="1">
        <v>38809</v>
      </c>
      <c r="E1992" t="s">
        <v>13</v>
      </c>
      <c r="F1992" t="s">
        <v>1093</v>
      </c>
      <c r="G1992" t="s">
        <v>1093</v>
      </c>
      <c r="H1992" t="s">
        <v>1093</v>
      </c>
      <c r="I1992" t="s">
        <v>1093</v>
      </c>
      <c r="J1992" t="s">
        <v>1093</v>
      </c>
      <c r="K1992" t="s">
        <v>3992</v>
      </c>
      <c r="L1992" t="s">
        <v>127</v>
      </c>
      <c r="M1992" s="17" t="str">
        <f>VLOOKUP(L1992,都道府県コード!$A$2:$B$48,2,FALSE)</f>
        <v>17</v>
      </c>
      <c r="N1992" s="17" t="str">
        <f>M1992&amp;L1992</f>
        <v>17石川</v>
      </c>
      <c r="O1992" s="17" t="str">
        <f>IF((COUNTIF(K1992,"*ロゲ*"))&gt;0,"ロゲイン","フットO")</f>
        <v>フットO</v>
      </c>
      <c r="P1992" t="str">
        <f>LEFT(A1992,4)</f>
        <v>2006</v>
      </c>
      <c r="Q1992">
        <f>C1992-B1992+1</f>
        <v>1</v>
      </c>
    </row>
    <row r="1993" spans="1:17">
      <c r="A1993" t="s">
        <v>4046</v>
      </c>
      <c r="B1993">
        <v>20060521</v>
      </c>
      <c r="C1993">
        <v>20060521</v>
      </c>
      <c r="D1993" s="1">
        <v>38858</v>
      </c>
      <c r="E1993" t="s">
        <v>13</v>
      </c>
      <c r="F1993" t="s">
        <v>1093</v>
      </c>
      <c r="G1993" t="s">
        <v>1093</v>
      </c>
      <c r="H1993" t="s">
        <v>2511</v>
      </c>
      <c r="I1993" t="s">
        <v>1093</v>
      </c>
      <c r="J1993" t="s">
        <v>1093</v>
      </c>
      <c r="K1993" t="s">
        <v>4047</v>
      </c>
      <c r="L1993" t="s">
        <v>127</v>
      </c>
      <c r="M1993" s="17" t="str">
        <f>VLOOKUP(L1993,都道府県コード!$A$2:$B$48,2,FALSE)</f>
        <v>17</v>
      </c>
      <c r="N1993" s="17" t="str">
        <f>M1993&amp;L1993</f>
        <v>17石川</v>
      </c>
      <c r="O1993" s="17" t="str">
        <f>IF((COUNTIF(K1993,"*ロゲ*"))&gt;0,"ロゲイン","フットO")</f>
        <v>フットO</v>
      </c>
      <c r="P1993" t="str">
        <f>LEFT(A1993,4)</f>
        <v>2006</v>
      </c>
      <c r="Q1993">
        <f>C1993-B1993+1</f>
        <v>1</v>
      </c>
    </row>
    <row r="1994" spans="1:17">
      <c r="A1994" t="s">
        <v>4090</v>
      </c>
      <c r="B1994">
        <v>20060625</v>
      </c>
      <c r="C1994">
        <v>20060625</v>
      </c>
      <c r="D1994" s="1">
        <v>38893</v>
      </c>
      <c r="E1994" t="s">
        <v>13</v>
      </c>
      <c r="F1994" t="s">
        <v>1093</v>
      </c>
      <c r="G1994" t="s">
        <v>1093</v>
      </c>
      <c r="H1994" t="s">
        <v>1093</v>
      </c>
      <c r="I1994" t="s">
        <v>1093</v>
      </c>
      <c r="J1994" t="s">
        <v>1093</v>
      </c>
      <c r="K1994" t="s">
        <v>4091</v>
      </c>
      <c r="L1994" t="s">
        <v>127</v>
      </c>
      <c r="M1994" s="17" t="str">
        <f>VLOOKUP(L1994,都道府県コード!$A$2:$B$48,2,FALSE)</f>
        <v>17</v>
      </c>
      <c r="N1994" s="17" t="str">
        <f>M1994&amp;L1994</f>
        <v>17石川</v>
      </c>
      <c r="O1994" s="17" t="str">
        <f>IF((COUNTIF(K1994,"*ロゲ*"))&gt;0,"ロゲイン","フットO")</f>
        <v>フットO</v>
      </c>
      <c r="P1994" t="str">
        <f>LEFT(A1994,4)</f>
        <v>2006</v>
      </c>
      <c r="Q1994">
        <f>C1994-B1994+1</f>
        <v>1</v>
      </c>
    </row>
    <row r="1995" spans="1:17">
      <c r="A1995" t="s">
        <v>4094</v>
      </c>
      <c r="B1995">
        <v>20060702</v>
      </c>
      <c r="C1995">
        <v>20060702</v>
      </c>
      <c r="D1995" s="1">
        <v>38900</v>
      </c>
      <c r="E1995" t="s">
        <v>13</v>
      </c>
      <c r="F1995" t="s">
        <v>1093</v>
      </c>
      <c r="G1995" t="s">
        <v>1093</v>
      </c>
      <c r="H1995" t="s">
        <v>1093</v>
      </c>
      <c r="I1995" t="s">
        <v>1093</v>
      </c>
      <c r="J1995" t="s">
        <v>1093</v>
      </c>
      <c r="K1995" t="s">
        <v>4095</v>
      </c>
      <c r="L1995" t="s">
        <v>127</v>
      </c>
      <c r="M1995" s="17" t="str">
        <f>VLOOKUP(L1995,都道府県コード!$A$2:$B$48,2,FALSE)</f>
        <v>17</v>
      </c>
      <c r="N1995" s="17" t="str">
        <f>M1995&amp;L1995</f>
        <v>17石川</v>
      </c>
      <c r="O1995" s="17" t="str">
        <f>IF((COUNTIF(K1995,"*ロゲ*"))&gt;0,"ロゲイン","フットO")</f>
        <v>フットO</v>
      </c>
      <c r="P1995" t="str">
        <f>LEFT(A1995,4)</f>
        <v>2006</v>
      </c>
      <c r="Q1995">
        <f>C1995-B1995+1</f>
        <v>1</v>
      </c>
    </row>
    <row r="1996" spans="1:17">
      <c r="A1996" t="s">
        <v>4117</v>
      </c>
      <c r="B1996">
        <v>20060806</v>
      </c>
      <c r="C1996">
        <v>20060806</v>
      </c>
      <c r="D1996" s="1">
        <v>38935</v>
      </c>
      <c r="E1996" t="s">
        <v>13</v>
      </c>
      <c r="F1996" t="s">
        <v>1093</v>
      </c>
      <c r="G1996" t="s">
        <v>1093</v>
      </c>
      <c r="H1996" t="s">
        <v>1093</v>
      </c>
      <c r="I1996" t="s">
        <v>1093</v>
      </c>
      <c r="J1996" t="s">
        <v>1093</v>
      </c>
      <c r="K1996" t="s">
        <v>4118</v>
      </c>
      <c r="L1996" t="s">
        <v>127</v>
      </c>
      <c r="M1996" s="17" t="str">
        <f>VLOOKUP(L1996,都道府県コード!$A$2:$B$48,2,FALSE)</f>
        <v>17</v>
      </c>
      <c r="N1996" s="17" t="str">
        <f>M1996&amp;L1996</f>
        <v>17石川</v>
      </c>
      <c r="O1996" s="17" t="str">
        <f>IF((COUNTIF(K1996,"*ロゲ*"))&gt;0,"ロゲイン","フットO")</f>
        <v>フットO</v>
      </c>
      <c r="P1996" t="str">
        <f>LEFT(A1996,4)</f>
        <v>2006</v>
      </c>
      <c r="Q1996">
        <f>C1996-B1996+1</f>
        <v>1</v>
      </c>
    </row>
    <row r="1997" spans="1:17">
      <c r="A1997" t="s">
        <v>4179</v>
      </c>
      <c r="B1997">
        <v>20061009</v>
      </c>
      <c r="C1997">
        <v>20061009</v>
      </c>
      <c r="D1997" s="1">
        <v>38999</v>
      </c>
      <c r="E1997" t="s">
        <v>13</v>
      </c>
      <c r="F1997" t="s">
        <v>1093</v>
      </c>
      <c r="G1997" t="s">
        <v>1093</v>
      </c>
      <c r="H1997" t="s">
        <v>1093</v>
      </c>
      <c r="I1997" t="s">
        <v>1093</v>
      </c>
      <c r="J1997" t="s">
        <v>1093</v>
      </c>
      <c r="K1997" t="s">
        <v>4180</v>
      </c>
      <c r="L1997" t="s">
        <v>127</v>
      </c>
      <c r="M1997" s="17" t="str">
        <f>VLOOKUP(L1997,都道府県コード!$A$2:$B$48,2,FALSE)</f>
        <v>17</v>
      </c>
      <c r="N1997" s="17" t="str">
        <f>M1997&amp;L1997</f>
        <v>17石川</v>
      </c>
      <c r="O1997" s="17" t="str">
        <f>IF((COUNTIF(K1997,"*ロゲ*"))&gt;0,"ロゲイン","フットO")</f>
        <v>フットO</v>
      </c>
      <c r="P1997" t="str">
        <f>LEFT(A1997,4)</f>
        <v>2006</v>
      </c>
      <c r="Q1997">
        <f>C1997-B1997+1</f>
        <v>1</v>
      </c>
    </row>
    <row r="1998" spans="1:17">
      <c r="A1998" t="s">
        <v>4010</v>
      </c>
      <c r="B1998">
        <v>20060423</v>
      </c>
      <c r="C1998">
        <v>20060423</v>
      </c>
      <c r="D1998" s="1">
        <v>38830</v>
      </c>
      <c r="E1998" t="s">
        <v>13</v>
      </c>
      <c r="F1998" t="s">
        <v>1093</v>
      </c>
      <c r="G1998" t="s">
        <v>1093</v>
      </c>
      <c r="H1998" t="s">
        <v>1093</v>
      </c>
      <c r="I1998" t="s">
        <v>1093</v>
      </c>
      <c r="J1998" t="s">
        <v>1093</v>
      </c>
      <c r="K1998" t="s">
        <v>4011</v>
      </c>
      <c r="L1998" t="s">
        <v>97</v>
      </c>
      <c r="M1998" s="17" t="str">
        <f>VLOOKUP(L1998,都道府県コード!$A$2:$B$48,2,FALSE)</f>
        <v>18</v>
      </c>
      <c r="N1998" s="17" t="str">
        <f>M1998&amp;L1998</f>
        <v>18福井</v>
      </c>
      <c r="O1998" s="17" t="str">
        <f>IF((COUNTIF(K1998,"*ロゲ*"))&gt;0,"ロゲイン","フットO")</f>
        <v>フットO</v>
      </c>
      <c r="P1998" t="str">
        <f>LEFT(A1998,4)</f>
        <v>2006</v>
      </c>
      <c r="Q1998">
        <f>C1998-B1998+1</f>
        <v>1</v>
      </c>
    </row>
    <row r="1999" spans="1:17">
      <c r="A1999" t="s">
        <v>4082</v>
      </c>
      <c r="B1999">
        <v>20060618</v>
      </c>
      <c r="C1999">
        <v>20060618</v>
      </c>
      <c r="D1999" s="1">
        <v>38886</v>
      </c>
      <c r="E1999" t="s">
        <v>13</v>
      </c>
      <c r="F1999" t="s">
        <v>1093</v>
      </c>
      <c r="G1999" t="s">
        <v>1093</v>
      </c>
      <c r="H1999" t="s">
        <v>1093</v>
      </c>
      <c r="I1999" t="s">
        <v>1093</v>
      </c>
      <c r="J1999" t="s">
        <v>1093</v>
      </c>
      <c r="K1999" t="s">
        <v>4083</v>
      </c>
      <c r="L1999" t="s">
        <v>97</v>
      </c>
      <c r="M1999" s="17" t="str">
        <f>VLOOKUP(L1999,都道府県コード!$A$2:$B$48,2,FALSE)</f>
        <v>18</v>
      </c>
      <c r="N1999" s="17" t="str">
        <f>M1999&amp;L1999</f>
        <v>18福井</v>
      </c>
      <c r="O1999" s="17" t="str">
        <f>IF((COUNTIF(K1999,"*ロゲ*"))&gt;0,"ロゲイン","フットO")</f>
        <v>フットO</v>
      </c>
      <c r="P1999" t="str">
        <f>LEFT(A1999,4)</f>
        <v>2006</v>
      </c>
      <c r="Q1999">
        <f>C1999-B1999+1</f>
        <v>1</v>
      </c>
    </row>
    <row r="2000" spans="1:17">
      <c r="A2000" t="s">
        <v>4157</v>
      </c>
      <c r="B2000">
        <v>20060924</v>
      </c>
      <c r="C2000">
        <v>20060924</v>
      </c>
      <c r="D2000" s="1">
        <v>38984</v>
      </c>
      <c r="E2000" t="s">
        <v>13</v>
      </c>
      <c r="F2000" t="s">
        <v>1093</v>
      </c>
      <c r="G2000" t="s">
        <v>1093</v>
      </c>
      <c r="H2000" t="s">
        <v>1093</v>
      </c>
      <c r="I2000" t="s">
        <v>1093</v>
      </c>
      <c r="J2000" t="s">
        <v>1093</v>
      </c>
      <c r="K2000" t="s">
        <v>4158</v>
      </c>
      <c r="L2000" t="s">
        <v>97</v>
      </c>
      <c r="M2000" s="17" t="str">
        <f>VLOOKUP(L2000,都道府県コード!$A$2:$B$48,2,FALSE)</f>
        <v>18</v>
      </c>
      <c r="N2000" s="17" t="str">
        <f>M2000&amp;L2000</f>
        <v>18福井</v>
      </c>
      <c r="O2000" s="17" t="str">
        <f>IF((COUNTIF(K2000,"*ロゲ*"))&gt;0,"ロゲイン","フットO")</f>
        <v>フットO</v>
      </c>
      <c r="P2000" t="str">
        <f>LEFT(A2000,4)</f>
        <v>2006</v>
      </c>
      <c r="Q2000">
        <f>C2000-B2000+1</f>
        <v>1</v>
      </c>
    </row>
    <row r="2001" spans="1:17">
      <c r="A2001" t="s">
        <v>4209</v>
      </c>
      <c r="B2001">
        <v>20061029</v>
      </c>
      <c r="C2001">
        <v>20061029</v>
      </c>
      <c r="D2001" s="1">
        <v>39019</v>
      </c>
      <c r="E2001" t="s">
        <v>13</v>
      </c>
      <c r="F2001" t="s">
        <v>1093</v>
      </c>
      <c r="G2001" t="s">
        <v>1093</v>
      </c>
      <c r="H2001" t="s">
        <v>1093</v>
      </c>
      <c r="I2001" t="s">
        <v>1093</v>
      </c>
      <c r="J2001" t="s">
        <v>1093</v>
      </c>
      <c r="K2001" t="s">
        <v>4210</v>
      </c>
      <c r="L2001" t="s">
        <v>97</v>
      </c>
      <c r="M2001" s="17" t="str">
        <f>VLOOKUP(L2001,都道府県コード!$A$2:$B$48,2,FALSE)</f>
        <v>18</v>
      </c>
      <c r="N2001" s="17" t="str">
        <f>M2001&amp;L2001</f>
        <v>18福井</v>
      </c>
      <c r="O2001" s="17" t="str">
        <f>IF((COUNTIF(K2001,"*ロゲ*"))&gt;0,"ロゲイン","フットO")</f>
        <v>フットO</v>
      </c>
      <c r="P2001" t="str">
        <f>LEFT(A2001,4)</f>
        <v>2006</v>
      </c>
      <c r="Q2001">
        <f>C2001-B2001+1</f>
        <v>1</v>
      </c>
    </row>
    <row r="2002" spans="1:17">
      <c r="A2002" t="s">
        <v>4241</v>
      </c>
      <c r="B2002">
        <v>20061119</v>
      </c>
      <c r="C2002">
        <v>20061119</v>
      </c>
      <c r="D2002" s="1">
        <v>39040</v>
      </c>
      <c r="E2002" t="s">
        <v>13</v>
      </c>
      <c r="F2002" t="s">
        <v>1093</v>
      </c>
      <c r="G2002" t="s">
        <v>1093</v>
      </c>
      <c r="H2002" t="s">
        <v>1093</v>
      </c>
      <c r="I2002" t="s">
        <v>1093</v>
      </c>
      <c r="J2002" t="s">
        <v>1093</v>
      </c>
      <c r="K2002" t="s">
        <v>4242</v>
      </c>
      <c r="L2002" t="s">
        <v>97</v>
      </c>
      <c r="M2002" s="17" t="str">
        <f>VLOOKUP(L2002,都道府県コード!$A$2:$B$48,2,FALSE)</f>
        <v>18</v>
      </c>
      <c r="N2002" s="17" t="str">
        <f>M2002&amp;L2002</f>
        <v>18福井</v>
      </c>
      <c r="O2002" s="17" t="str">
        <f>IF((COUNTIF(K2002,"*ロゲ*"))&gt;0,"ロゲイン","フットO")</f>
        <v>フットO</v>
      </c>
      <c r="P2002" t="str">
        <f>LEFT(A2002,4)</f>
        <v>2006</v>
      </c>
      <c r="Q2002">
        <f>C2002-B2002+1</f>
        <v>1</v>
      </c>
    </row>
    <row r="2003" spans="1:17">
      <c r="A2003" t="s">
        <v>4174</v>
      </c>
      <c r="B2003">
        <v>20061007</v>
      </c>
      <c r="C2003">
        <v>20061008</v>
      </c>
      <c r="D2003" s="17" t="s">
        <v>4175</v>
      </c>
      <c r="E2003" t="s">
        <v>13</v>
      </c>
      <c r="F2003" t="s">
        <v>1093</v>
      </c>
      <c r="G2003" t="s">
        <v>1093</v>
      </c>
      <c r="H2003" t="s">
        <v>1093</v>
      </c>
      <c r="I2003" t="s">
        <v>1093</v>
      </c>
      <c r="J2003" t="s">
        <v>1093</v>
      </c>
      <c r="K2003" t="s">
        <v>4176</v>
      </c>
      <c r="L2003" t="s">
        <v>8280</v>
      </c>
      <c r="M2003" s="17" t="str">
        <f>VLOOKUP(L2003,都道府県コード!$A$2:$B$48,2,FALSE)</f>
        <v>19</v>
      </c>
      <c r="N2003" s="17" t="str">
        <f>M2003&amp;L2003</f>
        <v>19山梨</v>
      </c>
      <c r="O2003" s="17" t="str">
        <f>IF((COUNTIF(K2003,"*ロゲ*"))&gt;0,"ロゲイン","フットO")</f>
        <v>フットO</v>
      </c>
      <c r="P2003" t="str">
        <f>LEFT(A2003,4)</f>
        <v>2006</v>
      </c>
      <c r="Q2003">
        <f>C2003-B2003+1</f>
        <v>2</v>
      </c>
    </row>
    <row r="2004" spans="1:17">
      <c r="A2004" t="s">
        <v>4185</v>
      </c>
      <c r="B2004">
        <v>20061014</v>
      </c>
      <c r="C2004">
        <v>20061014</v>
      </c>
      <c r="D2004" s="1">
        <v>39004</v>
      </c>
      <c r="E2004" t="s">
        <v>13</v>
      </c>
      <c r="F2004" t="s">
        <v>1093</v>
      </c>
      <c r="G2004" t="s">
        <v>1093</v>
      </c>
      <c r="H2004" t="s">
        <v>1093</v>
      </c>
      <c r="I2004" t="s">
        <v>1093</v>
      </c>
      <c r="J2004" t="s">
        <v>1093</v>
      </c>
      <c r="K2004" t="s">
        <v>4186</v>
      </c>
      <c r="L2004" t="s">
        <v>154</v>
      </c>
      <c r="M2004" s="17" t="str">
        <f>VLOOKUP(L2004,都道府県コード!$A$2:$B$48,2,FALSE)</f>
        <v>19</v>
      </c>
      <c r="N2004" s="17" t="str">
        <f>M2004&amp;L2004</f>
        <v>19山梨</v>
      </c>
      <c r="O2004" s="17" t="str">
        <f>IF((COUNTIF(K2004,"*ロゲ*"))&gt;0,"ロゲイン","フットO")</f>
        <v>フットO</v>
      </c>
      <c r="P2004" t="str">
        <f>LEFT(A2004,4)</f>
        <v>2006</v>
      </c>
      <c r="Q2004">
        <f>C2004-B2004+1</f>
        <v>1</v>
      </c>
    </row>
    <row r="2005" spans="1:17">
      <c r="A2005" t="s">
        <v>4050</v>
      </c>
      <c r="B2005">
        <v>20060528</v>
      </c>
      <c r="C2005">
        <v>20060528</v>
      </c>
      <c r="D2005" s="1">
        <v>38865</v>
      </c>
      <c r="E2005" t="s">
        <v>13</v>
      </c>
      <c r="F2005" t="s">
        <v>1093</v>
      </c>
      <c r="G2005" t="s">
        <v>1093</v>
      </c>
      <c r="H2005" t="s">
        <v>1093</v>
      </c>
      <c r="I2005" t="s">
        <v>1093</v>
      </c>
      <c r="J2005" t="s">
        <v>1093</v>
      </c>
      <c r="K2005" t="s">
        <v>4051</v>
      </c>
      <c r="L2005" t="s">
        <v>203</v>
      </c>
      <c r="M2005" s="17" t="str">
        <f>VLOOKUP(L2005,都道府県コード!$A$2:$B$48,2,FALSE)</f>
        <v>20</v>
      </c>
      <c r="N2005" s="17" t="str">
        <f>M2005&amp;L2005</f>
        <v>20長野</v>
      </c>
      <c r="O2005" s="17" t="str">
        <f>IF((COUNTIF(K2005,"*ロゲ*"))&gt;0,"ロゲイン","フットO")</f>
        <v>フットO</v>
      </c>
      <c r="P2005" t="str">
        <f>LEFT(A2005,4)</f>
        <v>2006</v>
      </c>
      <c r="Q2005">
        <f>C2005-B2005+1</f>
        <v>1</v>
      </c>
    </row>
    <row r="2006" spans="1:17">
      <c r="A2006" t="s">
        <v>4056</v>
      </c>
      <c r="B2006">
        <v>20060604</v>
      </c>
      <c r="C2006">
        <v>20060604</v>
      </c>
      <c r="D2006" s="1">
        <v>38872</v>
      </c>
      <c r="E2006" t="s">
        <v>13</v>
      </c>
      <c r="F2006" t="s">
        <v>1093</v>
      </c>
      <c r="G2006" t="s">
        <v>1093</v>
      </c>
      <c r="H2006" t="s">
        <v>1093</v>
      </c>
      <c r="I2006" t="s">
        <v>1093</v>
      </c>
      <c r="J2006" t="s">
        <v>1093</v>
      </c>
      <c r="K2006" t="s">
        <v>4057</v>
      </c>
      <c r="L2006" t="s">
        <v>203</v>
      </c>
      <c r="M2006" s="17" t="str">
        <f>VLOOKUP(L2006,都道府県コード!$A$2:$B$48,2,FALSE)</f>
        <v>20</v>
      </c>
      <c r="N2006" s="17" t="str">
        <f>M2006&amp;L2006</f>
        <v>20長野</v>
      </c>
      <c r="O2006" s="17" t="str">
        <f>IF((COUNTIF(K2006,"*ロゲ*"))&gt;0,"ロゲイン","フットO")</f>
        <v>フットO</v>
      </c>
      <c r="P2006" t="str">
        <f>LEFT(A2006,4)</f>
        <v>2006</v>
      </c>
      <c r="Q2006">
        <f>C2006-B2006+1</f>
        <v>1</v>
      </c>
    </row>
    <row r="2007" spans="1:17">
      <c r="A2007" t="s">
        <v>4063</v>
      </c>
      <c r="B2007">
        <v>20060610</v>
      </c>
      <c r="C2007">
        <v>20060610</v>
      </c>
      <c r="D2007" s="1">
        <v>38878</v>
      </c>
      <c r="E2007" t="s">
        <v>13</v>
      </c>
      <c r="F2007" t="s">
        <v>1093</v>
      </c>
      <c r="G2007" t="s">
        <v>1093</v>
      </c>
      <c r="H2007" t="s">
        <v>1093</v>
      </c>
      <c r="I2007" t="s">
        <v>1093</v>
      </c>
      <c r="J2007" t="s">
        <v>1093</v>
      </c>
      <c r="K2007" t="s">
        <v>4064</v>
      </c>
      <c r="L2007" t="s">
        <v>203</v>
      </c>
      <c r="M2007" s="17" t="str">
        <f>VLOOKUP(L2007,都道府県コード!$A$2:$B$48,2,FALSE)</f>
        <v>20</v>
      </c>
      <c r="N2007" s="17" t="str">
        <f>M2007&amp;L2007</f>
        <v>20長野</v>
      </c>
      <c r="O2007" s="17" t="str">
        <f>IF((COUNTIF(K2007,"*ロゲ*"))&gt;0,"ロゲイン","フットO")</f>
        <v>フットO</v>
      </c>
      <c r="P2007" t="str">
        <f>LEFT(A2007,4)</f>
        <v>2006</v>
      </c>
      <c r="Q2007">
        <f>C2007-B2007+1</f>
        <v>1</v>
      </c>
    </row>
    <row r="2008" spans="1:17">
      <c r="A2008" t="s">
        <v>4106</v>
      </c>
      <c r="B2008">
        <v>20060709</v>
      </c>
      <c r="C2008">
        <v>20060709</v>
      </c>
      <c r="D2008" s="1">
        <v>38907</v>
      </c>
      <c r="E2008" t="s">
        <v>13</v>
      </c>
      <c r="F2008" t="s">
        <v>1093</v>
      </c>
      <c r="G2008" t="s">
        <v>1093</v>
      </c>
      <c r="H2008" t="s">
        <v>1093</v>
      </c>
      <c r="I2008" t="s">
        <v>1093</v>
      </c>
      <c r="J2008" t="s">
        <v>1093</v>
      </c>
      <c r="K2008" t="s">
        <v>3770</v>
      </c>
      <c r="L2008" t="s">
        <v>203</v>
      </c>
      <c r="M2008" s="17" t="str">
        <f>VLOOKUP(L2008,都道府県コード!$A$2:$B$48,2,FALSE)</f>
        <v>20</v>
      </c>
      <c r="N2008" s="17" t="str">
        <f>M2008&amp;L2008</f>
        <v>20長野</v>
      </c>
      <c r="O2008" s="17" t="str">
        <f>IF((COUNTIF(K2008,"*ロゲ*"))&gt;0,"ロゲイン","フットO")</f>
        <v>フットO</v>
      </c>
      <c r="P2008" t="str">
        <f>LEFT(A2008,4)</f>
        <v>2006</v>
      </c>
      <c r="Q2008">
        <f>C2008-B2008+1</f>
        <v>1</v>
      </c>
    </row>
    <row r="2009" spans="1:17">
      <c r="A2009" t="s">
        <v>4140</v>
      </c>
      <c r="B2009">
        <v>20060916</v>
      </c>
      <c r="C2009">
        <v>20060916</v>
      </c>
      <c r="D2009" t="s">
        <v>4141</v>
      </c>
      <c r="E2009" t="s">
        <v>13</v>
      </c>
      <c r="F2009" t="s">
        <v>1093</v>
      </c>
      <c r="G2009" t="s">
        <v>1093</v>
      </c>
      <c r="H2009" t="s">
        <v>1093</v>
      </c>
      <c r="I2009" t="s">
        <v>2550</v>
      </c>
      <c r="J2009" t="s">
        <v>1093</v>
      </c>
      <c r="K2009" t="s">
        <v>4142</v>
      </c>
      <c r="L2009" t="s">
        <v>203</v>
      </c>
      <c r="M2009" s="17" t="str">
        <f>VLOOKUP(L2009,都道府県コード!$A$2:$B$48,2,FALSE)</f>
        <v>20</v>
      </c>
      <c r="N2009" s="17" t="str">
        <f>M2009&amp;L2009</f>
        <v>20長野</v>
      </c>
      <c r="O2009" s="17" t="str">
        <f>IF((COUNTIF(K2009,"*ロゲ*"))&gt;0,"ロゲイン","フットO")</f>
        <v>フットO</v>
      </c>
      <c r="P2009" t="str">
        <f>LEFT(A2009,4)</f>
        <v>2006</v>
      </c>
      <c r="Q2009">
        <f>C2009-B2009+1</f>
        <v>1</v>
      </c>
    </row>
    <row r="2010" spans="1:17">
      <c r="A2010" t="s">
        <v>4147</v>
      </c>
      <c r="B2010">
        <v>20060916</v>
      </c>
      <c r="C2010">
        <v>20060918</v>
      </c>
      <c r="D2010" s="17" t="s">
        <v>4148</v>
      </c>
      <c r="E2010" t="s">
        <v>13</v>
      </c>
      <c r="F2010" t="s">
        <v>1093</v>
      </c>
      <c r="G2010" t="s">
        <v>1093</v>
      </c>
      <c r="H2010" t="s">
        <v>2615</v>
      </c>
      <c r="I2010" t="s">
        <v>1093</v>
      </c>
      <c r="J2010" t="s">
        <v>1093</v>
      </c>
      <c r="K2010" t="s">
        <v>4149</v>
      </c>
      <c r="L2010" t="s">
        <v>203</v>
      </c>
      <c r="M2010" s="17" t="str">
        <f>VLOOKUP(L2010,都道府県コード!$A$2:$B$48,2,FALSE)</f>
        <v>20</v>
      </c>
      <c r="N2010" s="17" t="str">
        <f>M2010&amp;L2010</f>
        <v>20長野</v>
      </c>
      <c r="O2010" s="17" t="str">
        <f>IF((COUNTIF(K2010,"*ロゲ*"))&gt;0,"ロゲイン","フットO")</f>
        <v>フットO</v>
      </c>
      <c r="P2010" t="str">
        <f>LEFT(A2010,4)</f>
        <v>2006</v>
      </c>
      <c r="Q2010">
        <f>C2010-B2010+1</f>
        <v>3</v>
      </c>
    </row>
    <row r="2011" spans="1:17">
      <c r="A2011" t="s">
        <v>3965</v>
      </c>
      <c r="B2011">
        <v>20060219</v>
      </c>
      <c r="C2011">
        <v>20060219</v>
      </c>
      <c r="D2011" s="1">
        <v>38767</v>
      </c>
      <c r="E2011" t="s">
        <v>13</v>
      </c>
      <c r="F2011" t="s">
        <v>1093</v>
      </c>
      <c r="G2011" t="s">
        <v>1093</v>
      </c>
      <c r="H2011" t="s">
        <v>1093</v>
      </c>
      <c r="I2011" t="s">
        <v>1093</v>
      </c>
      <c r="J2011" t="s">
        <v>1093</v>
      </c>
      <c r="K2011" t="s">
        <v>3966</v>
      </c>
      <c r="L2011" t="s">
        <v>119</v>
      </c>
      <c r="M2011" s="17" t="str">
        <f>VLOOKUP(L2011,都道府県コード!$A$2:$B$48,2,FALSE)</f>
        <v>21</v>
      </c>
      <c r="N2011" s="17" t="str">
        <f>M2011&amp;L2011</f>
        <v>21岐阜</v>
      </c>
      <c r="O2011" s="17" t="str">
        <f>IF((COUNTIF(K2011,"*ロゲ*"))&gt;0,"ロゲイン","フットO")</f>
        <v>フットO</v>
      </c>
      <c r="P2011" t="str">
        <f>LEFT(A2011,4)</f>
        <v>2006</v>
      </c>
      <c r="Q2011">
        <f>C2011-B2011+1</f>
        <v>1</v>
      </c>
    </row>
    <row r="2012" spans="1:17">
      <c r="A2012" t="s">
        <v>4020</v>
      </c>
      <c r="B2012">
        <v>20060505</v>
      </c>
      <c r="C2012">
        <v>20060505</v>
      </c>
      <c r="D2012" s="1">
        <v>38842</v>
      </c>
      <c r="E2012" t="s">
        <v>13</v>
      </c>
      <c r="F2012" t="s">
        <v>1093</v>
      </c>
      <c r="G2012" t="s">
        <v>1093</v>
      </c>
      <c r="H2012" t="s">
        <v>1093</v>
      </c>
      <c r="I2012" t="s">
        <v>1093</v>
      </c>
      <c r="J2012" t="s">
        <v>1093</v>
      </c>
      <c r="K2012" t="s">
        <v>4021</v>
      </c>
      <c r="L2012" t="s">
        <v>119</v>
      </c>
      <c r="M2012" s="17" t="str">
        <f>VLOOKUP(L2012,都道府県コード!$A$2:$B$48,2,FALSE)</f>
        <v>21</v>
      </c>
      <c r="N2012" s="17" t="str">
        <f>M2012&amp;L2012</f>
        <v>21岐阜</v>
      </c>
      <c r="O2012" s="17" t="str">
        <f>IF((COUNTIF(K2012,"*ロゲ*"))&gt;0,"ロゲイン","フットO")</f>
        <v>フットO</v>
      </c>
      <c r="P2012" t="str">
        <f>LEFT(A2012,4)</f>
        <v>2006</v>
      </c>
      <c r="Q2012">
        <f>C2012-B2012+1</f>
        <v>1</v>
      </c>
    </row>
    <row r="2013" spans="1:17">
      <c r="A2013" t="s">
        <v>4152</v>
      </c>
      <c r="B2013">
        <v>20060923</v>
      </c>
      <c r="C2013">
        <v>20060923</v>
      </c>
      <c r="D2013" s="1">
        <v>38983</v>
      </c>
      <c r="E2013" t="s">
        <v>13</v>
      </c>
      <c r="F2013" t="s">
        <v>1093</v>
      </c>
      <c r="G2013" t="s">
        <v>1093</v>
      </c>
      <c r="H2013" t="s">
        <v>1093</v>
      </c>
      <c r="I2013" t="s">
        <v>1093</v>
      </c>
      <c r="J2013" t="s">
        <v>1093</v>
      </c>
      <c r="K2013" t="s">
        <v>4153</v>
      </c>
      <c r="L2013" t="s">
        <v>119</v>
      </c>
      <c r="M2013" s="17" t="str">
        <f>VLOOKUP(L2013,都道府県コード!$A$2:$B$48,2,FALSE)</f>
        <v>21</v>
      </c>
      <c r="N2013" s="17" t="str">
        <f>M2013&amp;L2013</f>
        <v>21岐阜</v>
      </c>
      <c r="O2013" s="17" t="str">
        <f>IF((COUNTIF(K2013,"*ロゲ*"))&gt;0,"ロゲイン","フットO")</f>
        <v>フットO</v>
      </c>
      <c r="P2013" t="str">
        <f>LEFT(A2013,4)</f>
        <v>2006</v>
      </c>
      <c r="Q2013">
        <f>C2013-B2013+1</f>
        <v>1</v>
      </c>
    </row>
    <row r="2014" spans="1:17">
      <c r="A2014" t="s">
        <v>3947</v>
      </c>
      <c r="B2014">
        <v>20060108</v>
      </c>
      <c r="C2014">
        <v>20060108</v>
      </c>
      <c r="D2014" s="1">
        <v>38725</v>
      </c>
      <c r="E2014" t="s">
        <v>13</v>
      </c>
      <c r="F2014" t="s">
        <v>1093</v>
      </c>
      <c r="G2014" t="s">
        <v>1093</v>
      </c>
      <c r="H2014" t="s">
        <v>1093</v>
      </c>
      <c r="I2014" t="s">
        <v>1093</v>
      </c>
      <c r="J2014" t="s">
        <v>1093</v>
      </c>
      <c r="K2014" t="s">
        <v>3948</v>
      </c>
      <c r="L2014" t="s">
        <v>254</v>
      </c>
      <c r="M2014" s="17" t="str">
        <f>VLOOKUP(L2014,都道府県コード!$A$2:$B$48,2,FALSE)</f>
        <v>22</v>
      </c>
      <c r="N2014" s="17" t="str">
        <f>M2014&amp;L2014</f>
        <v>22静岡</v>
      </c>
      <c r="O2014" s="17" t="str">
        <f>IF((COUNTIF(K2014,"*ロゲ*"))&gt;0,"ロゲイン","フットO")</f>
        <v>フットO</v>
      </c>
      <c r="P2014" t="str">
        <f>LEFT(A2014,4)</f>
        <v>2006</v>
      </c>
      <c r="Q2014">
        <f>C2014-B2014+1</f>
        <v>1</v>
      </c>
    </row>
    <row r="2015" spans="1:17">
      <c r="A2015" t="s">
        <v>3960</v>
      </c>
      <c r="B2015">
        <v>20060212</v>
      </c>
      <c r="C2015">
        <v>20060212</v>
      </c>
      <c r="D2015" s="1">
        <v>38760</v>
      </c>
      <c r="E2015" t="s">
        <v>13</v>
      </c>
      <c r="F2015" t="s">
        <v>1093</v>
      </c>
      <c r="G2015" t="s">
        <v>1093</v>
      </c>
      <c r="H2015" t="s">
        <v>1093</v>
      </c>
      <c r="I2015" t="s">
        <v>1093</v>
      </c>
      <c r="J2015" t="s">
        <v>1093</v>
      </c>
      <c r="K2015" t="s">
        <v>3961</v>
      </c>
      <c r="L2015" t="s">
        <v>254</v>
      </c>
      <c r="M2015" s="17" t="str">
        <f>VLOOKUP(L2015,都道府県コード!$A$2:$B$48,2,FALSE)</f>
        <v>22</v>
      </c>
      <c r="N2015" s="17" t="str">
        <f>M2015&amp;L2015</f>
        <v>22静岡</v>
      </c>
      <c r="O2015" s="17" t="str">
        <f>IF((COUNTIF(K2015,"*ロゲ*"))&gt;0,"ロゲイン","フットO")</f>
        <v>フットO</v>
      </c>
      <c r="P2015" t="str">
        <f>LEFT(A2015,4)</f>
        <v>2006</v>
      </c>
      <c r="Q2015">
        <f>C2015-B2015+1</f>
        <v>1</v>
      </c>
    </row>
    <row r="2016" spans="1:17">
      <c r="A2016" t="s">
        <v>3978</v>
      </c>
      <c r="B2016">
        <v>20060317</v>
      </c>
      <c r="C2016">
        <v>20060319</v>
      </c>
      <c r="D2016" s="17" t="s">
        <v>3979</v>
      </c>
      <c r="E2016" t="s">
        <v>13</v>
      </c>
      <c r="F2016" t="s">
        <v>1093</v>
      </c>
      <c r="G2016" t="s">
        <v>1093</v>
      </c>
      <c r="H2016" t="s">
        <v>1093</v>
      </c>
      <c r="I2016" t="s">
        <v>1093</v>
      </c>
      <c r="J2016" t="s">
        <v>1093</v>
      </c>
      <c r="K2016" t="s">
        <v>3980</v>
      </c>
      <c r="L2016" t="s">
        <v>254</v>
      </c>
      <c r="M2016" s="17" t="str">
        <f>VLOOKUP(L2016,都道府県コード!$A$2:$B$48,2,FALSE)</f>
        <v>22</v>
      </c>
      <c r="N2016" s="17" t="str">
        <f>M2016&amp;L2016</f>
        <v>22静岡</v>
      </c>
      <c r="O2016" s="17" t="str">
        <f>IF((COUNTIF(K2016,"*ロゲ*"))&gt;0,"ロゲイン","フットO")</f>
        <v>フットO</v>
      </c>
      <c r="P2016" t="str">
        <f>LEFT(A2016,4)</f>
        <v>2006</v>
      </c>
      <c r="Q2016">
        <f>C2016-B2016+1</f>
        <v>3</v>
      </c>
    </row>
    <row r="2017" spans="1:17">
      <c r="A2017" t="s">
        <v>3990</v>
      </c>
      <c r="B2017">
        <v>20060326</v>
      </c>
      <c r="C2017">
        <v>20060326</v>
      </c>
      <c r="D2017" s="1">
        <v>38802</v>
      </c>
      <c r="E2017" t="s">
        <v>13</v>
      </c>
      <c r="F2017" t="s">
        <v>1093</v>
      </c>
      <c r="G2017" t="s">
        <v>1093</v>
      </c>
      <c r="H2017" t="s">
        <v>1093</v>
      </c>
      <c r="I2017" t="s">
        <v>1093</v>
      </c>
      <c r="J2017" t="s">
        <v>1093</v>
      </c>
      <c r="K2017" t="s">
        <v>3320</v>
      </c>
      <c r="L2017" t="s">
        <v>254</v>
      </c>
      <c r="M2017" s="17" t="str">
        <f>VLOOKUP(L2017,都道府県コード!$A$2:$B$48,2,FALSE)</f>
        <v>22</v>
      </c>
      <c r="N2017" s="17" t="str">
        <f>M2017&amp;L2017</f>
        <v>22静岡</v>
      </c>
      <c r="O2017" s="17" t="str">
        <f>IF((COUNTIF(K2017,"*ロゲ*"))&gt;0,"ロゲイン","フットO")</f>
        <v>フットO</v>
      </c>
      <c r="P2017" t="str">
        <f>LEFT(A2017,4)</f>
        <v>2006</v>
      </c>
      <c r="Q2017">
        <f>C2017-B2017+1</f>
        <v>1</v>
      </c>
    </row>
    <row r="2018" spans="1:17">
      <c r="A2018" t="s">
        <v>4031</v>
      </c>
      <c r="B2018">
        <v>20060514</v>
      </c>
      <c r="C2018">
        <v>20060514</v>
      </c>
      <c r="D2018" s="1">
        <v>38851</v>
      </c>
      <c r="E2018" t="s">
        <v>13</v>
      </c>
      <c r="F2018" t="s">
        <v>1093</v>
      </c>
      <c r="G2018" t="s">
        <v>1093</v>
      </c>
      <c r="H2018" t="s">
        <v>2511</v>
      </c>
      <c r="I2018" t="s">
        <v>1093</v>
      </c>
      <c r="J2018" t="s">
        <v>1093</v>
      </c>
      <c r="K2018" t="s">
        <v>4032</v>
      </c>
      <c r="L2018" t="s">
        <v>254</v>
      </c>
      <c r="M2018" s="17" t="str">
        <f>VLOOKUP(L2018,都道府県コード!$A$2:$B$48,2,FALSE)</f>
        <v>22</v>
      </c>
      <c r="N2018" s="17" t="str">
        <f>M2018&amp;L2018</f>
        <v>22静岡</v>
      </c>
      <c r="O2018" s="17" t="str">
        <f>IF((COUNTIF(K2018,"*ロゲ*"))&gt;0,"ロゲイン","フットO")</f>
        <v>フットO</v>
      </c>
      <c r="P2018" t="str">
        <f>LEFT(A2018,4)</f>
        <v>2006</v>
      </c>
      <c r="Q2018">
        <f>C2018-B2018+1</f>
        <v>1</v>
      </c>
    </row>
    <row r="2019" spans="1:17">
      <c r="A2019" t="s">
        <v>4058</v>
      </c>
      <c r="B2019">
        <v>20060604</v>
      </c>
      <c r="C2019">
        <v>20060604</v>
      </c>
      <c r="D2019" s="1">
        <v>38872</v>
      </c>
      <c r="E2019" t="s">
        <v>13</v>
      </c>
      <c r="F2019" t="s">
        <v>1093</v>
      </c>
      <c r="G2019" t="s">
        <v>1093</v>
      </c>
      <c r="H2019" t="s">
        <v>2507</v>
      </c>
      <c r="I2019" t="s">
        <v>1093</v>
      </c>
      <c r="J2019" t="s">
        <v>1093</v>
      </c>
      <c r="K2019" t="s">
        <v>4059</v>
      </c>
      <c r="L2019" t="s">
        <v>254</v>
      </c>
      <c r="M2019" s="17" t="str">
        <f>VLOOKUP(L2019,都道府県コード!$A$2:$B$48,2,FALSE)</f>
        <v>22</v>
      </c>
      <c r="N2019" s="17" t="str">
        <f>M2019&amp;L2019</f>
        <v>22静岡</v>
      </c>
      <c r="O2019" s="17" t="str">
        <f>IF((COUNTIF(K2019,"*ロゲ*"))&gt;0,"ロゲイン","フットO")</f>
        <v>フットO</v>
      </c>
      <c r="P2019" t="str">
        <f>LEFT(A2019,4)</f>
        <v>2006</v>
      </c>
      <c r="Q2019">
        <f>C2019-B2019+1</f>
        <v>1</v>
      </c>
    </row>
    <row r="2020" spans="1:17">
      <c r="A2020" t="s">
        <v>4092</v>
      </c>
      <c r="B2020">
        <v>20060625</v>
      </c>
      <c r="C2020">
        <v>20060625</v>
      </c>
      <c r="D2020" s="1">
        <v>38893</v>
      </c>
      <c r="E2020" t="s">
        <v>13</v>
      </c>
      <c r="F2020" t="s">
        <v>1093</v>
      </c>
      <c r="G2020" t="s">
        <v>1093</v>
      </c>
      <c r="H2020" t="s">
        <v>1093</v>
      </c>
      <c r="I2020" t="s">
        <v>1093</v>
      </c>
      <c r="J2020" t="s">
        <v>1093</v>
      </c>
      <c r="K2020" t="s">
        <v>4093</v>
      </c>
      <c r="L2020" t="s">
        <v>254</v>
      </c>
      <c r="M2020" s="17" t="str">
        <f>VLOOKUP(L2020,都道府県コード!$A$2:$B$48,2,FALSE)</f>
        <v>22</v>
      </c>
      <c r="N2020" s="17" t="str">
        <f>M2020&amp;L2020</f>
        <v>22静岡</v>
      </c>
      <c r="O2020" s="17" t="str">
        <f>IF((COUNTIF(K2020,"*ロゲ*"))&gt;0,"ロゲイン","フットO")</f>
        <v>フットO</v>
      </c>
      <c r="P2020" t="str">
        <f>LEFT(A2020,4)</f>
        <v>2006</v>
      </c>
      <c r="Q2020">
        <f>C2020-B2020+1</f>
        <v>1</v>
      </c>
    </row>
    <row r="2021" spans="1:17">
      <c r="A2021" t="s">
        <v>4100</v>
      </c>
      <c r="B2021">
        <v>20060709</v>
      </c>
      <c r="C2021">
        <v>20060709</v>
      </c>
      <c r="D2021" s="1">
        <v>38907</v>
      </c>
      <c r="E2021" t="s">
        <v>13</v>
      </c>
      <c r="F2021" t="s">
        <v>1093</v>
      </c>
      <c r="G2021" t="s">
        <v>1093</v>
      </c>
      <c r="H2021" t="s">
        <v>1093</v>
      </c>
      <c r="I2021" t="s">
        <v>1093</v>
      </c>
      <c r="J2021" t="s">
        <v>1093</v>
      </c>
      <c r="K2021" t="s">
        <v>4101</v>
      </c>
      <c r="L2021" t="s">
        <v>254</v>
      </c>
      <c r="M2021" s="17" t="str">
        <f>VLOOKUP(L2021,都道府県コード!$A$2:$B$48,2,FALSE)</f>
        <v>22</v>
      </c>
      <c r="N2021" s="17" t="str">
        <f>M2021&amp;L2021</f>
        <v>22静岡</v>
      </c>
      <c r="O2021" s="17" t="str">
        <f>IF((COUNTIF(K2021,"*ロゲ*"))&gt;0,"ロゲイン","フットO")</f>
        <v>フットO</v>
      </c>
      <c r="P2021" t="str">
        <f>LEFT(A2021,4)</f>
        <v>2006</v>
      </c>
      <c r="Q2021">
        <f>C2021-B2021+1</f>
        <v>1</v>
      </c>
    </row>
    <row r="2022" spans="1:17">
      <c r="A2022" t="s">
        <v>4121</v>
      </c>
      <c r="B2022">
        <v>20060813</v>
      </c>
      <c r="C2022">
        <v>20060813</v>
      </c>
      <c r="D2022" s="1">
        <v>38942</v>
      </c>
      <c r="E2022" t="s">
        <v>13</v>
      </c>
      <c r="F2022" t="s">
        <v>1093</v>
      </c>
      <c r="G2022" t="s">
        <v>1093</v>
      </c>
      <c r="H2022" t="s">
        <v>1093</v>
      </c>
      <c r="I2022" t="s">
        <v>1093</v>
      </c>
      <c r="J2022" t="s">
        <v>1093</v>
      </c>
      <c r="K2022" t="s">
        <v>4122</v>
      </c>
      <c r="L2022" t="s">
        <v>254</v>
      </c>
      <c r="M2022" s="17" t="str">
        <f>VLOOKUP(L2022,都道府県コード!$A$2:$B$48,2,FALSE)</f>
        <v>22</v>
      </c>
      <c r="N2022" s="17" t="str">
        <f>M2022&amp;L2022</f>
        <v>22静岡</v>
      </c>
      <c r="O2022" s="17" t="str">
        <f>IF((COUNTIF(K2022,"*ロゲ*"))&gt;0,"ロゲイン","フットO")</f>
        <v>フットO</v>
      </c>
      <c r="P2022" t="str">
        <f>LEFT(A2022,4)</f>
        <v>2006</v>
      </c>
      <c r="Q2022">
        <f>C2022-B2022+1</f>
        <v>1</v>
      </c>
    </row>
    <row r="2023" spans="1:17">
      <c r="A2023" t="s">
        <v>4207</v>
      </c>
      <c r="B2023">
        <v>20061029</v>
      </c>
      <c r="C2023">
        <v>20061029</v>
      </c>
      <c r="D2023" s="1">
        <v>39019</v>
      </c>
      <c r="E2023" t="s">
        <v>13</v>
      </c>
      <c r="F2023" t="s">
        <v>1093</v>
      </c>
      <c r="G2023" t="s">
        <v>1093</v>
      </c>
      <c r="H2023" t="s">
        <v>2507</v>
      </c>
      <c r="I2023" t="s">
        <v>1093</v>
      </c>
      <c r="J2023" t="s">
        <v>1093</v>
      </c>
      <c r="K2023" t="s">
        <v>4208</v>
      </c>
      <c r="L2023" t="s">
        <v>254</v>
      </c>
      <c r="M2023" s="17" t="str">
        <f>VLOOKUP(L2023,都道府県コード!$A$2:$B$48,2,FALSE)</f>
        <v>22</v>
      </c>
      <c r="N2023" s="17" t="str">
        <f>M2023&amp;L2023</f>
        <v>22静岡</v>
      </c>
      <c r="O2023" s="17" t="str">
        <f>IF((COUNTIF(K2023,"*ロゲ*"))&gt;0,"ロゲイン","フットO")</f>
        <v>フットO</v>
      </c>
      <c r="P2023" t="str">
        <f>LEFT(A2023,4)</f>
        <v>2006</v>
      </c>
      <c r="Q2023">
        <f>C2023-B2023+1</f>
        <v>1</v>
      </c>
    </row>
    <row r="2024" spans="1:17">
      <c r="A2024" t="s">
        <v>3946</v>
      </c>
      <c r="B2024">
        <v>20060108</v>
      </c>
      <c r="C2024">
        <v>20060108</v>
      </c>
      <c r="D2024" s="1">
        <v>38725</v>
      </c>
      <c r="E2024" t="s">
        <v>13</v>
      </c>
      <c r="F2024" t="s">
        <v>1093</v>
      </c>
      <c r="G2024" t="s">
        <v>1093</v>
      </c>
      <c r="H2024" t="s">
        <v>1093</v>
      </c>
      <c r="I2024" t="s">
        <v>1093</v>
      </c>
      <c r="J2024" t="s">
        <v>1093</v>
      </c>
      <c r="K2024" t="s">
        <v>2685</v>
      </c>
      <c r="L2024" t="s">
        <v>69</v>
      </c>
      <c r="M2024" s="17" t="str">
        <f>VLOOKUP(L2024,都道府県コード!$A$2:$B$48,2,FALSE)</f>
        <v>23</v>
      </c>
      <c r="N2024" s="17" t="str">
        <f>M2024&amp;L2024</f>
        <v>23愛知</v>
      </c>
      <c r="O2024" s="17" t="str">
        <f>IF((COUNTIF(K2024,"*ロゲ*"))&gt;0,"ロゲイン","フットO")</f>
        <v>フットO</v>
      </c>
      <c r="P2024" t="str">
        <f>LEFT(A2024,4)</f>
        <v>2006</v>
      </c>
      <c r="Q2024">
        <f>C2024-B2024+1</f>
        <v>1</v>
      </c>
    </row>
    <row r="2025" spans="1:17">
      <c r="A2025" t="s">
        <v>3957</v>
      </c>
      <c r="B2025">
        <v>20060129</v>
      </c>
      <c r="C2025">
        <v>20060129</v>
      </c>
      <c r="D2025" s="1">
        <v>38746</v>
      </c>
      <c r="E2025" t="s">
        <v>13</v>
      </c>
      <c r="F2025" t="s">
        <v>1093</v>
      </c>
      <c r="G2025" t="s">
        <v>1093</v>
      </c>
      <c r="H2025" t="s">
        <v>1093</v>
      </c>
      <c r="I2025" t="s">
        <v>1093</v>
      </c>
      <c r="J2025" t="s">
        <v>1093</v>
      </c>
      <c r="K2025" t="s">
        <v>1586</v>
      </c>
      <c r="L2025" t="s">
        <v>69</v>
      </c>
      <c r="M2025" s="17" t="str">
        <f>VLOOKUP(L2025,都道府県コード!$A$2:$B$48,2,FALSE)</f>
        <v>23</v>
      </c>
      <c r="N2025" s="17" t="str">
        <f>M2025&amp;L2025</f>
        <v>23愛知</v>
      </c>
      <c r="O2025" s="17" t="str">
        <f>IF((COUNTIF(K2025,"*ロゲ*"))&gt;0,"ロゲイン","フットO")</f>
        <v>フットO</v>
      </c>
      <c r="P2025" t="str">
        <f>LEFT(A2025,4)</f>
        <v>2006</v>
      </c>
      <c r="Q2025">
        <f>C2025-B2025+1</f>
        <v>1</v>
      </c>
    </row>
    <row r="2026" spans="1:17">
      <c r="A2026" t="s">
        <v>3963</v>
      </c>
      <c r="B2026">
        <v>20060218</v>
      </c>
      <c r="C2026">
        <v>20060218</v>
      </c>
      <c r="D2026" s="1">
        <v>38766</v>
      </c>
      <c r="E2026" t="s">
        <v>13</v>
      </c>
      <c r="F2026" t="s">
        <v>1093</v>
      </c>
      <c r="G2026" t="s">
        <v>1093</v>
      </c>
      <c r="H2026" t="s">
        <v>1093</v>
      </c>
      <c r="I2026" t="s">
        <v>1093</v>
      </c>
      <c r="J2026" t="s">
        <v>1093</v>
      </c>
      <c r="K2026" t="s">
        <v>3964</v>
      </c>
      <c r="L2026" t="s">
        <v>69</v>
      </c>
      <c r="M2026" s="17" t="str">
        <f>VLOOKUP(L2026,都道府県コード!$A$2:$B$48,2,FALSE)</f>
        <v>23</v>
      </c>
      <c r="N2026" s="17" t="str">
        <f>M2026&amp;L2026</f>
        <v>23愛知</v>
      </c>
      <c r="O2026" s="17" t="str">
        <f>IF((COUNTIF(K2026,"*ロゲ*"))&gt;0,"ロゲイン","フットO")</f>
        <v>フットO</v>
      </c>
      <c r="P2026" t="str">
        <f>LEFT(A2026,4)</f>
        <v>2006</v>
      </c>
      <c r="Q2026">
        <f>C2026-B2026+1</f>
        <v>1</v>
      </c>
    </row>
    <row r="2027" spans="1:17">
      <c r="A2027" t="s">
        <v>4026</v>
      </c>
      <c r="B2027">
        <v>20060506</v>
      </c>
      <c r="C2027">
        <v>20060506</v>
      </c>
      <c r="D2027" s="1">
        <v>38843</v>
      </c>
      <c r="E2027" t="s">
        <v>13</v>
      </c>
      <c r="F2027" t="s">
        <v>1093</v>
      </c>
      <c r="G2027" t="s">
        <v>1093</v>
      </c>
      <c r="H2027" t="s">
        <v>2512</v>
      </c>
      <c r="I2027" t="s">
        <v>1093</v>
      </c>
      <c r="J2027" t="s">
        <v>1093</v>
      </c>
      <c r="K2027" t="s">
        <v>2395</v>
      </c>
      <c r="L2027" t="s">
        <v>69</v>
      </c>
      <c r="M2027" s="17" t="str">
        <f>VLOOKUP(L2027,都道府県コード!$A$2:$B$48,2,FALSE)</f>
        <v>23</v>
      </c>
      <c r="N2027" s="17" t="str">
        <f>M2027&amp;L2027</f>
        <v>23愛知</v>
      </c>
      <c r="O2027" s="17" t="str">
        <f>IF((COUNTIF(K2027,"*ロゲ*"))&gt;0,"ロゲイン","フットO")</f>
        <v>フットO</v>
      </c>
      <c r="P2027" t="str">
        <f>LEFT(A2027,4)</f>
        <v>2006</v>
      </c>
      <c r="Q2027">
        <f>C2027-B2027+1</f>
        <v>1</v>
      </c>
    </row>
    <row r="2028" spans="1:17">
      <c r="A2028" t="s">
        <v>4027</v>
      </c>
      <c r="B2028">
        <v>20060507</v>
      </c>
      <c r="C2028">
        <v>20060507</v>
      </c>
      <c r="D2028" s="1">
        <v>38844</v>
      </c>
      <c r="E2028" t="s">
        <v>13</v>
      </c>
      <c r="F2028" t="s">
        <v>1093</v>
      </c>
      <c r="G2028" t="s">
        <v>1093</v>
      </c>
      <c r="H2028" t="s">
        <v>1093</v>
      </c>
      <c r="I2028" t="s">
        <v>1093</v>
      </c>
      <c r="J2028" t="s">
        <v>1093</v>
      </c>
      <c r="K2028" t="s">
        <v>4028</v>
      </c>
      <c r="L2028" t="s">
        <v>69</v>
      </c>
      <c r="M2028" s="17" t="str">
        <f>VLOOKUP(L2028,都道府県コード!$A$2:$B$48,2,FALSE)</f>
        <v>23</v>
      </c>
      <c r="N2028" s="17" t="str">
        <f>M2028&amp;L2028</f>
        <v>23愛知</v>
      </c>
      <c r="O2028" s="17" t="str">
        <f>IF((COUNTIF(K2028,"*ロゲ*"))&gt;0,"ロゲイン","フットO")</f>
        <v>フットO</v>
      </c>
      <c r="P2028" t="str">
        <f>LEFT(A2028,4)</f>
        <v>2006</v>
      </c>
      <c r="Q2028">
        <f>C2028-B2028+1</f>
        <v>1</v>
      </c>
    </row>
    <row r="2029" spans="1:17">
      <c r="A2029" t="s">
        <v>4107</v>
      </c>
      <c r="B2029">
        <v>20060716</v>
      </c>
      <c r="C2029">
        <v>20060717</v>
      </c>
      <c r="D2029" s="17" t="s">
        <v>4108</v>
      </c>
      <c r="E2029" t="s">
        <v>13</v>
      </c>
      <c r="F2029" t="s">
        <v>1093</v>
      </c>
      <c r="G2029" t="s">
        <v>1093</v>
      </c>
      <c r="H2029" t="s">
        <v>1093</v>
      </c>
      <c r="I2029" t="s">
        <v>1093</v>
      </c>
      <c r="J2029" t="s">
        <v>1093</v>
      </c>
      <c r="K2029" t="s">
        <v>4109</v>
      </c>
      <c r="L2029" t="s">
        <v>69</v>
      </c>
      <c r="M2029" s="17" t="str">
        <f>VLOOKUP(L2029,都道府県コード!$A$2:$B$48,2,FALSE)</f>
        <v>23</v>
      </c>
      <c r="N2029" s="17" t="str">
        <f>M2029&amp;L2029</f>
        <v>23愛知</v>
      </c>
      <c r="O2029" s="17" t="str">
        <f>IF((COUNTIF(K2029,"*ロゲ*"))&gt;0,"ロゲイン","フットO")</f>
        <v>フットO</v>
      </c>
      <c r="P2029" t="str">
        <f>LEFT(A2029,4)</f>
        <v>2006</v>
      </c>
      <c r="Q2029">
        <f>C2029-B2029+1</f>
        <v>2</v>
      </c>
    </row>
    <row r="2030" spans="1:17">
      <c r="A2030" t="s">
        <v>4187</v>
      </c>
      <c r="B2030">
        <v>20061014</v>
      </c>
      <c r="C2030">
        <v>20061014</v>
      </c>
      <c r="D2030" s="1">
        <v>39004</v>
      </c>
      <c r="E2030" t="s">
        <v>13</v>
      </c>
      <c r="F2030" t="s">
        <v>1093</v>
      </c>
      <c r="G2030" t="s">
        <v>1093</v>
      </c>
      <c r="H2030" t="s">
        <v>1093</v>
      </c>
      <c r="I2030" t="s">
        <v>1093</v>
      </c>
      <c r="J2030" t="s">
        <v>1093</v>
      </c>
      <c r="K2030" t="s">
        <v>4188</v>
      </c>
      <c r="L2030" t="s">
        <v>69</v>
      </c>
      <c r="M2030" s="17" t="str">
        <f>VLOOKUP(L2030,都道府県コード!$A$2:$B$48,2,FALSE)</f>
        <v>23</v>
      </c>
      <c r="N2030" s="17" t="str">
        <f>M2030&amp;L2030</f>
        <v>23愛知</v>
      </c>
      <c r="O2030" s="17" t="str">
        <f>IF((COUNTIF(K2030,"*ロゲ*"))&gt;0,"ロゲイン","フットO")</f>
        <v>フットO</v>
      </c>
      <c r="P2030" t="str">
        <f>LEFT(A2030,4)</f>
        <v>2006</v>
      </c>
      <c r="Q2030">
        <f>C2030-B2030+1</f>
        <v>1</v>
      </c>
    </row>
    <row r="2031" spans="1:17">
      <c r="A2031" t="s">
        <v>4189</v>
      </c>
      <c r="B2031">
        <v>20061015</v>
      </c>
      <c r="C2031">
        <v>20061015</v>
      </c>
      <c r="D2031" s="1">
        <v>39005</v>
      </c>
      <c r="E2031" t="s">
        <v>13</v>
      </c>
      <c r="F2031" t="s">
        <v>1093</v>
      </c>
      <c r="G2031" t="s">
        <v>1093</v>
      </c>
      <c r="H2031" t="s">
        <v>1093</v>
      </c>
      <c r="I2031" t="s">
        <v>1093</v>
      </c>
      <c r="J2031" t="s">
        <v>1093</v>
      </c>
      <c r="K2031" t="s">
        <v>4190</v>
      </c>
      <c r="L2031" t="s">
        <v>69</v>
      </c>
      <c r="M2031" s="17" t="str">
        <f>VLOOKUP(L2031,都道府県コード!$A$2:$B$48,2,FALSE)</f>
        <v>23</v>
      </c>
      <c r="N2031" s="17" t="str">
        <f>M2031&amp;L2031</f>
        <v>23愛知</v>
      </c>
      <c r="O2031" s="17" t="str">
        <f>IF((COUNTIF(K2031,"*ロゲ*"))&gt;0,"ロゲイン","フットO")</f>
        <v>フットO</v>
      </c>
      <c r="P2031" t="str">
        <f>LEFT(A2031,4)</f>
        <v>2006</v>
      </c>
      <c r="Q2031">
        <f>C2031-B2031+1</f>
        <v>1</v>
      </c>
    </row>
    <row r="2032" spans="1:17">
      <c r="A2032" t="s">
        <v>4213</v>
      </c>
      <c r="B2032">
        <v>20061029</v>
      </c>
      <c r="C2032">
        <v>20061029</v>
      </c>
      <c r="D2032" s="1">
        <v>39019</v>
      </c>
      <c r="E2032" t="s">
        <v>13</v>
      </c>
      <c r="F2032" t="s">
        <v>1093</v>
      </c>
      <c r="G2032" t="s">
        <v>1093</v>
      </c>
      <c r="H2032" t="s">
        <v>1093</v>
      </c>
      <c r="I2032" t="s">
        <v>1093</v>
      </c>
      <c r="J2032" t="s">
        <v>1093</v>
      </c>
      <c r="K2032" t="s">
        <v>4214</v>
      </c>
      <c r="L2032" t="s">
        <v>69</v>
      </c>
      <c r="M2032" s="17" t="str">
        <f>VLOOKUP(L2032,都道府県コード!$A$2:$B$48,2,FALSE)</f>
        <v>23</v>
      </c>
      <c r="N2032" s="17" t="str">
        <f>M2032&amp;L2032</f>
        <v>23愛知</v>
      </c>
      <c r="O2032" s="17" t="str">
        <f>IF((COUNTIF(K2032,"*ロゲ*"))&gt;0,"ロゲイン","フットO")</f>
        <v>フットO</v>
      </c>
      <c r="P2032" t="str">
        <f>LEFT(A2032,4)</f>
        <v>2006</v>
      </c>
      <c r="Q2032">
        <f>C2032-B2032+1</f>
        <v>1</v>
      </c>
    </row>
    <row r="2033" spans="1:17">
      <c r="A2033" t="s">
        <v>3975</v>
      </c>
      <c r="B2033">
        <v>20060310</v>
      </c>
      <c r="C2033">
        <v>20060312</v>
      </c>
      <c r="D2033" s="17" t="s">
        <v>3976</v>
      </c>
      <c r="E2033" t="s">
        <v>13</v>
      </c>
      <c r="F2033" t="s">
        <v>2562</v>
      </c>
      <c r="G2033" t="s">
        <v>1093</v>
      </c>
      <c r="H2033" t="s">
        <v>1093</v>
      </c>
      <c r="I2033" t="s">
        <v>2550</v>
      </c>
      <c r="J2033" t="s">
        <v>1093</v>
      </c>
      <c r="K2033" t="s">
        <v>3977</v>
      </c>
      <c r="L2033" t="s">
        <v>69</v>
      </c>
      <c r="M2033" s="17" t="str">
        <f>VLOOKUP(L2033,都道府県コード!$A$2:$B$48,2,FALSE)</f>
        <v>23</v>
      </c>
      <c r="N2033" s="17" t="str">
        <f>M2033&amp;L2033</f>
        <v>23愛知</v>
      </c>
      <c r="O2033" s="17" t="str">
        <f>IF((COUNTIF(K2033,"*ロゲ*"))&gt;0,"ロゲイン","フットO")</f>
        <v>フットO</v>
      </c>
      <c r="P2033" t="str">
        <f>LEFT(A2033,4)</f>
        <v>2006</v>
      </c>
      <c r="Q2033">
        <f>C2033-B2033+1</f>
        <v>3</v>
      </c>
    </row>
    <row r="2034" spans="1:17">
      <c r="A2034" t="s">
        <v>4084</v>
      </c>
      <c r="B2034">
        <v>20060618</v>
      </c>
      <c r="C2034">
        <v>20060618</v>
      </c>
      <c r="D2034" s="1">
        <v>38886</v>
      </c>
      <c r="E2034" t="s">
        <v>13</v>
      </c>
      <c r="F2034" t="s">
        <v>1093</v>
      </c>
      <c r="G2034" t="s">
        <v>1093</v>
      </c>
      <c r="H2034" t="s">
        <v>1093</v>
      </c>
      <c r="I2034" t="s">
        <v>1093</v>
      </c>
      <c r="J2034" t="s">
        <v>1093</v>
      </c>
      <c r="K2034" t="s">
        <v>4085</v>
      </c>
      <c r="L2034" t="s">
        <v>404</v>
      </c>
      <c r="M2034" s="17" t="str">
        <f>VLOOKUP(L2034,都道府県コード!$A$2:$B$48,2,FALSE)</f>
        <v>24</v>
      </c>
      <c r="N2034" s="17" t="str">
        <f>M2034&amp;L2034</f>
        <v>24三重</v>
      </c>
      <c r="O2034" s="17" t="str">
        <f>IF((COUNTIF(K2034,"*ロゲ*"))&gt;0,"ロゲイン","フットO")</f>
        <v>フットO</v>
      </c>
      <c r="P2034" t="str">
        <f>LEFT(A2034,4)</f>
        <v>2006</v>
      </c>
      <c r="Q2034">
        <f>C2034-B2034+1</f>
        <v>1</v>
      </c>
    </row>
    <row r="2035" spans="1:17">
      <c r="A2035" t="s">
        <v>4159</v>
      </c>
      <c r="B2035">
        <v>20060924</v>
      </c>
      <c r="C2035">
        <v>20060924</v>
      </c>
      <c r="D2035" s="1">
        <v>38984</v>
      </c>
      <c r="E2035" t="s">
        <v>13</v>
      </c>
      <c r="F2035" t="s">
        <v>1093</v>
      </c>
      <c r="G2035" t="s">
        <v>1093</v>
      </c>
      <c r="H2035" t="s">
        <v>1093</v>
      </c>
      <c r="I2035" t="s">
        <v>1093</v>
      </c>
      <c r="J2035" t="s">
        <v>1093</v>
      </c>
      <c r="K2035" t="s">
        <v>4160</v>
      </c>
      <c r="L2035" t="s">
        <v>404</v>
      </c>
      <c r="M2035" s="17" t="str">
        <f>VLOOKUP(L2035,都道府県コード!$A$2:$B$48,2,FALSE)</f>
        <v>24</v>
      </c>
      <c r="N2035" s="17" t="str">
        <f>M2035&amp;L2035</f>
        <v>24三重</v>
      </c>
      <c r="O2035" s="17" t="str">
        <f>IF((COUNTIF(K2035,"*ロゲ*"))&gt;0,"ロゲイン","フットO")</f>
        <v>フットO</v>
      </c>
      <c r="P2035" t="str">
        <f>LEFT(A2035,4)</f>
        <v>2006</v>
      </c>
      <c r="Q2035">
        <f>C2035-B2035+1</f>
        <v>1</v>
      </c>
    </row>
    <row r="2036" spans="1:17">
      <c r="A2036" t="s">
        <v>4221</v>
      </c>
      <c r="B2036">
        <v>20061104</v>
      </c>
      <c r="C2036">
        <v>20061104</v>
      </c>
      <c r="D2036" s="1">
        <v>39025</v>
      </c>
      <c r="E2036" t="s">
        <v>13</v>
      </c>
      <c r="F2036" t="s">
        <v>1093</v>
      </c>
      <c r="G2036" t="s">
        <v>1093</v>
      </c>
      <c r="H2036" t="s">
        <v>2511</v>
      </c>
      <c r="I2036" t="s">
        <v>1093</v>
      </c>
      <c r="J2036" t="s">
        <v>1093</v>
      </c>
      <c r="K2036" t="s">
        <v>4222</v>
      </c>
      <c r="L2036" t="s">
        <v>358</v>
      </c>
      <c r="M2036" s="17" t="str">
        <f>VLOOKUP(L2036,都道府県コード!$A$2:$B$48,2,FALSE)</f>
        <v>25</v>
      </c>
      <c r="N2036" s="17" t="str">
        <f>M2036&amp;L2036</f>
        <v>25滋賀</v>
      </c>
      <c r="O2036" s="17" t="str">
        <f>IF((COUNTIF(K2036,"*ロゲ*"))&gt;0,"ロゲイン","フットO")</f>
        <v>フットO</v>
      </c>
      <c r="P2036" t="str">
        <f>LEFT(A2036,4)</f>
        <v>2006</v>
      </c>
      <c r="Q2036">
        <f>C2036-B2036+1</f>
        <v>1</v>
      </c>
    </row>
    <row r="2037" spans="1:17">
      <c r="A2037" t="s">
        <v>4231</v>
      </c>
      <c r="B2037">
        <v>20061119</v>
      </c>
      <c r="C2037">
        <v>20061119</v>
      </c>
      <c r="D2037" s="1">
        <v>39040</v>
      </c>
      <c r="E2037" t="s">
        <v>13</v>
      </c>
      <c r="F2037" t="s">
        <v>1093</v>
      </c>
      <c r="G2037" t="s">
        <v>1093</v>
      </c>
      <c r="H2037" t="s">
        <v>1093</v>
      </c>
      <c r="I2037" t="s">
        <v>1093</v>
      </c>
      <c r="J2037" t="s">
        <v>1093</v>
      </c>
      <c r="K2037" t="s">
        <v>4232</v>
      </c>
      <c r="L2037" t="s">
        <v>358</v>
      </c>
      <c r="M2037" s="17" t="str">
        <f>VLOOKUP(L2037,都道府県コード!$A$2:$B$48,2,FALSE)</f>
        <v>25</v>
      </c>
      <c r="N2037" s="17" t="str">
        <f>M2037&amp;L2037</f>
        <v>25滋賀</v>
      </c>
      <c r="O2037" s="17" t="str">
        <f>IF((COUNTIF(K2037,"*ロゲ*"))&gt;0,"ロゲイン","フットO")</f>
        <v>フットO</v>
      </c>
      <c r="P2037" t="str">
        <f>LEFT(A2037,4)</f>
        <v>2006</v>
      </c>
      <c r="Q2037">
        <f>C2037-B2037+1</f>
        <v>1</v>
      </c>
    </row>
    <row r="2038" spans="1:17">
      <c r="A2038" t="s">
        <v>3962</v>
      </c>
      <c r="B2038">
        <v>20060212</v>
      </c>
      <c r="C2038">
        <v>20060212</v>
      </c>
      <c r="D2038" s="1">
        <v>38760</v>
      </c>
      <c r="E2038" t="s">
        <v>13</v>
      </c>
      <c r="F2038" t="s">
        <v>1093</v>
      </c>
      <c r="G2038" t="s">
        <v>1093</v>
      </c>
      <c r="H2038" t="s">
        <v>2507</v>
      </c>
      <c r="I2038" t="s">
        <v>1093</v>
      </c>
      <c r="J2038" t="s">
        <v>1093</v>
      </c>
      <c r="K2038" t="s">
        <v>3642</v>
      </c>
      <c r="L2038" t="s">
        <v>259</v>
      </c>
      <c r="M2038" s="17" t="str">
        <f>VLOOKUP(L2038,都道府県コード!$A$2:$B$48,2,FALSE)</f>
        <v>26</v>
      </c>
      <c r="N2038" s="17" t="str">
        <f>M2038&amp;L2038</f>
        <v>26京都</v>
      </c>
      <c r="O2038" s="17" t="str">
        <f>IF((COUNTIF(K2038,"*ロゲ*"))&gt;0,"ロゲイン","フットO")</f>
        <v>フットO</v>
      </c>
      <c r="P2038" t="str">
        <f>LEFT(A2038,4)</f>
        <v>2006</v>
      </c>
      <c r="Q2038">
        <f>C2038-B2038+1</f>
        <v>1</v>
      </c>
    </row>
    <row r="2039" spans="1:17">
      <c r="A2039" t="s">
        <v>3971</v>
      </c>
      <c r="B2039">
        <v>20060305</v>
      </c>
      <c r="C2039">
        <v>20060305</v>
      </c>
      <c r="D2039" s="1">
        <v>38781</v>
      </c>
      <c r="E2039" t="s">
        <v>13</v>
      </c>
      <c r="F2039" t="s">
        <v>1093</v>
      </c>
      <c r="G2039" t="s">
        <v>1093</v>
      </c>
      <c r="H2039" t="s">
        <v>1093</v>
      </c>
      <c r="I2039" t="s">
        <v>1093</v>
      </c>
      <c r="J2039" t="s">
        <v>1093</v>
      </c>
      <c r="K2039" t="s">
        <v>3972</v>
      </c>
      <c r="L2039" t="s">
        <v>259</v>
      </c>
      <c r="M2039" s="17" t="str">
        <f>VLOOKUP(L2039,都道府県コード!$A$2:$B$48,2,FALSE)</f>
        <v>26</v>
      </c>
      <c r="N2039" s="17" t="str">
        <f>M2039&amp;L2039</f>
        <v>26京都</v>
      </c>
      <c r="O2039" s="17" t="str">
        <f>IF((COUNTIF(K2039,"*ロゲ*"))&gt;0,"ロゲイン","フットO")</f>
        <v>フットO</v>
      </c>
      <c r="P2039" t="str">
        <f>LEFT(A2039,4)</f>
        <v>2006</v>
      </c>
      <c r="Q2039">
        <f>C2039-B2039+1</f>
        <v>1</v>
      </c>
    </row>
    <row r="2040" spans="1:17">
      <c r="A2040" t="s">
        <v>4008</v>
      </c>
      <c r="B2040">
        <v>20060423</v>
      </c>
      <c r="C2040">
        <v>20060423</v>
      </c>
      <c r="D2040" s="1">
        <v>38830</v>
      </c>
      <c r="E2040" t="s">
        <v>13</v>
      </c>
      <c r="F2040" t="s">
        <v>1093</v>
      </c>
      <c r="G2040" t="s">
        <v>1093</v>
      </c>
      <c r="H2040" t="s">
        <v>1093</v>
      </c>
      <c r="I2040" t="s">
        <v>1093</v>
      </c>
      <c r="J2040" t="s">
        <v>1093</v>
      </c>
      <c r="K2040" t="s">
        <v>4009</v>
      </c>
      <c r="L2040" t="s">
        <v>259</v>
      </c>
      <c r="M2040" s="17" t="str">
        <f>VLOOKUP(L2040,都道府県コード!$A$2:$B$48,2,FALSE)</f>
        <v>26</v>
      </c>
      <c r="N2040" s="17" t="str">
        <f>M2040&amp;L2040</f>
        <v>26京都</v>
      </c>
      <c r="O2040" s="17" t="str">
        <f>IF((COUNTIF(K2040,"*ロゲ*"))&gt;0,"ロゲイン","フットO")</f>
        <v>フットO</v>
      </c>
      <c r="P2040" t="str">
        <f>LEFT(A2040,4)</f>
        <v>2006</v>
      </c>
      <c r="Q2040">
        <f>C2040-B2040+1</f>
        <v>1</v>
      </c>
    </row>
    <row r="2041" spans="1:17">
      <c r="A2041" t="s">
        <v>4029</v>
      </c>
      <c r="B2041">
        <v>20060514</v>
      </c>
      <c r="C2041">
        <v>20060514</v>
      </c>
      <c r="D2041" s="1">
        <v>38851</v>
      </c>
      <c r="E2041" t="s">
        <v>13</v>
      </c>
      <c r="F2041" t="s">
        <v>1093</v>
      </c>
      <c r="G2041" t="s">
        <v>1093</v>
      </c>
      <c r="H2041" t="s">
        <v>1093</v>
      </c>
      <c r="I2041" t="s">
        <v>1093</v>
      </c>
      <c r="J2041" t="s">
        <v>1093</v>
      </c>
      <c r="K2041" t="s">
        <v>4030</v>
      </c>
      <c r="L2041" t="s">
        <v>259</v>
      </c>
      <c r="M2041" s="17" t="str">
        <f>VLOOKUP(L2041,都道府県コード!$A$2:$B$48,2,FALSE)</f>
        <v>26</v>
      </c>
      <c r="N2041" s="17" t="str">
        <f>M2041&amp;L2041</f>
        <v>26京都</v>
      </c>
      <c r="O2041" s="17" t="str">
        <f>IF((COUNTIF(K2041,"*ロゲ*"))&gt;0,"ロゲイン","フットO")</f>
        <v>フットO</v>
      </c>
      <c r="P2041" t="str">
        <f>LEFT(A2041,4)</f>
        <v>2006</v>
      </c>
      <c r="Q2041">
        <f>C2041-B2041+1</f>
        <v>1</v>
      </c>
    </row>
    <row r="2042" spans="1:17">
      <c r="A2042" t="s">
        <v>4040</v>
      </c>
      <c r="B2042">
        <v>20060521</v>
      </c>
      <c r="C2042">
        <v>20060521</v>
      </c>
      <c r="D2042" s="1">
        <v>38858</v>
      </c>
      <c r="E2042" t="s">
        <v>13</v>
      </c>
      <c r="F2042" t="s">
        <v>1093</v>
      </c>
      <c r="G2042" t="s">
        <v>1093</v>
      </c>
      <c r="H2042" t="s">
        <v>1093</v>
      </c>
      <c r="I2042" t="s">
        <v>1093</v>
      </c>
      <c r="J2042" t="s">
        <v>1093</v>
      </c>
      <c r="K2042" t="s">
        <v>4041</v>
      </c>
      <c r="L2042" t="s">
        <v>259</v>
      </c>
      <c r="M2042" s="17" t="str">
        <f>VLOOKUP(L2042,都道府県コード!$A$2:$B$48,2,FALSE)</f>
        <v>26</v>
      </c>
      <c r="N2042" s="17" t="str">
        <f>M2042&amp;L2042</f>
        <v>26京都</v>
      </c>
      <c r="O2042" s="17" t="str">
        <f>IF((COUNTIF(K2042,"*ロゲ*"))&gt;0,"ロゲイン","フットO")</f>
        <v>フットO</v>
      </c>
      <c r="P2042" t="str">
        <f>LEFT(A2042,4)</f>
        <v>2006</v>
      </c>
      <c r="Q2042">
        <f>C2042-B2042+1</f>
        <v>1</v>
      </c>
    </row>
    <row r="2043" spans="1:17">
      <c r="A2043" t="s">
        <v>4073</v>
      </c>
      <c r="B2043">
        <v>20060611</v>
      </c>
      <c r="C2043">
        <v>20060611</v>
      </c>
      <c r="D2043" s="1">
        <v>38879</v>
      </c>
      <c r="E2043" t="s">
        <v>13</v>
      </c>
      <c r="F2043" t="s">
        <v>1093</v>
      </c>
      <c r="G2043" t="s">
        <v>1093</v>
      </c>
      <c r="H2043" t="s">
        <v>1093</v>
      </c>
      <c r="I2043" t="s">
        <v>1093</v>
      </c>
      <c r="J2043" t="s">
        <v>1093</v>
      </c>
      <c r="K2043" t="s">
        <v>4074</v>
      </c>
      <c r="L2043" t="s">
        <v>259</v>
      </c>
      <c r="M2043" s="17" t="str">
        <f>VLOOKUP(L2043,都道府県コード!$A$2:$B$48,2,FALSE)</f>
        <v>26</v>
      </c>
      <c r="N2043" s="17" t="str">
        <f>M2043&amp;L2043</f>
        <v>26京都</v>
      </c>
      <c r="O2043" s="17" t="str">
        <f>IF((COUNTIF(K2043,"*ロゲ*"))&gt;0,"ロゲイン","フットO")</f>
        <v>フットO</v>
      </c>
      <c r="P2043" t="str">
        <f>LEFT(A2043,4)</f>
        <v>2006</v>
      </c>
      <c r="Q2043">
        <f>C2043-B2043+1</f>
        <v>1</v>
      </c>
    </row>
    <row r="2044" spans="1:17">
      <c r="A2044" t="s">
        <v>4263</v>
      </c>
      <c r="B2044">
        <v>20061217</v>
      </c>
      <c r="C2044">
        <v>20061217</v>
      </c>
      <c r="D2044" s="1">
        <v>39068</v>
      </c>
      <c r="E2044" t="s">
        <v>13</v>
      </c>
      <c r="F2044" t="s">
        <v>1093</v>
      </c>
      <c r="G2044" t="s">
        <v>1093</v>
      </c>
      <c r="H2044" t="s">
        <v>1093</v>
      </c>
      <c r="I2044" t="s">
        <v>1093</v>
      </c>
      <c r="J2044" t="s">
        <v>1093</v>
      </c>
      <c r="K2044" t="s">
        <v>4264</v>
      </c>
      <c r="L2044" t="s">
        <v>259</v>
      </c>
      <c r="M2044" s="17" t="str">
        <f>VLOOKUP(L2044,都道府県コード!$A$2:$B$48,2,FALSE)</f>
        <v>26</v>
      </c>
      <c r="N2044" s="17" t="str">
        <f>M2044&amp;L2044</f>
        <v>26京都</v>
      </c>
      <c r="O2044" s="17" t="str">
        <f>IF((COUNTIF(K2044,"*ロゲ*"))&gt;0,"ロゲイン","フットO")</f>
        <v>フットO</v>
      </c>
      <c r="P2044" t="str">
        <f>LEFT(A2044,4)</f>
        <v>2006</v>
      </c>
      <c r="Q2044">
        <f>C2044-B2044+1</f>
        <v>1</v>
      </c>
    </row>
    <row r="2045" spans="1:17">
      <c r="A2045" t="s">
        <v>3944</v>
      </c>
      <c r="B2045">
        <v>20060103</v>
      </c>
      <c r="C2045">
        <v>20060103</v>
      </c>
      <c r="D2045" s="1">
        <v>38720</v>
      </c>
      <c r="E2045" t="s">
        <v>13</v>
      </c>
      <c r="F2045" t="s">
        <v>1093</v>
      </c>
      <c r="G2045" t="s">
        <v>1093</v>
      </c>
      <c r="H2045" t="s">
        <v>1093</v>
      </c>
      <c r="I2045" t="s">
        <v>1093</v>
      </c>
      <c r="J2045" t="s">
        <v>1093</v>
      </c>
      <c r="K2045" t="s">
        <v>3945</v>
      </c>
      <c r="L2045" t="s">
        <v>262</v>
      </c>
      <c r="M2045" s="17" t="str">
        <f>VLOOKUP(L2045,都道府県コード!$A$2:$B$48,2,FALSE)</f>
        <v>27</v>
      </c>
      <c r="N2045" s="17" t="str">
        <f>M2045&amp;L2045</f>
        <v>27大阪</v>
      </c>
      <c r="O2045" s="17" t="str">
        <f>IF((COUNTIF(K2045,"*ロゲ*"))&gt;0,"ロゲイン","フットO")</f>
        <v>フットO</v>
      </c>
      <c r="P2045" t="str">
        <f>LEFT(A2045,4)</f>
        <v>2006</v>
      </c>
      <c r="Q2045">
        <f>C2045-B2045+1</f>
        <v>1</v>
      </c>
    </row>
    <row r="2046" spans="1:17">
      <c r="A2046" t="s">
        <v>3996</v>
      </c>
      <c r="B2046">
        <v>20060409</v>
      </c>
      <c r="C2046">
        <v>20060409</v>
      </c>
      <c r="D2046" s="1">
        <v>38816</v>
      </c>
      <c r="E2046" t="s">
        <v>13</v>
      </c>
      <c r="F2046" t="s">
        <v>1093</v>
      </c>
      <c r="G2046" t="s">
        <v>1093</v>
      </c>
      <c r="H2046" t="s">
        <v>2511</v>
      </c>
      <c r="I2046" t="s">
        <v>1093</v>
      </c>
      <c r="J2046" t="s">
        <v>1093</v>
      </c>
      <c r="K2046" t="s">
        <v>3680</v>
      </c>
      <c r="L2046" t="s">
        <v>262</v>
      </c>
      <c r="M2046" s="17" t="str">
        <f>VLOOKUP(L2046,都道府県コード!$A$2:$B$48,2,FALSE)</f>
        <v>27</v>
      </c>
      <c r="N2046" s="17" t="str">
        <f>M2046&amp;L2046</f>
        <v>27大阪</v>
      </c>
      <c r="O2046" s="17" t="str">
        <f>IF((COUNTIF(K2046,"*ロゲ*"))&gt;0,"ロゲイン","フットO")</f>
        <v>フットO</v>
      </c>
      <c r="P2046" t="str">
        <f>LEFT(A2046,4)</f>
        <v>2006</v>
      </c>
      <c r="Q2046">
        <f>C2046-B2046+1</f>
        <v>1</v>
      </c>
    </row>
    <row r="2047" spans="1:17">
      <c r="A2047" t="s">
        <v>4112</v>
      </c>
      <c r="B2047">
        <v>20060805</v>
      </c>
      <c r="C2047">
        <v>20060805</v>
      </c>
      <c r="D2047" s="1">
        <v>38934</v>
      </c>
      <c r="E2047" t="s">
        <v>13</v>
      </c>
      <c r="F2047" t="s">
        <v>1093</v>
      </c>
      <c r="G2047" t="s">
        <v>1093</v>
      </c>
      <c r="H2047" t="s">
        <v>2511</v>
      </c>
      <c r="I2047" t="s">
        <v>1093</v>
      </c>
      <c r="J2047" t="s">
        <v>1093</v>
      </c>
      <c r="K2047" t="s">
        <v>4113</v>
      </c>
      <c r="L2047" t="s">
        <v>262</v>
      </c>
      <c r="M2047" s="17" t="str">
        <f>VLOOKUP(L2047,都道府県コード!$A$2:$B$48,2,FALSE)</f>
        <v>27</v>
      </c>
      <c r="N2047" s="17" t="str">
        <f>M2047&amp;L2047</f>
        <v>27大阪</v>
      </c>
      <c r="O2047" s="17" t="str">
        <f>IF((COUNTIF(K2047,"*ロゲ*"))&gt;0,"ロゲイン","フットO")</f>
        <v>フットO</v>
      </c>
      <c r="P2047" t="str">
        <f>LEFT(A2047,4)</f>
        <v>2006</v>
      </c>
      <c r="Q2047">
        <f>C2047-B2047+1</f>
        <v>1</v>
      </c>
    </row>
    <row r="2048" spans="1:17">
      <c r="A2048" t="s">
        <v>4201</v>
      </c>
      <c r="B2048">
        <v>20061022</v>
      </c>
      <c r="C2048">
        <v>20061022</v>
      </c>
      <c r="D2048" s="1">
        <v>39012</v>
      </c>
      <c r="E2048" t="s">
        <v>13</v>
      </c>
      <c r="F2048" t="s">
        <v>1093</v>
      </c>
      <c r="G2048" t="s">
        <v>1093</v>
      </c>
      <c r="H2048" t="s">
        <v>1093</v>
      </c>
      <c r="I2048" t="s">
        <v>1093</v>
      </c>
      <c r="J2048" t="s">
        <v>1093</v>
      </c>
      <c r="K2048" t="s">
        <v>4202</v>
      </c>
      <c r="L2048" t="s">
        <v>262</v>
      </c>
      <c r="M2048" s="17" t="str">
        <f>VLOOKUP(L2048,都道府県コード!$A$2:$B$48,2,FALSE)</f>
        <v>27</v>
      </c>
      <c r="N2048" s="17" t="str">
        <f>M2048&amp;L2048</f>
        <v>27大阪</v>
      </c>
      <c r="O2048" s="17" t="str">
        <f>IF((COUNTIF(K2048,"*ロゲ*"))&gt;0,"ロゲイン","フットO")</f>
        <v>フットO</v>
      </c>
      <c r="P2048" t="str">
        <f>LEFT(A2048,4)</f>
        <v>2006</v>
      </c>
      <c r="Q2048">
        <f>C2048-B2048+1</f>
        <v>1</v>
      </c>
    </row>
    <row r="2049" spans="1:17">
      <c r="A2049" t="s">
        <v>4215</v>
      </c>
      <c r="B2049">
        <v>20061103</v>
      </c>
      <c r="C2049">
        <v>20061103</v>
      </c>
      <c r="D2049" s="1">
        <v>39024</v>
      </c>
      <c r="E2049" t="s">
        <v>13</v>
      </c>
      <c r="F2049" t="s">
        <v>1093</v>
      </c>
      <c r="G2049" t="s">
        <v>1093</v>
      </c>
      <c r="H2049" t="s">
        <v>1093</v>
      </c>
      <c r="I2049" t="s">
        <v>1093</v>
      </c>
      <c r="J2049" t="s">
        <v>1093</v>
      </c>
      <c r="K2049" t="s">
        <v>4216</v>
      </c>
      <c r="L2049" t="s">
        <v>262</v>
      </c>
      <c r="M2049" s="17" t="str">
        <f>VLOOKUP(L2049,都道府県コード!$A$2:$B$48,2,FALSE)</f>
        <v>27</v>
      </c>
      <c r="N2049" s="17" t="str">
        <f>M2049&amp;L2049</f>
        <v>27大阪</v>
      </c>
      <c r="O2049" s="17" t="str">
        <f>IF((COUNTIF(K2049,"*ロゲ*"))&gt;0,"ロゲイン","フットO")</f>
        <v>フットO</v>
      </c>
      <c r="P2049" t="str">
        <f>LEFT(A2049,4)</f>
        <v>2006</v>
      </c>
      <c r="Q2049">
        <f>C2049-B2049+1</f>
        <v>1</v>
      </c>
    </row>
    <row r="2050" spans="1:17">
      <c r="A2050" t="s">
        <v>3951</v>
      </c>
      <c r="B2050">
        <v>20060115</v>
      </c>
      <c r="C2050">
        <v>20060115</v>
      </c>
      <c r="D2050" s="1">
        <v>38732</v>
      </c>
      <c r="E2050" t="s">
        <v>13</v>
      </c>
      <c r="F2050" t="s">
        <v>1093</v>
      </c>
      <c r="G2050" t="s">
        <v>1093</v>
      </c>
      <c r="H2050" t="s">
        <v>2512</v>
      </c>
      <c r="I2050" t="s">
        <v>1093</v>
      </c>
      <c r="J2050" t="s">
        <v>1093</v>
      </c>
      <c r="K2050" t="s">
        <v>3952</v>
      </c>
      <c r="L2050" t="s">
        <v>616</v>
      </c>
      <c r="M2050" s="17" t="str">
        <f>VLOOKUP(L2050,都道府県コード!$A$2:$B$48,2,FALSE)</f>
        <v>28</v>
      </c>
      <c r="N2050" s="17" t="str">
        <f>M2050&amp;L2050</f>
        <v>28兵庫</v>
      </c>
      <c r="O2050" s="17" t="str">
        <f>IF((COUNTIF(K2050,"*ロゲ*"))&gt;0,"ロゲイン","フットO")</f>
        <v>フットO</v>
      </c>
      <c r="P2050" t="str">
        <f>LEFT(A2050,4)</f>
        <v>2006</v>
      </c>
      <c r="Q2050">
        <f>C2050-B2050+1</f>
        <v>1</v>
      </c>
    </row>
    <row r="2051" spans="1:17">
      <c r="A2051" t="s">
        <v>4123</v>
      </c>
      <c r="B2051">
        <v>20060819</v>
      </c>
      <c r="C2051">
        <v>20060819</v>
      </c>
      <c r="D2051" s="1">
        <v>38948</v>
      </c>
      <c r="E2051" t="s">
        <v>13</v>
      </c>
      <c r="F2051" t="s">
        <v>1093</v>
      </c>
      <c r="G2051" t="s">
        <v>1093</v>
      </c>
      <c r="H2051" t="s">
        <v>2507</v>
      </c>
      <c r="I2051" t="s">
        <v>1093</v>
      </c>
      <c r="J2051" t="s">
        <v>1093</v>
      </c>
      <c r="K2051" t="s">
        <v>4124</v>
      </c>
      <c r="L2051" t="s">
        <v>616</v>
      </c>
      <c r="M2051" s="17" t="str">
        <f>VLOOKUP(L2051,都道府県コード!$A$2:$B$48,2,FALSE)</f>
        <v>28</v>
      </c>
      <c r="N2051" s="17" t="str">
        <f>M2051&amp;L2051</f>
        <v>28兵庫</v>
      </c>
      <c r="O2051" s="17" t="str">
        <f>IF((COUNTIF(K2051,"*ロゲ*"))&gt;0,"ロゲイン","フットO")</f>
        <v>フットO</v>
      </c>
      <c r="P2051" t="str">
        <f>LEFT(A2051,4)</f>
        <v>2006</v>
      </c>
      <c r="Q2051">
        <f>C2051-B2051+1</f>
        <v>1</v>
      </c>
    </row>
    <row r="2052" spans="1:17">
      <c r="A2052" t="s">
        <v>4223</v>
      </c>
      <c r="B2052">
        <v>20061105</v>
      </c>
      <c r="C2052">
        <v>20061105</v>
      </c>
      <c r="D2052" s="1">
        <v>39026</v>
      </c>
      <c r="E2052" t="s">
        <v>13</v>
      </c>
      <c r="F2052" t="s">
        <v>1093</v>
      </c>
      <c r="G2052" t="s">
        <v>1093</v>
      </c>
      <c r="H2052" t="s">
        <v>2512</v>
      </c>
      <c r="I2052" t="s">
        <v>1093</v>
      </c>
      <c r="J2052" t="s">
        <v>1093</v>
      </c>
      <c r="K2052" t="s">
        <v>4224</v>
      </c>
      <c r="L2052" t="s">
        <v>616</v>
      </c>
      <c r="M2052" s="17" t="str">
        <f>VLOOKUP(L2052,都道府県コード!$A$2:$B$48,2,FALSE)</f>
        <v>28</v>
      </c>
      <c r="N2052" s="17" t="str">
        <f>M2052&amp;L2052</f>
        <v>28兵庫</v>
      </c>
      <c r="O2052" s="17" t="str">
        <f>IF((COUNTIF(K2052,"*ロゲ*"))&gt;0,"ロゲイン","フットO")</f>
        <v>フットO</v>
      </c>
      <c r="P2052" t="str">
        <f>LEFT(A2052,4)</f>
        <v>2006</v>
      </c>
      <c r="Q2052">
        <f>C2052-B2052+1</f>
        <v>1</v>
      </c>
    </row>
    <row r="2053" spans="1:17">
      <c r="A2053" t="s">
        <v>4165</v>
      </c>
      <c r="B2053">
        <v>20061001</v>
      </c>
      <c r="C2053">
        <v>20061001</v>
      </c>
      <c r="D2053" s="1">
        <v>38991</v>
      </c>
      <c r="E2053" t="s">
        <v>13</v>
      </c>
      <c r="F2053" t="s">
        <v>2562</v>
      </c>
      <c r="G2053" t="s">
        <v>1093</v>
      </c>
      <c r="H2053" t="s">
        <v>2511</v>
      </c>
      <c r="I2053" t="s">
        <v>1093</v>
      </c>
      <c r="J2053" t="s">
        <v>1093</v>
      </c>
      <c r="K2053" t="s">
        <v>4166</v>
      </c>
      <c r="L2053" t="s">
        <v>616</v>
      </c>
      <c r="M2053" s="17" t="str">
        <f>VLOOKUP(L2053,都道府県コード!$A$2:$B$48,2,FALSE)</f>
        <v>28</v>
      </c>
      <c r="N2053" s="17" t="str">
        <f>M2053&amp;L2053</f>
        <v>28兵庫</v>
      </c>
      <c r="O2053" s="17" t="str">
        <f>IF((COUNTIF(K2053,"*ロゲ*"))&gt;0,"ロゲイン","フットO")</f>
        <v>フットO</v>
      </c>
      <c r="P2053" t="str">
        <f>LEFT(A2053,4)</f>
        <v>2006</v>
      </c>
      <c r="Q2053">
        <f>C2053-B2053+1</f>
        <v>1</v>
      </c>
    </row>
    <row r="2054" spans="1:17">
      <c r="A2054" t="s">
        <v>4033</v>
      </c>
      <c r="B2054">
        <v>20060514</v>
      </c>
      <c r="C2054">
        <v>20060514</v>
      </c>
      <c r="D2054" s="1">
        <v>38851</v>
      </c>
      <c r="E2054" t="s">
        <v>13</v>
      </c>
      <c r="F2054" t="s">
        <v>1093</v>
      </c>
      <c r="G2054" t="s">
        <v>1093</v>
      </c>
      <c r="H2054" t="s">
        <v>3110</v>
      </c>
      <c r="I2054" t="s">
        <v>1093</v>
      </c>
      <c r="J2054" t="s">
        <v>1093</v>
      </c>
      <c r="K2054" t="s">
        <v>3359</v>
      </c>
      <c r="L2054" t="s">
        <v>227</v>
      </c>
      <c r="M2054" s="17" t="str">
        <f>VLOOKUP(L2054,都道府県コード!$A$2:$B$48,2,FALSE)</f>
        <v>29</v>
      </c>
      <c r="N2054" s="17" t="str">
        <f>M2054&amp;L2054</f>
        <v>29奈良</v>
      </c>
      <c r="O2054" s="17" t="str">
        <f>IF((COUNTIF(K2054,"*ロゲ*"))&gt;0,"ロゲイン","フットO")</f>
        <v>フットO</v>
      </c>
      <c r="P2054" t="str">
        <f>LEFT(A2054,4)</f>
        <v>2006</v>
      </c>
      <c r="Q2054">
        <f>C2054-B2054+1</f>
        <v>1</v>
      </c>
    </row>
    <row r="2055" spans="1:17">
      <c r="A2055" t="s">
        <v>3967</v>
      </c>
      <c r="B2055">
        <v>20060219</v>
      </c>
      <c r="C2055">
        <v>20060219</v>
      </c>
      <c r="D2055" s="1">
        <v>38767</v>
      </c>
      <c r="E2055" t="s">
        <v>13</v>
      </c>
      <c r="F2055" t="s">
        <v>1093</v>
      </c>
      <c r="G2055" t="s">
        <v>1093</v>
      </c>
      <c r="H2055" t="s">
        <v>1093</v>
      </c>
      <c r="I2055" t="s">
        <v>1093</v>
      </c>
      <c r="J2055" t="s">
        <v>1093</v>
      </c>
      <c r="K2055" t="s">
        <v>3968</v>
      </c>
      <c r="L2055" t="s">
        <v>245</v>
      </c>
      <c r="M2055" s="17" t="str">
        <f>VLOOKUP(L2055,都道府県コード!$A$2:$B$48,2,FALSE)</f>
        <v>30</v>
      </c>
      <c r="N2055" s="17" t="str">
        <f>M2055&amp;L2055</f>
        <v>30和歌山</v>
      </c>
      <c r="O2055" s="17" t="str">
        <f>IF((COUNTIF(K2055,"*ロゲ*"))&gt;0,"ロゲイン","フットO")</f>
        <v>フットO</v>
      </c>
      <c r="P2055" t="str">
        <f>LEFT(A2055,4)</f>
        <v>2006</v>
      </c>
      <c r="Q2055">
        <f>C2055-B2055+1</f>
        <v>1</v>
      </c>
    </row>
    <row r="2056" spans="1:17">
      <c r="A2056" t="s">
        <v>4138</v>
      </c>
      <c r="B2056">
        <v>20060910</v>
      </c>
      <c r="C2056">
        <v>20060910</v>
      </c>
      <c r="D2056" s="1">
        <v>38970</v>
      </c>
      <c r="E2056" t="s">
        <v>13</v>
      </c>
      <c r="F2056" t="s">
        <v>1093</v>
      </c>
      <c r="G2056" t="s">
        <v>1093</v>
      </c>
      <c r="H2056" t="s">
        <v>1093</v>
      </c>
      <c r="I2056" t="s">
        <v>1093</v>
      </c>
      <c r="J2056" t="s">
        <v>1093</v>
      </c>
      <c r="K2056" t="s">
        <v>4139</v>
      </c>
      <c r="L2056" t="s">
        <v>245</v>
      </c>
      <c r="M2056" s="17" t="str">
        <f>VLOOKUP(L2056,都道府県コード!$A$2:$B$48,2,FALSE)</f>
        <v>30</v>
      </c>
      <c r="N2056" s="17" t="str">
        <f>M2056&amp;L2056</f>
        <v>30和歌山</v>
      </c>
      <c r="O2056" s="17" t="str">
        <f>IF((COUNTIF(K2056,"*ロゲ*"))&gt;0,"ロゲイン","フットO")</f>
        <v>フットO</v>
      </c>
      <c r="P2056" t="str">
        <f>LEFT(A2056,4)</f>
        <v>2006</v>
      </c>
      <c r="Q2056">
        <f>C2056-B2056+1</f>
        <v>1</v>
      </c>
    </row>
    <row r="2057" spans="1:17">
      <c r="A2057" t="s">
        <v>4016</v>
      </c>
      <c r="B2057">
        <v>20060503</v>
      </c>
      <c r="C2057">
        <v>20060503</v>
      </c>
      <c r="D2057" s="1">
        <v>38840</v>
      </c>
      <c r="E2057" t="s">
        <v>13</v>
      </c>
      <c r="F2057" t="s">
        <v>1093</v>
      </c>
      <c r="G2057" t="s">
        <v>1093</v>
      </c>
      <c r="H2057" t="s">
        <v>1093</v>
      </c>
      <c r="I2057" t="s">
        <v>1093</v>
      </c>
      <c r="J2057" t="s">
        <v>1093</v>
      </c>
      <c r="K2057" t="s">
        <v>4017</v>
      </c>
      <c r="L2057" t="s">
        <v>54</v>
      </c>
      <c r="M2057" s="17" t="str">
        <f>VLOOKUP(L2057,都道府県コード!$A$2:$B$48,2,FALSE)</f>
        <v>32</v>
      </c>
      <c r="N2057" s="17" t="str">
        <f>M2057&amp;L2057</f>
        <v>32島根</v>
      </c>
      <c r="O2057" s="17" t="str">
        <f>IF((COUNTIF(K2057,"*ロゲ*"))&gt;0,"ロゲイン","フットO")</f>
        <v>フットO</v>
      </c>
      <c r="P2057" t="str">
        <f>LEFT(A2057,4)</f>
        <v>2006</v>
      </c>
      <c r="Q2057">
        <f>C2057-B2057+1</f>
        <v>1</v>
      </c>
    </row>
    <row r="2058" spans="1:17">
      <c r="A2058" t="s">
        <v>4102</v>
      </c>
      <c r="B2058">
        <v>20060709</v>
      </c>
      <c r="C2058">
        <v>20060709</v>
      </c>
      <c r="D2058" s="1">
        <v>38907</v>
      </c>
      <c r="E2058" t="s">
        <v>13</v>
      </c>
      <c r="F2058" t="s">
        <v>1093</v>
      </c>
      <c r="G2058" t="s">
        <v>1093</v>
      </c>
      <c r="H2058" t="s">
        <v>2511</v>
      </c>
      <c r="I2058" t="s">
        <v>1093</v>
      </c>
      <c r="J2058" t="s">
        <v>1093</v>
      </c>
      <c r="K2058" t="s">
        <v>4103</v>
      </c>
      <c r="L2058" t="s">
        <v>54</v>
      </c>
      <c r="M2058" s="17" t="str">
        <f>VLOOKUP(L2058,都道府県コード!$A$2:$B$48,2,FALSE)</f>
        <v>32</v>
      </c>
      <c r="N2058" s="17" t="str">
        <f>M2058&amp;L2058</f>
        <v>32島根</v>
      </c>
      <c r="O2058" s="17" t="str">
        <f>IF((COUNTIF(K2058,"*ロゲ*"))&gt;0,"ロゲイン","フットO")</f>
        <v>フットO</v>
      </c>
      <c r="P2058" t="str">
        <f>LEFT(A2058,4)</f>
        <v>2006</v>
      </c>
      <c r="Q2058">
        <f>C2058-B2058+1</f>
        <v>1</v>
      </c>
    </row>
    <row r="2059" spans="1:17">
      <c r="A2059" t="s">
        <v>4217</v>
      </c>
      <c r="B2059">
        <v>20061103</v>
      </c>
      <c r="C2059">
        <v>20061103</v>
      </c>
      <c r="D2059" s="1">
        <v>39024</v>
      </c>
      <c r="E2059" t="s">
        <v>13</v>
      </c>
      <c r="F2059" t="s">
        <v>1093</v>
      </c>
      <c r="G2059" t="s">
        <v>1093</v>
      </c>
      <c r="H2059" t="s">
        <v>1093</v>
      </c>
      <c r="I2059" t="s">
        <v>1093</v>
      </c>
      <c r="J2059" t="s">
        <v>1093</v>
      </c>
      <c r="K2059" t="s">
        <v>4218</v>
      </c>
      <c r="L2059" t="s">
        <v>54</v>
      </c>
      <c r="M2059" s="17" t="str">
        <f>VLOOKUP(L2059,都道府県コード!$A$2:$B$48,2,FALSE)</f>
        <v>32</v>
      </c>
      <c r="N2059" s="17" t="str">
        <f>M2059&amp;L2059</f>
        <v>32島根</v>
      </c>
      <c r="O2059" s="17" t="str">
        <f>IF((COUNTIF(K2059,"*ロゲ*"))&gt;0,"ロゲイン","フットO")</f>
        <v>フットO</v>
      </c>
      <c r="P2059" t="str">
        <f>LEFT(A2059,4)</f>
        <v>2006</v>
      </c>
      <c r="Q2059">
        <f>C2059-B2059+1</f>
        <v>1</v>
      </c>
    </row>
    <row r="2060" spans="1:17">
      <c r="A2060" t="s">
        <v>4203</v>
      </c>
      <c r="B2060">
        <v>20061028</v>
      </c>
      <c r="C2060">
        <v>20061028</v>
      </c>
      <c r="D2060" s="1">
        <v>39018</v>
      </c>
      <c r="E2060" t="s">
        <v>13</v>
      </c>
      <c r="F2060" t="s">
        <v>2562</v>
      </c>
      <c r="G2060" t="s">
        <v>1093</v>
      </c>
      <c r="H2060" t="s">
        <v>1093</v>
      </c>
      <c r="I2060" t="s">
        <v>1093</v>
      </c>
      <c r="J2060" t="s">
        <v>1093</v>
      </c>
      <c r="K2060" t="s">
        <v>4204</v>
      </c>
      <c r="L2060" t="s">
        <v>54</v>
      </c>
      <c r="M2060" s="17" t="str">
        <f>VLOOKUP(L2060,都道府県コード!$A$2:$B$48,2,FALSE)</f>
        <v>32</v>
      </c>
      <c r="N2060" s="17" t="str">
        <f>M2060&amp;L2060</f>
        <v>32島根</v>
      </c>
      <c r="O2060" s="17" t="str">
        <f>IF((COUNTIF(K2060,"*ロゲ*"))&gt;0,"ロゲイン","フットO")</f>
        <v>フットO</v>
      </c>
      <c r="P2060" t="str">
        <f>LEFT(A2060,4)</f>
        <v>2006</v>
      </c>
      <c r="Q2060">
        <f>C2060-B2060+1</f>
        <v>1</v>
      </c>
    </row>
    <row r="2061" spans="1:17">
      <c r="A2061" t="s">
        <v>4005</v>
      </c>
      <c r="B2061">
        <v>20060423</v>
      </c>
      <c r="C2061">
        <v>20060423</v>
      </c>
      <c r="D2061" s="1">
        <v>38830</v>
      </c>
      <c r="E2061" t="s">
        <v>13</v>
      </c>
      <c r="F2061" t="s">
        <v>1093</v>
      </c>
      <c r="G2061" t="s">
        <v>1093</v>
      </c>
      <c r="H2061" t="s">
        <v>1093</v>
      </c>
      <c r="I2061" t="s">
        <v>1093</v>
      </c>
      <c r="J2061" t="s">
        <v>1093</v>
      </c>
      <c r="K2061" t="s">
        <v>4006</v>
      </c>
      <c r="L2061" t="s">
        <v>174</v>
      </c>
      <c r="M2061" s="17" t="str">
        <f>VLOOKUP(L2061,都道府県コード!$A$2:$B$48,2,FALSE)</f>
        <v>33</v>
      </c>
      <c r="N2061" s="17" t="str">
        <f>M2061&amp;L2061</f>
        <v>33岡山</v>
      </c>
      <c r="O2061" s="17" t="str">
        <f>IF((COUNTIF(K2061,"*ロゲ*"))&gt;0,"ロゲイン","フットO")</f>
        <v>フットO</v>
      </c>
      <c r="P2061" t="str">
        <f>LEFT(A2061,4)</f>
        <v>2006</v>
      </c>
      <c r="Q2061">
        <f>C2061-B2061+1</f>
        <v>1</v>
      </c>
    </row>
    <row r="2062" spans="1:17">
      <c r="A2062" t="s">
        <v>4024</v>
      </c>
      <c r="B2062">
        <v>20060505</v>
      </c>
      <c r="C2062">
        <v>20060505</v>
      </c>
      <c r="D2062" s="1">
        <v>38842</v>
      </c>
      <c r="E2062" t="s">
        <v>13</v>
      </c>
      <c r="F2062" t="s">
        <v>1093</v>
      </c>
      <c r="G2062" t="s">
        <v>1093</v>
      </c>
      <c r="H2062" t="s">
        <v>1093</v>
      </c>
      <c r="I2062" t="s">
        <v>1093</v>
      </c>
      <c r="J2062" t="s">
        <v>1093</v>
      </c>
      <c r="K2062" t="s">
        <v>4025</v>
      </c>
      <c r="L2062" t="s">
        <v>174</v>
      </c>
      <c r="M2062" s="17" t="str">
        <f>VLOOKUP(L2062,都道府県コード!$A$2:$B$48,2,FALSE)</f>
        <v>33</v>
      </c>
      <c r="N2062" s="17" t="str">
        <f>M2062&amp;L2062</f>
        <v>33岡山</v>
      </c>
      <c r="O2062" s="17" t="str">
        <f>IF((COUNTIF(K2062,"*ロゲ*"))&gt;0,"ロゲイン","フットO")</f>
        <v>フットO</v>
      </c>
      <c r="P2062" t="str">
        <f>LEFT(A2062,4)</f>
        <v>2006</v>
      </c>
      <c r="Q2062">
        <f>C2062-B2062+1</f>
        <v>1</v>
      </c>
    </row>
    <row r="2063" spans="1:17">
      <c r="A2063" t="s">
        <v>4129</v>
      </c>
      <c r="B2063">
        <v>20060902</v>
      </c>
      <c r="C2063">
        <v>20060903</v>
      </c>
      <c r="D2063" s="17" t="s">
        <v>4130</v>
      </c>
      <c r="E2063" t="s">
        <v>13</v>
      </c>
      <c r="F2063" t="s">
        <v>1093</v>
      </c>
      <c r="G2063" t="s">
        <v>1093</v>
      </c>
      <c r="H2063" t="s">
        <v>1093</v>
      </c>
      <c r="I2063" t="s">
        <v>1093</v>
      </c>
      <c r="J2063" t="s">
        <v>1093</v>
      </c>
      <c r="K2063" t="s">
        <v>4131</v>
      </c>
      <c r="L2063" t="s">
        <v>174</v>
      </c>
      <c r="M2063" s="17" t="str">
        <f>VLOOKUP(L2063,都道府県コード!$A$2:$B$48,2,FALSE)</f>
        <v>33</v>
      </c>
      <c r="N2063" s="17" t="str">
        <f>M2063&amp;L2063</f>
        <v>33岡山</v>
      </c>
      <c r="O2063" s="17" t="str">
        <f>IF((COUNTIF(K2063,"*ロゲ*"))&gt;0,"ロゲイン","フットO")</f>
        <v>フットO</v>
      </c>
      <c r="P2063" t="str">
        <f>LEFT(A2063,4)</f>
        <v>2006</v>
      </c>
      <c r="Q2063">
        <f>C2063-B2063+1</f>
        <v>2</v>
      </c>
    </row>
    <row r="2064" spans="1:17">
      <c r="A2064" t="s">
        <v>4243</v>
      </c>
      <c r="B2064">
        <v>20061123</v>
      </c>
      <c r="C2064">
        <v>20061123</v>
      </c>
      <c r="D2064" s="1">
        <v>39044</v>
      </c>
      <c r="E2064" t="s">
        <v>13</v>
      </c>
      <c r="F2064" t="s">
        <v>1093</v>
      </c>
      <c r="G2064" t="s">
        <v>1093</v>
      </c>
      <c r="H2064" t="s">
        <v>1093</v>
      </c>
      <c r="I2064" t="s">
        <v>1093</v>
      </c>
      <c r="J2064" t="s">
        <v>1093</v>
      </c>
      <c r="K2064" t="s">
        <v>4244</v>
      </c>
      <c r="L2064" t="s">
        <v>174</v>
      </c>
      <c r="M2064" s="17" t="str">
        <f>VLOOKUP(L2064,都道府県コード!$A$2:$B$48,2,FALSE)</f>
        <v>33</v>
      </c>
      <c r="N2064" s="17" t="str">
        <f>M2064&amp;L2064</f>
        <v>33岡山</v>
      </c>
      <c r="O2064" s="17" t="str">
        <f>IF((COUNTIF(K2064,"*ロゲ*"))&gt;0,"ロゲイン","フットO")</f>
        <v>フットO</v>
      </c>
      <c r="P2064" t="str">
        <f>LEFT(A2064,4)</f>
        <v>2006</v>
      </c>
      <c r="Q2064">
        <f>C2064-B2064+1</f>
        <v>1</v>
      </c>
    </row>
    <row r="2065" spans="1:17">
      <c r="A2065" t="s">
        <v>4254</v>
      </c>
      <c r="B2065">
        <v>20061203</v>
      </c>
      <c r="C2065">
        <v>20061203</v>
      </c>
      <c r="D2065" s="1">
        <v>39054</v>
      </c>
      <c r="E2065" t="s">
        <v>13</v>
      </c>
      <c r="F2065" t="s">
        <v>1093</v>
      </c>
      <c r="G2065" t="s">
        <v>1093</v>
      </c>
      <c r="H2065" t="s">
        <v>1093</v>
      </c>
      <c r="I2065" t="s">
        <v>1093</v>
      </c>
      <c r="J2065" t="s">
        <v>1093</v>
      </c>
      <c r="K2065" t="s">
        <v>4255</v>
      </c>
      <c r="L2065" t="s">
        <v>174</v>
      </c>
      <c r="M2065" s="17" t="str">
        <f>VLOOKUP(L2065,都道府県コード!$A$2:$B$48,2,FALSE)</f>
        <v>33</v>
      </c>
      <c r="N2065" s="17" t="str">
        <f>M2065&amp;L2065</f>
        <v>33岡山</v>
      </c>
      <c r="O2065" s="17" t="str">
        <f>IF((COUNTIF(K2065,"*ロゲ*"))&gt;0,"ロゲイン","フットO")</f>
        <v>フットO</v>
      </c>
      <c r="P2065" t="str">
        <f>LEFT(A2065,4)</f>
        <v>2006</v>
      </c>
      <c r="Q2065">
        <f>C2065-B2065+1</f>
        <v>1</v>
      </c>
    </row>
    <row r="2066" spans="1:17">
      <c r="A2066" t="s">
        <v>4018</v>
      </c>
      <c r="B2066">
        <v>20060504</v>
      </c>
      <c r="C2066">
        <v>20060504</v>
      </c>
      <c r="D2066" s="1">
        <v>38841</v>
      </c>
      <c r="E2066" t="s">
        <v>13</v>
      </c>
      <c r="F2066" t="s">
        <v>1093</v>
      </c>
      <c r="G2066" t="s">
        <v>1093</v>
      </c>
      <c r="H2066" t="s">
        <v>1093</v>
      </c>
      <c r="I2066" t="s">
        <v>1093</v>
      </c>
      <c r="J2066" t="s">
        <v>1093</v>
      </c>
      <c r="K2066" t="s">
        <v>4019</v>
      </c>
      <c r="L2066" t="s">
        <v>44</v>
      </c>
      <c r="M2066" s="17" t="str">
        <f>VLOOKUP(L2066,都道府県コード!$A$2:$B$48,2,FALSE)</f>
        <v>34</v>
      </c>
      <c r="N2066" s="17" t="str">
        <f>M2066&amp;L2066</f>
        <v>34広島</v>
      </c>
      <c r="O2066" s="17" t="str">
        <f>IF((COUNTIF(K2066,"*ロゲ*"))&gt;0,"ロゲイン","フットO")</f>
        <v>フットO</v>
      </c>
      <c r="P2066" t="str">
        <f>LEFT(A2066,4)</f>
        <v>2006</v>
      </c>
      <c r="Q2066">
        <f>C2066-B2066+1</f>
        <v>1</v>
      </c>
    </row>
    <row r="2067" spans="1:17">
      <c r="A2067" t="s">
        <v>4119</v>
      </c>
      <c r="B2067">
        <v>20060806</v>
      </c>
      <c r="C2067">
        <v>20060806</v>
      </c>
      <c r="D2067" s="1">
        <v>38935</v>
      </c>
      <c r="E2067" t="s">
        <v>13</v>
      </c>
      <c r="F2067" t="s">
        <v>1093</v>
      </c>
      <c r="G2067" t="s">
        <v>1093</v>
      </c>
      <c r="H2067" t="s">
        <v>1093</v>
      </c>
      <c r="I2067" t="s">
        <v>1093</v>
      </c>
      <c r="J2067" t="s">
        <v>1093</v>
      </c>
      <c r="K2067" t="s">
        <v>4120</v>
      </c>
      <c r="L2067" t="s">
        <v>44</v>
      </c>
      <c r="M2067" s="17" t="str">
        <f>VLOOKUP(L2067,都道府県コード!$A$2:$B$48,2,FALSE)</f>
        <v>34</v>
      </c>
      <c r="N2067" s="17" t="str">
        <f>M2067&amp;L2067</f>
        <v>34広島</v>
      </c>
      <c r="O2067" s="17" t="str">
        <f>IF((COUNTIF(K2067,"*ロゲ*"))&gt;0,"ロゲイン","フットO")</f>
        <v>フットO</v>
      </c>
      <c r="P2067" t="str">
        <f>LEFT(A2067,4)</f>
        <v>2006</v>
      </c>
      <c r="Q2067">
        <f>C2067-B2067+1</f>
        <v>1</v>
      </c>
    </row>
    <row r="2068" spans="1:17">
      <c r="A2068" t="s">
        <v>4246</v>
      </c>
      <c r="B2068">
        <v>20061126</v>
      </c>
      <c r="C2068">
        <v>20061126</v>
      </c>
      <c r="D2068" s="1">
        <v>39047</v>
      </c>
      <c r="E2068" t="s">
        <v>13</v>
      </c>
      <c r="F2068" t="s">
        <v>1093</v>
      </c>
      <c r="G2068" t="s">
        <v>1093</v>
      </c>
      <c r="H2068" t="s">
        <v>2512</v>
      </c>
      <c r="I2068" t="s">
        <v>1093</v>
      </c>
      <c r="J2068" t="s">
        <v>1093</v>
      </c>
      <c r="K2068" t="s">
        <v>4247</v>
      </c>
      <c r="L2068" t="s">
        <v>44</v>
      </c>
      <c r="M2068" s="17" t="str">
        <f>VLOOKUP(L2068,都道府県コード!$A$2:$B$48,2,FALSE)</f>
        <v>34</v>
      </c>
      <c r="N2068" s="17" t="str">
        <f>M2068&amp;L2068</f>
        <v>34広島</v>
      </c>
      <c r="O2068" s="17" t="str">
        <f>IF((COUNTIF(K2068,"*ロゲ*"))&gt;0,"ロゲイン","フットO")</f>
        <v>フットO</v>
      </c>
      <c r="P2068" t="str">
        <f>LEFT(A2068,4)</f>
        <v>2006</v>
      </c>
      <c r="Q2068">
        <f>C2068-B2068+1</f>
        <v>1</v>
      </c>
    </row>
    <row r="2069" spans="1:17">
      <c r="A2069" t="s">
        <v>4219</v>
      </c>
      <c r="B2069">
        <v>20061103</v>
      </c>
      <c r="C2069">
        <v>20061103</v>
      </c>
      <c r="D2069" s="1">
        <v>39024</v>
      </c>
      <c r="E2069" t="s">
        <v>13</v>
      </c>
      <c r="F2069" t="s">
        <v>1093</v>
      </c>
      <c r="G2069" t="s">
        <v>1093</v>
      </c>
      <c r="H2069" t="s">
        <v>1093</v>
      </c>
      <c r="I2069" t="s">
        <v>1093</v>
      </c>
      <c r="J2069" t="s">
        <v>1093</v>
      </c>
      <c r="K2069" t="s">
        <v>4220</v>
      </c>
      <c r="L2069" t="s">
        <v>18</v>
      </c>
      <c r="M2069" s="17" t="str">
        <f>VLOOKUP(L2069,都道府県コード!$A$2:$B$48,2,FALSE)</f>
        <v>35</v>
      </c>
      <c r="N2069" s="17" t="str">
        <f>M2069&amp;L2069</f>
        <v>35山口</v>
      </c>
      <c r="O2069" s="17" t="str">
        <f>IF((COUNTIF(K2069,"*ロゲ*"))&gt;0,"ロゲイン","フットO")</f>
        <v>フットO</v>
      </c>
      <c r="P2069" t="str">
        <f>LEFT(A2069,4)</f>
        <v>2006</v>
      </c>
      <c r="Q2069">
        <f>C2069-B2069+1</f>
        <v>1</v>
      </c>
    </row>
    <row r="2070" spans="1:17">
      <c r="A2070" t="s">
        <v>4261</v>
      </c>
      <c r="B2070">
        <v>20061216</v>
      </c>
      <c r="C2070">
        <v>20061216</v>
      </c>
      <c r="D2070" s="1">
        <v>39067</v>
      </c>
      <c r="E2070" t="s">
        <v>13</v>
      </c>
      <c r="F2070" t="s">
        <v>1093</v>
      </c>
      <c r="G2070" t="s">
        <v>1093</v>
      </c>
      <c r="H2070" t="s">
        <v>1093</v>
      </c>
      <c r="I2070" t="s">
        <v>1093</v>
      </c>
      <c r="J2070" t="s">
        <v>1093</v>
      </c>
      <c r="K2070" t="s">
        <v>4262</v>
      </c>
      <c r="L2070" t="s">
        <v>18</v>
      </c>
      <c r="M2070" s="17" t="str">
        <f>VLOOKUP(L2070,都道府県コード!$A$2:$B$48,2,FALSE)</f>
        <v>35</v>
      </c>
      <c r="N2070" s="17" t="str">
        <f>M2070&amp;L2070</f>
        <v>35山口</v>
      </c>
      <c r="O2070" s="17" t="str">
        <f>IF((COUNTIF(K2070,"*ロゲ*"))&gt;0,"ロゲイン","フットO")</f>
        <v>フットO</v>
      </c>
      <c r="P2070" t="str">
        <f>LEFT(A2070,4)</f>
        <v>2006</v>
      </c>
      <c r="Q2070">
        <f>C2070-B2070+1</f>
        <v>1</v>
      </c>
    </row>
    <row r="2071" spans="1:17">
      <c r="A2071" t="s">
        <v>4136</v>
      </c>
      <c r="B2071">
        <v>20060903</v>
      </c>
      <c r="C2071">
        <v>20060903</v>
      </c>
      <c r="D2071" s="1">
        <v>38963</v>
      </c>
      <c r="E2071" t="s">
        <v>13</v>
      </c>
      <c r="F2071" t="s">
        <v>1093</v>
      </c>
      <c r="G2071" t="s">
        <v>1093</v>
      </c>
      <c r="H2071" t="s">
        <v>2507</v>
      </c>
      <c r="I2071" t="s">
        <v>1093</v>
      </c>
      <c r="J2071" t="s">
        <v>1093</v>
      </c>
      <c r="K2071" t="s">
        <v>4137</v>
      </c>
      <c r="L2071" t="s">
        <v>2089</v>
      </c>
      <c r="M2071" s="17" t="str">
        <f>VLOOKUP(L2071,都道府県コード!$A$2:$B$48,2,FALSE)</f>
        <v>37</v>
      </c>
      <c r="N2071" s="17" t="str">
        <f>M2071&amp;L2071</f>
        <v>37香川</v>
      </c>
      <c r="O2071" s="17" t="str">
        <f>IF((COUNTIF(K2071,"*ロゲ*"))&gt;0,"ロゲイン","フットO")</f>
        <v>フットO</v>
      </c>
      <c r="P2071" t="str">
        <f>LEFT(A2071,4)</f>
        <v>2006</v>
      </c>
      <c r="Q2071">
        <f>C2071-B2071+1</f>
        <v>1</v>
      </c>
    </row>
    <row r="2072" spans="1:17">
      <c r="A2072" t="s">
        <v>4239</v>
      </c>
      <c r="B2072">
        <v>20061119</v>
      </c>
      <c r="C2072">
        <v>20061119</v>
      </c>
      <c r="D2072" s="1">
        <v>39040</v>
      </c>
      <c r="E2072" t="s">
        <v>13</v>
      </c>
      <c r="F2072" t="s">
        <v>1093</v>
      </c>
      <c r="G2072" t="s">
        <v>1093</v>
      </c>
      <c r="H2072" t="s">
        <v>2507</v>
      </c>
      <c r="I2072" t="s">
        <v>1093</v>
      </c>
      <c r="J2072" t="s">
        <v>1093</v>
      </c>
      <c r="K2072" t="s">
        <v>4240</v>
      </c>
      <c r="L2072" t="s">
        <v>2089</v>
      </c>
      <c r="M2072" s="17" t="str">
        <f>VLOOKUP(L2072,都道府県コード!$A$2:$B$48,2,FALSE)</f>
        <v>37</v>
      </c>
      <c r="N2072" s="17" t="str">
        <f>M2072&amp;L2072</f>
        <v>37香川</v>
      </c>
      <c r="O2072" s="17" t="str">
        <f>IF((COUNTIF(K2072,"*ロゲ*"))&gt;0,"ロゲイン","フットO")</f>
        <v>フットO</v>
      </c>
      <c r="P2072" t="str">
        <f>LEFT(A2072,4)</f>
        <v>2006</v>
      </c>
      <c r="Q2072">
        <f>C2072-B2072+1</f>
        <v>1</v>
      </c>
    </row>
    <row r="2073" spans="1:17">
      <c r="A2073" t="s">
        <v>3949</v>
      </c>
      <c r="B2073">
        <v>20060109</v>
      </c>
      <c r="C2073">
        <v>20060109</v>
      </c>
      <c r="D2073" s="1">
        <v>38726</v>
      </c>
      <c r="E2073" t="s">
        <v>13</v>
      </c>
      <c r="F2073" t="s">
        <v>1093</v>
      </c>
      <c r="G2073" t="s">
        <v>1093</v>
      </c>
      <c r="H2073" t="s">
        <v>1093</v>
      </c>
      <c r="I2073" t="s">
        <v>1093</v>
      </c>
      <c r="J2073" t="s">
        <v>1093</v>
      </c>
      <c r="K2073" t="s">
        <v>3950</v>
      </c>
      <c r="L2073" t="s">
        <v>2027</v>
      </c>
      <c r="M2073" s="17" t="str">
        <f>VLOOKUP(L2073,都道府県コード!$A$2:$B$48,2,FALSE)</f>
        <v>38</v>
      </c>
      <c r="N2073" s="17" t="str">
        <f>M2073&amp;L2073</f>
        <v>38愛媛</v>
      </c>
      <c r="O2073" s="17" t="str">
        <f>IF((COUNTIF(K2073,"*ロゲ*"))&gt;0,"ロゲイン","フットO")</f>
        <v>フットO</v>
      </c>
      <c r="P2073" t="str">
        <f>LEFT(A2073,4)</f>
        <v>2006</v>
      </c>
      <c r="Q2073">
        <f>C2073-B2073+1</f>
        <v>1</v>
      </c>
    </row>
    <row r="2074" spans="1:17">
      <c r="A2074" t="s">
        <v>3981</v>
      </c>
      <c r="B2074">
        <v>20060319</v>
      </c>
      <c r="C2074">
        <v>20060319</v>
      </c>
      <c r="D2074" s="1">
        <v>38795</v>
      </c>
      <c r="E2074" t="s">
        <v>13</v>
      </c>
      <c r="F2074" t="s">
        <v>1093</v>
      </c>
      <c r="G2074" t="s">
        <v>1093</v>
      </c>
      <c r="H2074" t="s">
        <v>1093</v>
      </c>
      <c r="I2074" t="s">
        <v>1093</v>
      </c>
      <c r="J2074" t="s">
        <v>1093</v>
      </c>
      <c r="K2074" t="s">
        <v>2982</v>
      </c>
      <c r="L2074" t="s">
        <v>2027</v>
      </c>
      <c r="M2074" s="17" t="str">
        <f>VLOOKUP(L2074,都道府県コード!$A$2:$B$48,2,FALSE)</f>
        <v>38</v>
      </c>
      <c r="N2074" s="17" t="str">
        <f>M2074&amp;L2074</f>
        <v>38愛媛</v>
      </c>
      <c r="O2074" s="17" t="str">
        <f>IF((COUNTIF(K2074,"*ロゲ*"))&gt;0,"ロゲイン","フットO")</f>
        <v>フットO</v>
      </c>
      <c r="P2074" t="str">
        <f>LEFT(A2074,4)</f>
        <v>2006</v>
      </c>
      <c r="Q2074">
        <f>C2074-B2074+1</f>
        <v>1</v>
      </c>
    </row>
    <row r="2075" spans="1:17">
      <c r="A2075" t="s">
        <v>4229</v>
      </c>
      <c r="B2075">
        <v>20061112</v>
      </c>
      <c r="C2075">
        <v>20061112</v>
      </c>
      <c r="D2075" s="1">
        <v>39033</v>
      </c>
      <c r="E2075" t="s">
        <v>13</v>
      </c>
      <c r="F2075" t="s">
        <v>1093</v>
      </c>
      <c r="G2075" t="s">
        <v>1093</v>
      </c>
      <c r="H2075" t="s">
        <v>2507</v>
      </c>
      <c r="I2075" t="s">
        <v>1093</v>
      </c>
      <c r="J2075" t="s">
        <v>1093</v>
      </c>
      <c r="K2075" t="s">
        <v>4230</v>
      </c>
      <c r="L2075" t="s">
        <v>2027</v>
      </c>
      <c r="M2075" s="17" t="str">
        <f>VLOOKUP(L2075,都道府県コード!$A$2:$B$48,2,FALSE)</f>
        <v>38</v>
      </c>
      <c r="N2075" s="17" t="str">
        <f>M2075&amp;L2075</f>
        <v>38愛媛</v>
      </c>
      <c r="O2075" s="17" t="str">
        <f>IF((COUNTIF(K2075,"*ロゲ*"))&gt;0,"ロゲイン","フットO")</f>
        <v>フットO</v>
      </c>
      <c r="P2075" t="str">
        <f>LEFT(A2075,4)</f>
        <v>2006</v>
      </c>
      <c r="Q2075">
        <f>C2075-B2075+1</f>
        <v>1</v>
      </c>
    </row>
    <row r="2076" spans="1:17">
      <c r="A2076" t="s">
        <v>3955</v>
      </c>
      <c r="B2076">
        <v>20060122</v>
      </c>
      <c r="C2076">
        <v>20060122</v>
      </c>
      <c r="D2076" s="1">
        <v>38739</v>
      </c>
      <c r="E2076" t="s">
        <v>13</v>
      </c>
      <c r="F2076" t="s">
        <v>1093</v>
      </c>
      <c r="G2076" t="s">
        <v>1093</v>
      </c>
      <c r="H2076" t="s">
        <v>2511</v>
      </c>
      <c r="I2076" t="s">
        <v>1093</v>
      </c>
      <c r="J2076" t="s">
        <v>1093</v>
      </c>
      <c r="K2076" t="s">
        <v>2955</v>
      </c>
      <c r="L2076" t="s">
        <v>304</v>
      </c>
      <c r="M2076" s="17" t="str">
        <f>VLOOKUP(L2076,都道府県コード!$A$2:$B$48,2,FALSE)</f>
        <v>40</v>
      </c>
      <c r="N2076" s="17" t="str">
        <f>M2076&amp;L2076</f>
        <v>40福岡</v>
      </c>
      <c r="O2076" s="17" t="str">
        <f>IF((COUNTIF(K2076,"*ロゲ*"))&gt;0,"ロゲイン","フットO")</f>
        <v>フットO</v>
      </c>
      <c r="P2076" t="str">
        <f>LEFT(A2076,4)</f>
        <v>2006</v>
      </c>
      <c r="Q2076">
        <f>C2076-B2076+1</f>
        <v>1</v>
      </c>
    </row>
    <row r="2077" spans="1:17">
      <c r="A2077" t="s">
        <v>4007</v>
      </c>
      <c r="B2077">
        <v>20060423</v>
      </c>
      <c r="C2077">
        <v>20060423</v>
      </c>
      <c r="D2077" s="1">
        <v>38830</v>
      </c>
      <c r="E2077" t="s">
        <v>13</v>
      </c>
      <c r="F2077" t="s">
        <v>1093</v>
      </c>
      <c r="G2077" t="s">
        <v>1093</v>
      </c>
      <c r="H2077" t="s">
        <v>1093</v>
      </c>
      <c r="I2077" t="s">
        <v>1093</v>
      </c>
      <c r="J2077" t="s">
        <v>1093</v>
      </c>
      <c r="K2077" t="s">
        <v>2166</v>
      </c>
      <c r="L2077" t="s">
        <v>304</v>
      </c>
      <c r="M2077" s="17" t="str">
        <f>VLOOKUP(L2077,都道府県コード!$A$2:$B$48,2,FALSE)</f>
        <v>40</v>
      </c>
      <c r="N2077" s="17" t="str">
        <f>M2077&amp;L2077</f>
        <v>40福岡</v>
      </c>
      <c r="O2077" s="17" t="str">
        <f>IF((COUNTIF(K2077,"*ロゲ*"))&gt;0,"ロゲイン","フットO")</f>
        <v>フットO</v>
      </c>
      <c r="P2077" t="str">
        <f>LEFT(A2077,4)</f>
        <v>2006</v>
      </c>
      <c r="Q2077">
        <f>C2077-B2077+1</f>
        <v>1</v>
      </c>
    </row>
    <row r="2078" spans="1:17">
      <c r="A2078" t="s">
        <v>4012</v>
      </c>
      <c r="B2078">
        <v>20060429</v>
      </c>
      <c r="C2078">
        <v>20060429</v>
      </c>
      <c r="D2078" s="1">
        <v>38836</v>
      </c>
      <c r="E2078" t="s">
        <v>13</v>
      </c>
      <c r="F2078" t="s">
        <v>1093</v>
      </c>
      <c r="G2078" t="s">
        <v>1093</v>
      </c>
      <c r="H2078" t="s">
        <v>1093</v>
      </c>
      <c r="I2078" t="s">
        <v>1093</v>
      </c>
      <c r="J2078" t="s">
        <v>1093</v>
      </c>
      <c r="K2078" t="s">
        <v>4013</v>
      </c>
      <c r="L2078" t="s">
        <v>304</v>
      </c>
      <c r="M2078" s="17" t="str">
        <f>VLOOKUP(L2078,都道府県コード!$A$2:$B$48,2,FALSE)</f>
        <v>40</v>
      </c>
      <c r="N2078" s="17" t="str">
        <f>M2078&amp;L2078</f>
        <v>40福岡</v>
      </c>
      <c r="O2078" s="17" t="str">
        <f>IF((COUNTIF(K2078,"*ロゲ*"))&gt;0,"ロゲイン","フットO")</f>
        <v>フットO</v>
      </c>
      <c r="P2078" t="str">
        <f>LEFT(A2078,4)</f>
        <v>2006</v>
      </c>
      <c r="Q2078">
        <f>C2078-B2078+1</f>
        <v>1</v>
      </c>
    </row>
    <row r="2079" spans="1:17">
      <c r="A2079" t="s">
        <v>4067</v>
      </c>
      <c r="B2079">
        <v>20060611</v>
      </c>
      <c r="C2079">
        <v>20060611</v>
      </c>
      <c r="D2079" s="1">
        <v>38879</v>
      </c>
      <c r="E2079" t="s">
        <v>13</v>
      </c>
      <c r="F2079" t="s">
        <v>1093</v>
      </c>
      <c r="G2079" t="s">
        <v>1093</v>
      </c>
      <c r="H2079" t="s">
        <v>1093</v>
      </c>
      <c r="I2079" t="s">
        <v>1093</v>
      </c>
      <c r="J2079" t="s">
        <v>1093</v>
      </c>
      <c r="K2079" t="s">
        <v>4068</v>
      </c>
      <c r="L2079" t="s">
        <v>304</v>
      </c>
      <c r="M2079" s="17" t="str">
        <f>VLOOKUP(L2079,都道府県コード!$A$2:$B$48,2,FALSE)</f>
        <v>40</v>
      </c>
      <c r="N2079" s="17" t="str">
        <f>M2079&amp;L2079</f>
        <v>40福岡</v>
      </c>
      <c r="O2079" s="17" t="str">
        <f>IF((COUNTIF(K2079,"*ロゲ*"))&gt;0,"ロゲイン","フットO")</f>
        <v>フットO</v>
      </c>
      <c r="P2079" t="str">
        <f>LEFT(A2079,4)</f>
        <v>2006</v>
      </c>
      <c r="Q2079">
        <f>C2079-B2079+1</f>
        <v>1</v>
      </c>
    </row>
    <row r="2080" spans="1:17">
      <c r="A2080" t="s">
        <v>4098</v>
      </c>
      <c r="B2080">
        <v>20060709</v>
      </c>
      <c r="C2080">
        <v>20060709</v>
      </c>
      <c r="D2080" s="1">
        <v>38907</v>
      </c>
      <c r="E2080" t="s">
        <v>13</v>
      </c>
      <c r="F2080" t="s">
        <v>1093</v>
      </c>
      <c r="G2080" t="s">
        <v>1093</v>
      </c>
      <c r="H2080" t="s">
        <v>1093</v>
      </c>
      <c r="I2080" t="s">
        <v>1093</v>
      </c>
      <c r="J2080" t="s">
        <v>1093</v>
      </c>
      <c r="K2080" t="s">
        <v>4099</v>
      </c>
      <c r="L2080" t="s">
        <v>304</v>
      </c>
      <c r="M2080" s="17" t="str">
        <f>VLOOKUP(L2080,都道府県コード!$A$2:$B$48,2,FALSE)</f>
        <v>40</v>
      </c>
      <c r="N2080" s="17" t="str">
        <f>M2080&amp;L2080</f>
        <v>40福岡</v>
      </c>
      <c r="O2080" s="17" t="str">
        <f>IF((COUNTIF(K2080,"*ロゲ*"))&gt;0,"ロゲイン","フットO")</f>
        <v>フットO</v>
      </c>
      <c r="P2080" t="str">
        <f>LEFT(A2080,4)</f>
        <v>2006</v>
      </c>
      <c r="Q2080">
        <f>C2080-B2080+1</f>
        <v>1</v>
      </c>
    </row>
    <row r="2081" spans="1:17">
      <c r="A2081" t="s">
        <v>4143</v>
      </c>
      <c r="B2081">
        <v>20060917</v>
      </c>
      <c r="C2081">
        <v>20060917</v>
      </c>
      <c r="D2081" s="1">
        <v>38977</v>
      </c>
      <c r="E2081" t="s">
        <v>13</v>
      </c>
      <c r="F2081" t="s">
        <v>1093</v>
      </c>
      <c r="G2081" t="s">
        <v>1093</v>
      </c>
      <c r="H2081" t="s">
        <v>1093</v>
      </c>
      <c r="I2081" t="s">
        <v>1093</v>
      </c>
      <c r="J2081" t="s">
        <v>1093</v>
      </c>
      <c r="K2081" t="s">
        <v>4144</v>
      </c>
      <c r="L2081" t="s">
        <v>304</v>
      </c>
      <c r="M2081" s="17" t="str">
        <f>VLOOKUP(L2081,都道府県コード!$A$2:$B$48,2,FALSE)</f>
        <v>40</v>
      </c>
      <c r="N2081" s="17" t="str">
        <f>M2081&amp;L2081</f>
        <v>40福岡</v>
      </c>
      <c r="O2081" s="17" t="str">
        <f>IF((COUNTIF(K2081,"*ロゲ*"))&gt;0,"ロゲイン","フットO")</f>
        <v>フットO</v>
      </c>
      <c r="P2081" t="str">
        <f>LEFT(A2081,4)</f>
        <v>2006</v>
      </c>
      <c r="Q2081">
        <f>C2081-B2081+1</f>
        <v>1</v>
      </c>
    </row>
    <row r="2082" spans="1:17">
      <c r="A2082" t="s">
        <v>4145</v>
      </c>
      <c r="B2082">
        <v>20060918</v>
      </c>
      <c r="C2082">
        <v>20060918</v>
      </c>
      <c r="D2082" s="1">
        <v>38978</v>
      </c>
      <c r="E2082" t="s">
        <v>13</v>
      </c>
      <c r="F2082" t="s">
        <v>1093</v>
      </c>
      <c r="G2082" t="s">
        <v>1093</v>
      </c>
      <c r="H2082" t="s">
        <v>3110</v>
      </c>
      <c r="I2082" t="s">
        <v>1093</v>
      </c>
      <c r="J2082" t="s">
        <v>1093</v>
      </c>
      <c r="K2082" t="s">
        <v>4146</v>
      </c>
      <c r="L2082" t="s">
        <v>304</v>
      </c>
      <c r="M2082" s="17" t="str">
        <f>VLOOKUP(L2082,都道府県コード!$A$2:$B$48,2,FALSE)</f>
        <v>40</v>
      </c>
      <c r="N2082" s="17" t="str">
        <f>M2082&amp;L2082</f>
        <v>40福岡</v>
      </c>
      <c r="O2082" s="17" t="str">
        <f>IF((COUNTIF(K2082,"*ロゲ*"))&gt;0,"ロゲイン","フットO")</f>
        <v>フットO</v>
      </c>
      <c r="P2082" t="str">
        <f>LEFT(A2082,4)</f>
        <v>2006</v>
      </c>
      <c r="Q2082">
        <f>C2082-B2082+1</f>
        <v>1</v>
      </c>
    </row>
    <row r="2083" spans="1:17">
      <c r="A2083" t="s">
        <v>4155</v>
      </c>
      <c r="B2083">
        <v>20060924</v>
      </c>
      <c r="C2083">
        <v>20060924</v>
      </c>
      <c r="D2083" s="1">
        <v>38984</v>
      </c>
      <c r="E2083" t="s">
        <v>13</v>
      </c>
      <c r="F2083" t="s">
        <v>1093</v>
      </c>
      <c r="G2083" t="s">
        <v>1093</v>
      </c>
      <c r="H2083" t="s">
        <v>1093</v>
      </c>
      <c r="I2083" t="s">
        <v>1093</v>
      </c>
      <c r="J2083" t="s">
        <v>1093</v>
      </c>
      <c r="K2083" t="s">
        <v>4156</v>
      </c>
      <c r="L2083" t="s">
        <v>304</v>
      </c>
      <c r="M2083" s="17" t="str">
        <f>VLOOKUP(L2083,都道府県コード!$A$2:$B$48,2,FALSE)</f>
        <v>40</v>
      </c>
      <c r="N2083" s="17" t="str">
        <f>M2083&amp;L2083</f>
        <v>40福岡</v>
      </c>
      <c r="O2083" s="17" t="str">
        <f>IF((COUNTIF(K2083,"*ロゲ*"))&gt;0,"ロゲイン","フットO")</f>
        <v>フットO</v>
      </c>
      <c r="P2083" t="str">
        <f>LEFT(A2083,4)</f>
        <v>2006</v>
      </c>
      <c r="Q2083">
        <f>C2083-B2083+1</f>
        <v>1</v>
      </c>
    </row>
    <row r="2084" spans="1:17">
      <c r="A2084" t="s">
        <v>4177</v>
      </c>
      <c r="B2084">
        <v>20061009</v>
      </c>
      <c r="C2084">
        <v>20061009</v>
      </c>
      <c r="D2084" s="1">
        <v>38999</v>
      </c>
      <c r="E2084" t="s">
        <v>13</v>
      </c>
      <c r="F2084" t="s">
        <v>1093</v>
      </c>
      <c r="G2084" t="s">
        <v>1093</v>
      </c>
      <c r="H2084" t="s">
        <v>1093</v>
      </c>
      <c r="I2084" t="s">
        <v>1093</v>
      </c>
      <c r="J2084" t="s">
        <v>1093</v>
      </c>
      <c r="K2084" t="s">
        <v>4178</v>
      </c>
      <c r="L2084" t="s">
        <v>304</v>
      </c>
      <c r="M2084" s="17" t="str">
        <f>VLOOKUP(L2084,都道府県コード!$A$2:$B$48,2,FALSE)</f>
        <v>40</v>
      </c>
      <c r="N2084" s="17" t="str">
        <f>M2084&amp;L2084</f>
        <v>40福岡</v>
      </c>
      <c r="O2084" s="17" t="str">
        <f>IF((COUNTIF(K2084,"*ロゲ*"))&gt;0,"ロゲイン","フットO")</f>
        <v>フットO</v>
      </c>
      <c r="P2084" t="str">
        <f>LEFT(A2084,4)</f>
        <v>2006</v>
      </c>
      <c r="Q2084">
        <f>C2084-B2084+1</f>
        <v>1</v>
      </c>
    </row>
    <row r="2085" spans="1:17">
      <c r="A2085" t="s">
        <v>4245</v>
      </c>
      <c r="B2085">
        <v>20061123</v>
      </c>
      <c r="C2085">
        <v>20061123</v>
      </c>
      <c r="D2085" s="1">
        <v>39044</v>
      </c>
      <c r="E2085" t="s">
        <v>13</v>
      </c>
      <c r="F2085" t="s">
        <v>1093</v>
      </c>
      <c r="G2085" t="s">
        <v>1093</v>
      </c>
      <c r="H2085" t="s">
        <v>3110</v>
      </c>
      <c r="I2085" t="s">
        <v>1093</v>
      </c>
      <c r="J2085" t="s">
        <v>1093</v>
      </c>
      <c r="K2085" t="s">
        <v>4146</v>
      </c>
      <c r="L2085" t="s">
        <v>304</v>
      </c>
      <c r="M2085" s="17" t="str">
        <f>VLOOKUP(L2085,都道府県コード!$A$2:$B$48,2,FALSE)</f>
        <v>40</v>
      </c>
      <c r="N2085" s="17" t="str">
        <f>M2085&amp;L2085</f>
        <v>40福岡</v>
      </c>
      <c r="O2085" s="17" t="str">
        <f>IF((COUNTIF(K2085,"*ロゲ*"))&gt;0,"ロゲイン","フットO")</f>
        <v>フットO</v>
      </c>
      <c r="P2085" t="str">
        <f>LEFT(A2085,4)</f>
        <v>2006</v>
      </c>
      <c r="Q2085">
        <f>C2085-B2085+1</f>
        <v>1</v>
      </c>
    </row>
    <row r="2086" spans="1:17">
      <c r="A2086" t="s">
        <v>4252</v>
      </c>
      <c r="B2086">
        <v>20061126</v>
      </c>
      <c r="C2086">
        <v>20061126</v>
      </c>
      <c r="D2086" s="1">
        <v>39047</v>
      </c>
      <c r="E2086" t="s">
        <v>13</v>
      </c>
      <c r="F2086" t="s">
        <v>1093</v>
      </c>
      <c r="G2086" t="s">
        <v>1093</v>
      </c>
      <c r="H2086" t="s">
        <v>1093</v>
      </c>
      <c r="I2086" t="s">
        <v>1093</v>
      </c>
      <c r="J2086" t="s">
        <v>1093</v>
      </c>
      <c r="K2086" t="s">
        <v>4253</v>
      </c>
      <c r="L2086" t="s">
        <v>304</v>
      </c>
      <c r="M2086" s="17" t="str">
        <f>VLOOKUP(L2086,都道府県コード!$A$2:$B$48,2,FALSE)</f>
        <v>40</v>
      </c>
      <c r="N2086" s="17" t="str">
        <f>M2086&amp;L2086</f>
        <v>40福岡</v>
      </c>
      <c r="O2086" s="17" t="str">
        <f>IF((COUNTIF(K2086,"*ロゲ*"))&gt;0,"ロゲイン","フットO")</f>
        <v>フットO</v>
      </c>
      <c r="P2086" t="str">
        <f>LEFT(A2086,4)</f>
        <v>2006</v>
      </c>
      <c r="Q2086">
        <f>C2086-B2086+1</f>
        <v>1</v>
      </c>
    </row>
    <row r="2087" spans="1:17">
      <c r="A2087" t="s">
        <v>3988</v>
      </c>
      <c r="B2087">
        <v>20060326</v>
      </c>
      <c r="C2087">
        <v>20060326</v>
      </c>
      <c r="D2087" s="1">
        <v>38802</v>
      </c>
      <c r="E2087" t="s">
        <v>13</v>
      </c>
      <c r="F2087" t="s">
        <v>1093</v>
      </c>
      <c r="G2087" t="s">
        <v>1093</v>
      </c>
      <c r="H2087" t="s">
        <v>1093</v>
      </c>
      <c r="I2087" t="s">
        <v>1093</v>
      </c>
      <c r="J2087" t="s">
        <v>1093</v>
      </c>
      <c r="K2087" t="s">
        <v>3989</v>
      </c>
      <c r="L2087" t="s">
        <v>591</v>
      </c>
      <c r="M2087" s="17" t="str">
        <f>VLOOKUP(L2087,都道府県コード!$A$2:$B$48,2,FALSE)</f>
        <v>41</v>
      </c>
      <c r="N2087" s="17" t="str">
        <f>M2087&amp;L2087</f>
        <v>41佐賀</v>
      </c>
      <c r="O2087" s="17" t="str">
        <f>IF((COUNTIF(K2087,"*ロゲ*"))&gt;0,"ロゲイン","フットO")</f>
        <v>フットO</v>
      </c>
      <c r="P2087" t="str">
        <f>LEFT(A2087,4)</f>
        <v>2006</v>
      </c>
      <c r="Q2087">
        <f>C2087-B2087+1</f>
        <v>1</v>
      </c>
    </row>
    <row r="2088" spans="1:17">
      <c r="A2088" t="s">
        <v>4235</v>
      </c>
      <c r="B2088">
        <v>20061119</v>
      </c>
      <c r="C2088">
        <v>20061119</v>
      </c>
      <c r="D2088" s="1">
        <v>39040</v>
      </c>
      <c r="E2088" t="s">
        <v>13</v>
      </c>
      <c r="F2088" t="s">
        <v>1093</v>
      </c>
      <c r="G2088" t="s">
        <v>1093</v>
      </c>
      <c r="H2088" t="s">
        <v>1093</v>
      </c>
      <c r="I2088" t="s">
        <v>1093</v>
      </c>
      <c r="J2088" t="s">
        <v>1093</v>
      </c>
      <c r="K2088" t="s">
        <v>4236</v>
      </c>
      <c r="L2088" t="s">
        <v>591</v>
      </c>
      <c r="M2088" s="17" t="str">
        <f>VLOOKUP(L2088,都道府県コード!$A$2:$B$48,2,FALSE)</f>
        <v>41</v>
      </c>
      <c r="N2088" s="17" t="str">
        <f>M2088&amp;L2088</f>
        <v>41佐賀</v>
      </c>
      <c r="O2088" s="17" t="str">
        <f>IF((COUNTIF(K2088,"*ロゲ*"))&gt;0,"ロゲイン","フットO")</f>
        <v>フットO</v>
      </c>
      <c r="P2088" t="str">
        <f>LEFT(A2088,4)</f>
        <v>2006</v>
      </c>
      <c r="Q2088">
        <f>C2088-B2088+1</f>
        <v>1</v>
      </c>
    </row>
    <row r="2089" spans="1:17">
      <c r="A2089" t="s">
        <v>4363</v>
      </c>
      <c r="B2089">
        <v>20070504</v>
      </c>
      <c r="C2089">
        <v>20070504</v>
      </c>
      <c r="D2089" s="1">
        <v>39206</v>
      </c>
      <c r="E2089" t="s">
        <v>13</v>
      </c>
      <c r="F2089" t="s">
        <v>1093</v>
      </c>
      <c r="G2089" t="s">
        <v>1093</v>
      </c>
      <c r="H2089" t="s">
        <v>1093</v>
      </c>
      <c r="I2089" t="s">
        <v>1093</v>
      </c>
      <c r="J2089" t="s">
        <v>1093</v>
      </c>
      <c r="K2089" t="s">
        <v>4364</v>
      </c>
      <c r="L2089" t="s">
        <v>210</v>
      </c>
      <c r="M2089" s="17" t="str">
        <f>VLOOKUP(L2089,都道府県コード!$A$2:$B$48,2,FALSE)</f>
        <v>01</v>
      </c>
      <c r="N2089" s="17" t="str">
        <f>M2089&amp;L2089</f>
        <v>01北海道</v>
      </c>
      <c r="O2089" s="17" t="str">
        <f>IF((COUNTIF(K2089,"*ロゲ*"))&gt;0,"ロゲイン","フットO")</f>
        <v>フットO</v>
      </c>
      <c r="P2089" t="str">
        <f>LEFT(A2089,4)</f>
        <v>2007</v>
      </c>
      <c r="Q2089">
        <f>C2089-B2089+1</f>
        <v>1</v>
      </c>
    </row>
    <row r="2090" spans="1:17">
      <c r="A2090" t="s">
        <v>4417</v>
      </c>
      <c r="B2090">
        <v>20070616</v>
      </c>
      <c r="C2090">
        <v>20070616</v>
      </c>
      <c r="D2090" s="1">
        <v>39249</v>
      </c>
      <c r="E2090" t="s">
        <v>13</v>
      </c>
      <c r="F2090" t="s">
        <v>1093</v>
      </c>
      <c r="G2090" t="s">
        <v>1093</v>
      </c>
      <c r="H2090" t="s">
        <v>2511</v>
      </c>
      <c r="I2090" t="s">
        <v>1093</v>
      </c>
      <c r="J2090" t="s">
        <v>1093</v>
      </c>
      <c r="K2090" t="s">
        <v>3664</v>
      </c>
      <c r="L2090" t="s">
        <v>210</v>
      </c>
      <c r="M2090" s="17" t="str">
        <f>VLOOKUP(L2090,都道府県コード!$A$2:$B$48,2,FALSE)</f>
        <v>01</v>
      </c>
      <c r="N2090" s="17" t="str">
        <f>M2090&amp;L2090</f>
        <v>01北海道</v>
      </c>
      <c r="O2090" s="17" t="str">
        <f>IF((COUNTIF(K2090,"*ロゲ*"))&gt;0,"ロゲイン","フットO")</f>
        <v>フットO</v>
      </c>
      <c r="P2090" t="str">
        <f>LEFT(A2090,4)</f>
        <v>2007</v>
      </c>
      <c r="Q2090">
        <f>C2090-B2090+1</f>
        <v>1</v>
      </c>
    </row>
    <row r="2091" spans="1:17">
      <c r="A2091" t="s">
        <v>4418</v>
      </c>
      <c r="B2091">
        <v>20070617</v>
      </c>
      <c r="C2091">
        <v>20070617</v>
      </c>
      <c r="D2091" s="1">
        <v>39250</v>
      </c>
      <c r="E2091" t="s">
        <v>13</v>
      </c>
      <c r="F2091" t="s">
        <v>1093</v>
      </c>
      <c r="G2091" t="s">
        <v>1093</v>
      </c>
      <c r="H2091" t="s">
        <v>1093</v>
      </c>
      <c r="I2091" t="s">
        <v>1093</v>
      </c>
      <c r="J2091" t="s">
        <v>1093</v>
      </c>
      <c r="K2091" t="s">
        <v>4419</v>
      </c>
      <c r="L2091" t="s">
        <v>210</v>
      </c>
      <c r="M2091" s="17" t="str">
        <f>VLOOKUP(L2091,都道府県コード!$A$2:$B$48,2,FALSE)</f>
        <v>01</v>
      </c>
      <c r="N2091" s="17" t="str">
        <f>M2091&amp;L2091</f>
        <v>01北海道</v>
      </c>
      <c r="O2091" s="17" t="str">
        <f>IF((COUNTIF(K2091,"*ロゲ*"))&gt;0,"ロゲイン","フットO")</f>
        <v>フットO</v>
      </c>
      <c r="P2091" t="str">
        <f>LEFT(A2091,4)</f>
        <v>2007</v>
      </c>
      <c r="Q2091">
        <f>C2091-B2091+1</f>
        <v>1</v>
      </c>
    </row>
    <row r="2092" spans="1:17">
      <c r="A2092" t="s">
        <v>4439</v>
      </c>
      <c r="B2092">
        <v>20070708</v>
      </c>
      <c r="C2092">
        <v>20070708</v>
      </c>
      <c r="D2092" s="1">
        <v>39271</v>
      </c>
      <c r="E2092" t="s">
        <v>13</v>
      </c>
      <c r="F2092" t="s">
        <v>1093</v>
      </c>
      <c r="G2092" t="s">
        <v>1093</v>
      </c>
      <c r="H2092" t="s">
        <v>1093</v>
      </c>
      <c r="I2092" t="s">
        <v>1093</v>
      </c>
      <c r="J2092" t="s">
        <v>1093</v>
      </c>
      <c r="K2092" t="s">
        <v>4440</v>
      </c>
      <c r="L2092" t="s">
        <v>210</v>
      </c>
      <c r="M2092" s="17" t="str">
        <f>VLOOKUP(L2092,都道府県コード!$A$2:$B$48,2,FALSE)</f>
        <v>01</v>
      </c>
      <c r="N2092" s="17" t="str">
        <f>M2092&amp;L2092</f>
        <v>01北海道</v>
      </c>
      <c r="O2092" s="17" t="str">
        <f>IF((COUNTIF(K2092,"*ロゲ*"))&gt;0,"ロゲイン","フットO")</f>
        <v>フットO</v>
      </c>
      <c r="P2092" t="str">
        <f>LEFT(A2092,4)</f>
        <v>2007</v>
      </c>
      <c r="Q2092">
        <f>C2092-B2092+1</f>
        <v>1</v>
      </c>
    </row>
    <row r="2093" spans="1:17">
      <c r="A2093" t="s">
        <v>4441</v>
      </c>
      <c r="B2093">
        <v>20070708</v>
      </c>
      <c r="C2093">
        <v>20070708</v>
      </c>
      <c r="D2093" s="1">
        <v>39271</v>
      </c>
      <c r="E2093" t="s">
        <v>13</v>
      </c>
      <c r="F2093" t="s">
        <v>1093</v>
      </c>
      <c r="G2093" t="s">
        <v>1093</v>
      </c>
      <c r="H2093" t="s">
        <v>1093</v>
      </c>
      <c r="I2093" t="s">
        <v>1093</v>
      </c>
      <c r="J2093" t="s">
        <v>1093</v>
      </c>
      <c r="K2093" t="s">
        <v>4442</v>
      </c>
      <c r="L2093" t="s">
        <v>210</v>
      </c>
      <c r="M2093" s="17" t="str">
        <f>VLOOKUP(L2093,都道府県コード!$A$2:$B$48,2,FALSE)</f>
        <v>01</v>
      </c>
      <c r="N2093" s="17" t="str">
        <f>M2093&amp;L2093</f>
        <v>01北海道</v>
      </c>
      <c r="O2093" s="17" t="str">
        <f>IF((COUNTIF(K2093,"*ロゲ*"))&gt;0,"ロゲイン","フットO")</f>
        <v>フットO</v>
      </c>
      <c r="P2093" t="str">
        <f>LEFT(A2093,4)</f>
        <v>2007</v>
      </c>
      <c r="Q2093">
        <f>C2093-B2093+1</f>
        <v>1</v>
      </c>
    </row>
    <row r="2094" spans="1:17">
      <c r="A2094" t="s">
        <v>4467</v>
      </c>
      <c r="B2094">
        <v>20070819</v>
      </c>
      <c r="C2094">
        <v>20070819</v>
      </c>
      <c r="D2094" s="1">
        <v>39313</v>
      </c>
      <c r="E2094" t="s">
        <v>13</v>
      </c>
      <c r="F2094" t="s">
        <v>1093</v>
      </c>
      <c r="G2094" t="s">
        <v>1093</v>
      </c>
      <c r="H2094" t="s">
        <v>1093</v>
      </c>
      <c r="I2094" t="s">
        <v>1093</v>
      </c>
      <c r="J2094" t="s">
        <v>1093</v>
      </c>
      <c r="K2094" t="s">
        <v>4468</v>
      </c>
      <c r="L2094" t="s">
        <v>210</v>
      </c>
      <c r="M2094" s="17" t="str">
        <f>VLOOKUP(L2094,都道府県コード!$A$2:$B$48,2,FALSE)</f>
        <v>01</v>
      </c>
      <c r="N2094" s="17" t="str">
        <f>M2094&amp;L2094</f>
        <v>01北海道</v>
      </c>
      <c r="O2094" s="17" t="str">
        <f>IF((COUNTIF(K2094,"*ロゲ*"))&gt;0,"ロゲイン","フットO")</f>
        <v>フットO</v>
      </c>
      <c r="P2094" t="str">
        <f>LEFT(A2094,4)</f>
        <v>2007</v>
      </c>
      <c r="Q2094">
        <f>C2094-B2094+1</f>
        <v>1</v>
      </c>
    </row>
    <row r="2095" spans="1:17">
      <c r="A2095" t="s">
        <v>4494</v>
      </c>
      <c r="B2095">
        <v>20070922</v>
      </c>
      <c r="C2095">
        <v>20070922</v>
      </c>
      <c r="D2095" s="1">
        <v>39347</v>
      </c>
      <c r="E2095" t="s">
        <v>13</v>
      </c>
      <c r="F2095" t="s">
        <v>1093</v>
      </c>
      <c r="G2095" t="s">
        <v>1093</v>
      </c>
      <c r="H2095" t="s">
        <v>1093</v>
      </c>
      <c r="I2095" t="s">
        <v>1093</v>
      </c>
      <c r="J2095" t="s">
        <v>1093</v>
      </c>
      <c r="K2095" t="s">
        <v>4495</v>
      </c>
      <c r="L2095" t="s">
        <v>210</v>
      </c>
      <c r="M2095" s="17" t="str">
        <f>VLOOKUP(L2095,都道府県コード!$A$2:$B$48,2,FALSE)</f>
        <v>01</v>
      </c>
      <c r="N2095" s="17" t="str">
        <f>M2095&amp;L2095</f>
        <v>01北海道</v>
      </c>
      <c r="O2095" s="17" t="str">
        <f>IF((COUNTIF(K2095,"*ロゲ*"))&gt;0,"ロゲイン","フットO")</f>
        <v>フットO</v>
      </c>
      <c r="P2095" t="str">
        <f>LEFT(A2095,4)</f>
        <v>2007</v>
      </c>
      <c r="Q2095">
        <f>C2095-B2095+1</f>
        <v>1</v>
      </c>
    </row>
    <row r="2096" spans="1:17">
      <c r="A2096" t="s">
        <v>4502</v>
      </c>
      <c r="B2096">
        <v>20070923</v>
      </c>
      <c r="C2096">
        <v>20070923</v>
      </c>
      <c r="D2096" s="1">
        <v>39348</v>
      </c>
      <c r="E2096" t="s">
        <v>13</v>
      </c>
      <c r="F2096" t="s">
        <v>1093</v>
      </c>
      <c r="G2096" t="s">
        <v>1093</v>
      </c>
      <c r="H2096" t="s">
        <v>1093</v>
      </c>
      <c r="I2096" t="s">
        <v>1093</v>
      </c>
      <c r="J2096" t="s">
        <v>1093</v>
      </c>
      <c r="K2096" t="s">
        <v>4503</v>
      </c>
      <c r="L2096" t="s">
        <v>210</v>
      </c>
      <c r="M2096" s="17" t="str">
        <f>VLOOKUP(L2096,都道府県コード!$A$2:$B$48,2,FALSE)</f>
        <v>01</v>
      </c>
      <c r="N2096" s="17" t="str">
        <f>M2096&amp;L2096</f>
        <v>01北海道</v>
      </c>
      <c r="O2096" s="17" t="str">
        <f>IF((COUNTIF(K2096,"*ロゲ*"))&gt;0,"ロゲイン","フットO")</f>
        <v>フットO</v>
      </c>
      <c r="P2096" t="str">
        <f>LEFT(A2096,4)</f>
        <v>2007</v>
      </c>
      <c r="Q2096">
        <f>C2096-B2096+1</f>
        <v>1</v>
      </c>
    </row>
    <row r="2097" spans="1:17">
      <c r="A2097" t="s">
        <v>4522</v>
      </c>
      <c r="B2097">
        <v>20071013</v>
      </c>
      <c r="C2097">
        <v>20071013</v>
      </c>
      <c r="D2097" s="1">
        <v>39368</v>
      </c>
      <c r="E2097" t="s">
        <v>13</v>
      </c>
      <c r="F2097" t="s">
        <v>1093</v>
      </c>
      <c r="G2097" t="s">
        <v>1093</v>
      </c>
      <c r="H2097" t="s">
        <v>1093</v>
      </c>
      <c r="I2097" t="s">
        <v>1093</v>
      </c>
      <c r="J2097" t="s">
        <v>1093</v>
      </c>
      <c r="K2097" t="s">
        <v>4523</v>
      </c>
      <c r="L2097" t="s">
        <v>422</v>
      </c>
      <c r="M2097" s="17" t="str">
        <f>VLOOKUP(L2097,都道府県コード!$A$2:$B$48,2,FALSE)</f>
        <v>03</v>
      </c>
      <c r="N2097" s="17" t="str">
        <f>M2097&amp;L2097</f>
        <v>03岩手</v>
      </c>
      <c r="O2097" s="17" t="str">
        <f>IF((COUNTIF(K2097,"*ロゲ*"))&gt;0,"ロゲイン","フットO")</f>
        <v>フットO</v>
      </c>
      <c r="P2097" t="str">
        <f>LEFT(A2097,4)</f>
        <v>2007</v>
      </c>
      <c r="Q2097">
        <f>C2097-B2097+1</f>
        <v>1</v>
      </c>
    </row>
    <row r="2098" spans="1:17">
      <c r="A2098" t="s">
        <v>4528</v>
      </c>
      <c r="B2098">
        <v>20071014</v>
      </c>
      <c r="C2098">
        <v>20071014</v>
      </c>
      <c r="D2098" s="1">
        <v>39369</v>
      </c>
      <c r="E2098" t="s">
        <v>13</v>
      </c>
      <c r="F2098" t="s">
        <v>1093</v>
      </c>
      <c r="G2098" t="s">
        <v>1093</v>
      </c>
      <c r="H2098" t="s">
        <v>1093</v>
      </c>
      <c r="I2098" t="s">
        <v>1093</v>
      </c>
      <c r="J2098" t="s">
        <v>1093</v>
      </c>
      <c r="K2098" t="s">
        <v>4529</v>
      </c>
      <c r="L2098" t="s">
        <v>422</v>
      </c>
      <c r="M2098" s="17" t="str">
        <f>VLOOKUP(L2098,都道府県コード!$A$2:$B$48,2,FALSE)</f>
        <v>03</v>
      </c>
      <c r="N2098" s="17" t="str">
        <f>M2098&amp;L2098</f>
        <v>03岩手</v>
      </c>
      <c r="O2098" s="17" t="str">
        <f>IF((COUNTIF(K2098,"*ロゲ*"))&gt;0,"ロゲイン","フットO")</f>
        <v>フットO</v>
      </c>
      <c r="P2098" t="str">
        <f>LEFT(A2098,4)</f>
        <v>2007</v>
      </c>
      <c r="Q2098">
        <f>C2098-B2098+1</f>
        <v>1</v>
      </c>
    </row>
    <row r="2099" spans="1:17">
      <c r="A2099" t="s">
        <v>4386</v>
      </c>
      <c r="B2099">
        <v>20070520</v>
      </c>
      <c r="C2099">
        <v>20070520</v>
      </c>
      <c r="D2099" s="1">
        <v>39222</v>
      </c>
      <c r="E2099" t="s">
        <v>13</v>
      </c>
      <c r="F2099" t="s">
        <v>1093</v>
      </c>
      <c r="G2099" t="s">
        <v>1093</v>
      </c>
      <c r="H2099" t="s">
        <v>1093</v>
      </c>
      <c r="I2099" t="s">
        <v>1093</v>
      </c>
      <c r="J2099" t="s">
        <v>1093</v>
      </c>
      <c r="K2099" t="s">
        <v>4387</v>
      </c>
      <c r="L2099" t="s">
        <v>550</v>
      </c>
      <c r="M2099" s="17" t="str">
        <f>VLOOKUP(L2099,都道府県コード!$A$2:$B$48,2,FALSE)</f>
        <v>04</v>
      </c>
      <c r="N2099" s="17" t="str">
        <f>M2099&amp;L2099</f>
        <v>04宮城</v>
      </c>
      <c r="O2099" s="17" t="str">
        <f>IF((COUNTIF(K2099,"*ロゲ*"))&gt;0,"ロゲイン","フットO")</f>
        <v>フットO</v>
      </c>
      <c r="P2099" t="str">
        <f>LEFT(A2099,4)</f>
        <v>2007</v>
      </c>
      <c r="Q2099">
        <f>C2099-B2099+1</f>
        <v>1</v>
      </c>
    </row>
    <row r="2100" spans="1:17">
      <c r="A2100" t="s">
        <v>4420</v>
      </c>
      <c r="B2100">
        <v>20070623</v>
      </c>
      <c r="C2100">
        <v>20070623</v>
      </c>
      <c r="D2100" s="1">
        <v>39256</v>
      </c>
      <c r="E2100" t="s">
        <v>13</v>
      </c>
      <c r="F2100" t="s">
        <v>1093</v>
      </c>
      <c r="G2100" t="s">
        <v>1093</v>
      </c>
      <c r="H2100" t="s">
        <v>2511</v>
      </c>
      <c r="I2100" t="s">
        <v>1093</v>
      </c>
      <c r="J2100" t="s">
        <v>1093</v>
      </c>
      <c r="K2100" t="s">
        <v>4421</v>
      </c>
      <c r="L2100" t="s">
        <v>550</v>
      </c>
      <c r="M2100" s="17" t="str">
        <f>VLOOKUP(L2100,都道府県コード!$A$2:$B$48,2,FALSE)</f>
        <v>04</v>
      </c>
      <c r="N2100" s="17" t="str">
        <f>M2100&amp;L2100</f>
        <v>04宮城</v>
      </c>
      <c r="O2100" s="17" t="str">
        <f>IF((COUNTIF(K2100,"*ロゲ*"))&gt;0,"ロゲイン","フットO")</f>
        <v>フットO</v>
      </c>
      <c r="P2100" t="str">
        <f>LEFT(A2100,4)</f>
        <v>2007</v>
      </c>
      <c r="Q2100">
        <f>C2100-B2100+1</f>
        <v>1</v>
      </c>
    </row>
    <row r="2101" spans="1:17">
      <c r="A2101" t="s">
        <v>4453</v>
      </c>
      <c r="B2101">
        <v>20070728</v>
      </c>
      <c r="C2101">
        <v>20070728</v>
      </c>
      <c r="D2101" s="1">
        <v>39291</v>
      </c>
      <c r="E2101" t="s">
        <v>13</v>
      </c>
      <c r="F2101" t="s">
        <v>1093</v>
      </c>
      <c r="G2101" t="s">
        <v>1093</v>
      </c>
      <c r="H2101" t="s">
        <v>2507</v>
      </c>
      <c r="I2101" t="s">
        <v>1093</v>
      </c>
      <c r="J2101" t="s">
        <v>1093</v>
      </c>
      <c r="K2101" t="s">
        <v>4454</v>
      </c>
      <c r="L2101" t="s">
        <v>550</v>
      </c>
      <c r="M2101" s="17" t="str">
        <f>VLOOKUP(L2101,都道府県コード!$A$2:$B$48,2,FALSE)</f>
        <v>04</v>
      </c>
      <c r="N2101" s="17" t="str">
        <f>M2101&amp;L2101</f>
        <v>04宮城</v>
      </c>
      <c r="O2101" s="17" t="str">
        <f>IF((COUNTIF(K2101,"*ロゲ*"))&gt;0,"ロゲイン","フットO")</f>
        <v>フットO</v>
      </c>
      <c r="P2101" t="str">
        <f>LEFT(A2101,4)</f>
        <v>2007</v>
      </c>
      <c r="Q2101">
        <f>C2101-B2101+1</f>
        <v>1</v>
      </c>
    </row>
    <row r="2102" spans="1:17">
      <c r="A2102" t="s">
        <v>4469</v>
      </c>
      <c r="B2102">
        <v>20070825</v>
      </c>
      <c r="C2102">
        <v>20070825</v>
      </c>
      <c r="D2102" s="1">
        <v>39319</v>
      </c>
      <c r="E2102" t="s">
        <v>13</v>
      </c>
      <c r="F2102" t="s">
        <v>1093</v>
      </c>
      <c r="G2102" t="s">
        <v>1093</v>
      </c>
      <c r="H2102" t="s">
        <v>1093</v>
      </c>
      <c r="I2102" t="s">
        <v>1093</v>
      </c>
      <c r="J2102" t="s">
        <v>1093</v>
      </c>
      <c r="K2102" t="s">
        <v>4470</v>
      </c>
      <c r="L2102" t="s">
        <v>550</v>
      </c>
      <c r="M2102" s="17" t="str">
        <f>VLOOKUP(L2102,都道府県コード!$A$2:$B$48,2,FALSE)</f>
        <v>04</v>
      </c>
      <c r="N2102" s="17" t="str">
        <f>M2102&amp;L2102</f>
        <v>04宮城</v>
      </c>
      <c r="O2102" s="17" t="str">
        <f>IF((COUNTIF(K2102,"*ロゲ*"))&gt;0,"ロゲイン","フットO")</f>
        <v>フットO</v>
      </c>
      <c r="P2102" t="str">
        <f>LEFT(A2102,4)</f>
        <v>2007</v>
      </c>
      <c r="Q2102">
        <f>C2102-B2102+1</f>
        <v>1</v>
      </c>
    </row>
    <row r="2103" spans="1:17">
      <c r="A2103" t="s">
        <v>4478</v>
      </c>
      <c r="B2103">
        <v>20070908</v>
      </c>
      <c r="C2103">
        <v>20070908</v>
      </c>
      <c r="D2103" s="1">
        <v>39333</v>
      </c>
      <c r="E2103" t="s">
        <v>13</v>
      </c>
      <c r="F2103" t="s">
        <v>1093</v>
      </c>
      <c r="G2103" t="s">
        <v>1093</v>
      </c>
      <c r="H2103" t="s">
        <v>1093</v>
      </c>
      <c r="I2103" t="s">
        <v>1093</v>
      </c>
      <c r="J2103" t="s">
        <v>1093</v>
      </c>
      <c r="K2103" t="s">
        <v>4479</v>
      </c>
      <c r="L2103" t="s">
        <v>550</v>
      </c>
      <c r="M2103" s="17" t="str">
        <f>VLOOKUP(L2103,都道府県コード!$A$2:$B$48,2,FALSE)</f>
        <v>04</v>
      </c>
      <c r="N2103" s="17" t="str">
        <f>M2103&amp;L2103</f>
        <v>04宮城</v>
      </c>
      <c r="O2103" s="17" t="str">
        <f>IF((COUNTIF(K2103,"*ロゲ*"))&gt;0,"ロゲイン","フットO")</f>
        <v>フットO</v>
      </c>
      <c r="P2103" t="str">
        <f>LEFT(A2103,4)</f>
        <v>2007</v>
      </c>
      <c r="Q2103">
        <f>C2103-B2103+1</f>
        <v>1</v>
      </c>
    </row>
    <row r="2104" spans="1:17">
      <c r="A2104" t="s">
        <v>4480</v>
      </c>
      <c r="B2104">
        <v>20070909</v>
      </c>
      <c r="C2104">
        <v>20070909</v>
      </c>
      <c r="D2104" s="1">
        <v>39334</v>
      </c>
      <c r="E2104" t="s">
        <v>13</v>
      </c>
      <c r="F2104" t="s">
        <v>1093</v>
      </c>
      <c r="G2104" t="s">
        <v>1093</v>
      </c>
      <c r="H2104" t="s">
        <v>1093</v>
      </c>
      <c r="I2104" t="s">
        <v>1093</v>
      </c>
      <c r="J2104" t="s">
        <v>1093</v>
      </c>
      <c r="K2104" t="s">
        <v>4481</v>
      </c>
      <c r="L2104" t="s">
        <v>550</v>
      </c>
      <c r="M2104" s="17" t="str">
        <f>VLOOKUP(L2104,都道府県コード!$A$2:$B$48,2,FALSE)</f>
        <v>04</v>
      </c>
      <c r="N2104" s="17" t="str">
        <f>M2104&amp;L2104</f>
        <v>04宮城</v>
      </c>
      <c r="O2104" s="17" t="str">
        <f>IF((COUNTIF(K2104,"*ロゲ*"))&gt;0,"ロゲイン","フットO")</f>
        <v>フットO</v>
      </c>
      <c r="P2104" t="str">
        <f>LEFT(A2104,4)</f>
        <v>2007</v>
      </c>
      <c r="Q2104">
        <f>C2104-B2104+1</f>
        <v>1</v>
      </c>
    </row>
    <row r="2105" spans="1:17">
      <c r="A2105" t="s">
        <v>4579</v>
      </c>
      <c r="B2105">
        <v>20071104</v>
      </c>
      <c r="C2105">
        <v>20071104</v>
      </c>
      <c r="D2105" s="1">
        <v>39390</v>
      </c>
      <c r="E2105" t="s">
        <v>13</v>
      </c>
      <c r="F2105" t="s">
        <v>1093</v>
      </c>
      <c r="G2105" t="s">
        <v>1093</v>
      </c>
      <c r="H2105" t="s">
        <v>1093</v>
      </c>
      <c r="I2105" t="s">
        <v>1093</v>
      </c>
      <c r="J2105" t="s">
        <v>1093</v>
      </c>
      <c r="K2105" t="s">
        <v>4580</v>
      </c>
      <c r="L2105" t="s">
        <v>550</v>
      </c>
      <c r="M2105" s="17" t="str">
        <f>VLOOKUP(L2105,都道府県コード!$A$2:$B$48,2,FALSE)</f>
        <v>04</v>
      </c>
      <c r="N2105" s="17" t="str">
        <f>M2105&amp;L2105</f>
        <v>04宮城</v>
      </c>
      <c r="O2105" s="17" t="str">
        <f>IF((COUNTIF(K2105,"*ロゲ*"))&gt;0,"ロゲイン","フットO")</f>
        <v>フットO</v>
      </c>
      <c r="P2105" t="str">
        <f>LEFT(A2105,4)</f>
        <v>2007</v>
      </c>
      <c r="Q2105">
        <f>C2105-B2105+1</f>
        <v>1</v>
      </c>
    </row>
    <row r="2106" spans="1:17">
      <c r="A2106" t="s">
        <v>4434</v>
      </c>
      <c r="B2106">
        <v>20070630</v>
      </c>
      <c r="C2106">
        <v>20070631</v>
      </c>
      <c r="D2106" s="17" t="s">
        <v>4435</v>
      </c>
      <c r="E2106" t="s">
        <v>13</v>
      </c>
      <c r="F2106" t="s">
        <v>1093</v>
      </c>
      <c r="G2106" t="s">
        <v>1093</v>
      </c>
      <c r="H2106" t="s">
        <v>1093</v>
      </c>
      <c r="I2106" t="s">
        <v>1093</v>
      </c>
      <c r="J2106" t="s">
        <v>1093</v>
      </c>
      <c r="K2106" t="s">
        <v>4436</v>
      </c>
      <c r="L2106" t="s">
        <v>1094</v>
      </c>
      <c r="M2106" s="17" t="str">
        <f>VLOOKUP(L2106,都道府県コード!$A$2:$B$48,2,FALSE)</f>
        <v>06</v>
      </c>
      <c r="N2106" s="17" t="str">
        <f>M2106&amp;L2106</f>
        <v>06山形</v>
      </c>
      <c r="O2106" s="17" t="str">
        <f>IF((COUNTIF(K2106,"*ロゲ*"))&gt;0,"ロゲイン","フットO")</f>
        <v>フットO</v>
      </c>
      <c r="P2106" t="str">
        <f>LEFT(A2106,4)</f>
        <v>2007</v>
      </c>
      <c r="Q2106">
        <f>C2106-B2106+1</f>
        <v>2</v>
      </c>
    </row>
    <row r="2107" spans="1:17">
      <c r="A2107" t="s">
        <v>4413</v>
      </c>
      <c r="B2107">
        <v>20070610</v>
      </c>
      <c r="C2107">
        <v>20070610</v>
      </c>
      <c r="D2107" s="1">
        <v>39243</v>
      </c>
      <c r="E2107" t="s">
        <v>13</v>
      </c>
      <c r="F2107" t="s">
        <v>1093</v>
      </c>
      <c r="G2107" t="s">
        <v>1093</v>
      </c>
      <c r="H2107" t="s">
        <v>2507</v>
      </c>
      <c r="I2107" t="s">
        <v>1093</v>
      </c>
      <c r="J2107" t="s">
        <v>1093</v>
      </c>
      <c r="K2107" t="s">
        <v>4414</v>
      </c>
      <c r="L2107" t="s">
        <v>100</v>
      </c>
      <c r="M2107" s="17" t="str">
        <f>VLOOKUP(L2107,都道府県コード!$A$2:$B$48,2,FALSE)</f>
        <v>07</v>
      </c>
      <c r="N2107" s="17" t="str">
        <f>M2107&amp;L2107</f>
        <v>07福島</v>
      </c>
      <c r="O2107" s="17" t="str">
        <f>IF((COUNTIF(K2107,"*ロゲ*"))&gt;0,"ロゲイン","フットO")</f>
        <v>フットO</v>
      </c>
      <c r="P2107" t="str">
        <f>LEFT(A2107,4)</f>
        <v>2007</v>
      </c>
      <c r="Q2107">
        <f>C2107-B2107+1</f>
        <v>1</v>
      </c>
    </row>
    <row r="2108" spans="1:17">
      <c r="A2108" t="s">
        <v>4511</v>
      </c>
      <c r="B2108">
        <v>20070930</v>
      </c>
      <c r="C2108">
        <v>20070930</v>
      </c>
      <c r="D2108" s="1">
        <v>39355</v>
      </c>
      <c r="E2108" t="s">
        <v>13</v>
      </c>
      <c r="F2108" t="s">
        <v>1093</v>
      </c>
      <c r="G2108" t="s">
        <v>1093</v>
      </c>
      <c r="H2108" t="s">
        <v>1093</v>
      </c>
      <c r="I2108" t="s">
        <v>1093</v>
      </c>
      <c r="J2108" t="s">
        <v>1093</v>
      </c>
      <c r="K2108" t="s">
        <v>4512</v>
      </c>
      <c r="L2108" t="s">
        <v>100</v>
      </c>
      <c r="M2108" s="17" t="str">
        <f>VLOOKUP(L2108,都道府県コード!$A$2:$B$48,2,FALSE)</f>
        <v>07</v>
      </c>
      <c r="N2108" s="17" t="str">
        <f>M2108&amp;L2108</f>
        <v>07福島</v>
      </c>
      <c r="O2108" s="17" t="str">
        <f>IF((COUNTIF(K2108,"*ロゲ*"))&gt;0,"ロゲイン","フットO")</f>
        <v>フットO</v>
      </c>
      <c r="P2108" t="str">
        <f>LEFT(A2108,4)</f>
        <v>2007</v>
      </c>
      <c r="Q2108">
        <f>C2108-B2108+1</f>
        <v>1</v>
      </c>
    </row>
    <row r="2109" spans="1:17">
      <c r="A2109" t="s">
        <v>4601</v>
      </c>
      <c r="B2109">
        <v>20071118</v>
      </c>
      <c r="C2109">
        <v>20071118</v>
      </c>
      <c r="D2109" s="1">
        <v>39404</v>
      </c>
      <c r="E2109" t="s">
        <v>13</v>
      </c>
      <c r="F2109" t="s">
        <v>1093</v>
      </c>
      <c r="G2109" t="s">
        <v>1093</v>
      </c>
      <c r="H2109" t="s">
        <v>1093</v>
      </c>
      <c r="I2109" t="s">
        <v>1093</v>
      </c>
      <c r="J2109" t="s">
        <v>1093</v>
      </c>
      <c r="K2109" t="s">
        <v>4602</v>
      </c>
      <c r="L2109" t="s">
        <v>100</v>
      </c>
      <c r="M2109" s="17" t="str">
        <f>VLOOKUP(L2109,都道府県コード!$A$2:$B$48,2,FALSE)</f>
        <v>07</v>
      </c>
      <c r="N2109" s="17" t="str">
        <f>M2109&amp;L2109</f>
        <v>07福島</v>
      </c>
      <c r="O2109" s="17" t="str">
        <f>IF((COUNTIF(K2109,"*ロゲ*"))&gt;0,"ロゲイン","フットO")</f>
        <v>フットO</v>
      </c>
      <c r="P2109" t="str">
        <f>LEFT(A2109,4)</f>
        <v>2007</v>
      </c>
      <c r="Q2109">
        <f>C2109-B2109+1</f>
        <v>1</v>
      </c>
    </row>
    <row r="2110" spans="1:17">
      <c r="A2110" t="s">
        <v>4463</v>
      </c>
      <c r="B2110">
        <v>20070819</v>
      </c>
      <c r="C2110">
        <v>20070819</v>
      </c>
      <c r="D2110" s="1">
        <v>39313</v>
      </c>
      <c r="E2110" t="s">
        <v>13</v>
      </c>
      <c r="F2110" t="s">
        <v>1093</v>
      </c>
      <c r="G2110" t="s">
        <v>1093</v>
      </c>
      <c r="H2110" t="s">
        <v>1093</v>
      </c>
      <c r="I2110" t="s">
        <v>1093</v>
      </c>
      <c r="J2110" t="s">
        <v>1093</v>
      </c>
      <c r="K2110" t="s">
        <v>4464</v>
      </c>
      <c r="L2110" t="s">
        <v>86</v>
      </c>
      <c r="M2110" s="17" t="str">
        <f>VLOOKUP(L2110,都道府県コード!$A$2:$B$48,2,FALSE)</f>
        <v>08</v>
      </c>
      <c r="N2110" s="17" t="str">
        <f>M2110&amp;L2110</f>
        <v>08茨城</v>
      </c>
      <c r="O2110" s="17" t="str">
        <f>IF((COUNTIF(K2110,"*ロゲ*"))&gt;0,"ロゲイン","フットO")</f>
        <v>フットO</v>
      </c>
      <c r="P2110" t="str">
        <f>LEFT(A2110,4)</f>
        <v>2007</v>
      </c>
      <c r="Q2110">
        <f>C2110-B2110+1</f>
        <v>1</v>
      </c>
    </row>
    <row r="2111" spans="1:17">
      <c r="A2111" t="s">
        <v>4583</v>
      </c>
      <c r="B2111">
        <v>20071110</v>
      </c>
      <c r="C2111">
        <v>20071113</v>
      </c>
      <c r="D2111" s="17" t="s">
        <v>4584</v>
      </c>
      <c r="E2111" t="s">
        <v>13</v>
      </c>
      <c r="F2111" t="s">
        <v>1093</v>
      </c>
      <c r="G2111" t="s">
        <v>1093</v>
      </c>
      <c r="H2111" t="s">
        <v>1093</v>
      </c>
      <c r="I2111" t="s">
        <v>1093</v>
      </c>
      <c r="J2111" t="s">
        <v>1093</v>
      </c>
      <c r="K2111" t="s">
        <v>4585</v>
      </c>
      <c r="L2111" t="s">
        <v>86</v>
      </c>
      <c r="M2111" s="17" t="str">
        <f>VLOOKUP(L2111,都道府県コード!$A$2:$B$48,2,FALSE)</f>
        <v>08</v>
      </c>
      <c r="N2111" s="17" t="str">
        <f>M2111&amp;L2111</f>
        <v>08茨城</v>
      </c>
      <c r="O2111" s="17" t="str">
        <f>IF((COUNTIF(K2111,"*ロゲ*"))&gt;0,"ロゲイン","フットO")</f>
        <v>フットO</v>
      </c>
      <c r="P2111" t="str">
        <f>LEFT(A2111,4)</f>
        <v>2007</v>
      </c>
      <c r="Q2111">
        <f>C2111-B2111+1</f>
        <v>4</v>
      </c>
    </row>
    <row r="2112" spans="1:17">
      <c r="A2112" t="s">
        <v>4285</v>
      </c>
      <c r="B2112">
        <v>20070204</v>
      </c>
      <c r="C2112">
        <v>20070204</v>
      </c>
      <c r="D2112" s="1">
        <v>39117</v>
      </c>
      <c r="E2112" t="s">
        <v>13</v>
      </c>
      <c r="F2112" t="s">
        <v>1093</v>
      </c>
      <c r="G2112" t="s">
        <v>1093</v>
      </c>
      <c r="H2112" t="s">
        <v>2512</v>
      </c>
      <c r="I2112" t="s">
        <v>1093</v>
      </c>
      <c r="J2112" t="s">
        <v>1093</v>
      </c>
      <c r="K2112" t="s">
        <v>4286</v>
      </c>
      <c r="L2112" t="s">
        <v>62</v>
      </c>
      <c r="M2112" s="17" t="str">
        <f>VLOOKUP(L2112,都道府県コード!$A$2:$B$48,2,FALSE)</f>
        <v>09</v>
      </c>
      <c r="N2112" s="17" t="str">
        <f>M2112&amp;L2112</f>
        <v>09栃木</v>
      </c>
      <c r="O2112" s="17" t="str">
        <f>IF((COUNTIF(K2112,"*ロゲ*"))&gt;0,"ロゲイン","フットO")</f>
        <v>フットO</v>
      </c>
      <c r="P2112" t="str">
        <f>LEFT(A2112,4)</f>
        <v>2007</v>
      </c>
      <c r="Q2112">
        <f>C2112-B2112+1</f>
        <v>1</v>
      </c>
    </row>
    <row r="2113" spans="1:17">
      <c r="A2113" t="s">
        <v>4314</v>
      </c>
      <c r="B2113">
        <v>20070309</v>
      </c>
      <c r="C2113">
        <v>20070311</v>
      </c>
      <c r="D2113" s="17" t="s">
        <v>4315</v>
      </c>
      <c r="E2113" t="s">
        <v>13</v>
      </c>
      <c r="F2113" t="s">
        <v>1093</v>
      </c>
      <c r="G2113" t="s">
        <v>1093</v>
      </c>
      <c r="H2113" t="s">
        <v>1093</v>
      </c>
      <c r="I2113" t="s">
        <v>1093</v>
      </c>
      <c r="J2113" t="s">
        <v>1093</v>
      </c>
      <c r="K2113" t="s">
        <v>4316</v>
      </c>
      <c r="L2113" t="s">
        <v>62</v>
      </c>
      <c r="M2113" s="17" t="str">
        <f>VLOOKUP(L2113,都道府県コード!$A$2:$B$48,2,FALSE)</f>
        <v>09</v>
      </c>
      <c r="N2113" s="17" t="str">
        <f>M2113&amp;L2113</f>
        <v>09栃木</v>
      </c>
      <c r="O2113" s="17" t="str">
        <f>IF((COUNTIF(K2113,"*ロゲ*"))&gt;0,"ロゲイン","フットO")</f>
        <v>フットO</v>
      </c>
      <c r="P2113" t="str">
        <f>LEFT(A2113,4)</f>
        <v>2007</v>
      </c>
      <c r="Q2113">
        <f>C2113-B2113+1</f>
        <v>3</v>
      </c>
    </row>
    <row r="2114" spans="1:17">
      <c r="A2114" t="s">
        <v>4321</v>
      </c>
      <c r="B2114">
        <v>20070324</v>
      </c>
      <c r="C2114">
        <v>20070325</v>
      </c>
      <c r="D2114" s="17" t="s">
        <v>4322</v>
      </c>
      <c r="E2114" t="s">
        <v>13</v>
      </c>
      <c r="F2114" t="s">
        <v>1093</v>
      </c>
      <c r="G2114" t="s">
        <v>1093</v>
      </c>
      <c r="H2114" t="s">
        <v>1093</v>
      </c>
      <c r="I2114" t="s">
        <v>1093</v>
      </c>
      <c r="J2114" t="s">
        <v>1093</v>
      </c>
      <c r="K2114" t="s">
        <v>4323</v>
      </c>
      <c r="L2114" t="s">
        <v>62</v>
      </c>
      <c r="M2114" s="17" t="str">
        <f>VLOOKUP(L2114,都道府県コード!$A$2:$B$48,2,FALSE)</f>
        <v>09</v>
      </c>
      <c r="N2114" s="17" t="str">
        <f>M2114&amp;L2114</f>
        <v>09栃木</v>
      </c>
      <c r="O2114" s="17" t="str">
        <f>IF((COUNTIF(K2114,"*ロゲ*"))&gt;0,"ロゲイン","フットO")</f>
        <v>フットO</v>
      </c>
      <c r="P2114" t="str">
        <f>LEFT(A2114,4)</f>
        <v>2007</v>
      </c>
      <c r="Q2114">
        <f>C2114-B2114+1</f>
        <v>2</v>
      </c>
    </row>
    <row r="2115" spans="1:17">
      <c r="A2115" t="s">
        <v>4426</v>
      </c>
      <c r="B2115">
        <v>20070624</v>
      </c>
      <c r="C2115">
        <v>20070624</v>
      </c>
      <c r="D2115" s="1">
        <v>39257</v>
      </c>
      <c r="E2115" t="s">
        <v>13</v>
      </c>
      <c r="F2115" t="s">
        <v>1093</v>
      </c>
      <c r="G2115" t="s">
        <v>1093</v>
      </c>
      <c r="H2115" t="s">
        <v>1093</v>
      </c>
      <c r="I2115" t="s">
        <v>1093</v>
      </c>
      <c r="J2115" t="s">
        <v>1093</v>
      </c>
      <c r="K2115" t="s">
        <v>4427</v>
      </c>
      <c r="L2115" t="s">
        <v>62</v>
      </c>
      <c r="M2115" s="17" t="str">
        <f>VLOOKUP(L2115,都道府県コード!$A$2:$B$48,2,FALSE)</f>
        <v>09</v>
      </c>
      <c r="N2115" s="17" t="str">
        <f>M2115&amp;L2115</f>
        <v>09栃木</v>
      </c>
      <c r="O2115" s="17" t="str">
        <f>IF((COUNTIF(K2115,"*ロゲ*"))&gt;0,"ロゲイン","フットO")</f>
        <v>フットO</v>
      </c>
      <c r="P2115" t="str">
        <f>LEFT(A2115,4)</f>
        <v>2007</v>
      </c>
      <c r="Q2115">
        <f>C2115-B2115+1</f>
        <v>1</v>
      </c>
    </row>
    <row r="2116" spans="1:17">
      <c r="A2116" t="s">
        <v>4465</v>
      </c>
      <c r="B2116">
        <v>20070819</v>
      </c>
      <c r="C2116">
        <v>20070819</v>
      </c>
      <c r="D2116" s="1">
        <v>39313</v>
      </c>
      <c r="E2116" t="s">
        <v>13</v>
      </c>
      <c r="F2116" t="s">
        <v>1093</v>
      </c>
      <c r="G2116" t="s">
        <v>1093</v>
      </c>
      <c r="H2116" t="s">
        <v>1093</v>
      </c>
      <c r="I2116" t="s">
        <v>1093</v>
      </c>
      <c r="J2116" t="s">
        <v>1093</v>
      </c>
      <c r="K2116" t="s">
        <v>4466</v>
      </c>
      <c r="L2116" t="s">
        <v>62</v>
      </c>
      <c r="M2116" s="17" t="str">
        <f>VLOOKUP(L2116,都道府県コード!$A$2:$B$48,2,FALSE)</f>
        <v>09</v>
      </c>
      <c r="N2116" s="17" t="str">
        <f>M2116&amp;L2116</f>
        <v>09栃木</v>
      </c>
      <c r="O2116" s="17" t="str">
        <f>IF((COUNTIF(K2116,"*ロゲ*"))&gt;0,"ロゲイン","フットO")</f>
        <v>フットO</v>
      </c>
      <c r="P2116" t="str">
        <f>LEFT(A2116,4)</f>
        <v>2007</v>
      </c>
      <c r="Q2116">
        <f>C2116-B2116+1</f>
        <v>1</v>
      </c>
    </row>
    <row r="2117" spans="1:17">
      <c r="A2117" t="s">
        <v>4586</v>
      </c>
      <c r="B2117">
        <v>20071110</v>
      </c>
      <c r="C2117">
        <v>20071110</v>
      </c>
      <c r="D2117" s="1">
        <v>39396</v>
      </c>
      <c r="E2117" t="s">
        <v>13</v>
      </c>
      <c r="F2117" t="s">
        <v>1093</v>
      </c>
      <c r="G2117" t="s">
        <v>1093</v>
      </c>
      <c r="H2117" t="s">
        <v>1093</v>
      </c>
      <c r="I2117" t="s">
        <v>1093</v>
      </c>
      <c r="J2117" t="s">
        <v>1093</v>
      </c>
      <c r="K2117" t="s">
        <v>4587</v>
      </c>
      <c r="L2117" t="s">
        <v>62</v>
      </c>
      <c r="M2117" s="17" t="str">
        <f>VLOOKUP(L2117,都道府県コード!$A$2:$B$48,2,FALSE)</f>
        <v>09</v>
      </c>
      <c r="N2117" s="17" t="str">
        <f>M2117&amp;L2117</f>
        <v>09栃木</v>
      </c>
      <c r="O2117" s="17" t="str">
        <f>IF((COUNTIF(K2117,"*ロゲ*"))&gt;0,"ロゲイン","フットO")</f>
        <v>フットO</v>
      </c>
      <c r="P2117" t="str">
        <f>LEFT(A2117,4)</f>
        <v>2007</v>
      </c>
      <c r="Q2117">
        <f>C2117-B2117+1</f>
        <v>1</v>
      </c>
    </row>
    <row r="2118" spans="1:17">
      <c r="A2118" t="s">
        <v>4590</v>
      </c>
      <c r="B2118">
        <v>20071110</v>
      </c>
      <c r="C2118">
        <v>20071111</v>
      </c>
      <c r="D2118" s="17" t="s">
        <v>4591</v>
      </c>
      <c r="E2118" t="s">
        <v>13</v>
      </c>
      <c r="F2118" t="s">
        <v>2562</v>
      </c>
      <c r="G2118" t="s">
        <v>1093</v>
      </c>
      <c r="H2118" t="s">
        <v>1093</v>
      </c>
      <c r="I2118" t="s">
        <v>1093</v>
      </c>
      <c r="J2118" t="s">
        <v>1093</v>
      </c>
      <c r="K2118" t="s">
        <v>4592</v>
      </c>
      <c r="L2118" t="s">
        <v>62</v>
      </c>
      <c r="M2118" s="17" t="str">
        <f>VLOOKUP(L2118,都道府県コード!$A$2:$B$48,2,FALSE)</f>
        <v>09</v>
      </c>
      <c r="N2118" s="17" t="str">
        <f>M2118&amp;L2118</f>
        <v>09栃木</v>
      </c>
      <c r="O2118" s="17" t="str">
        <f>IF((COUNTIF(K2118,"*ロゲ*"))&gt;0,"ロゲイン","フットO")</f>
        <v>フットO</v>
      </c>
      <c r="P2118" t="str">
        <f>LEFT(A2118,4)</f>
        <v>2007</v>
      </c>
      <c r="Q2118">
        <f>C2118-B2118+1</f>
        <v>2</v>
      </c>
    </row>
    <row r="2119" spans="1:17">
      <c r="A2119" t="s">
        <v>4317</v>
      </c>
      <c r="B2119">
        <v>20070311</v>
      </c>
      <c r="C2119">
        <v>20070311</v>
      </c>
      <c r="D2119" s="1">
        <v>39152</v>
      </c>
      <c r="E2119" t="s">
        <v>13</v>
      </c>
      <c r="F2119" t="s">
        <v>1093</v>
      </c>
      <c r="G2119" t="s">
        <v>1093</v>
      </c>
      <c r="H2119" t="s">
        <v>2534</v>
      </c>
      <c r="I2119" t="s">
        <v>1093</v>
      </c>
      <c r="J2119" t="s">
        <v>1093</v>
      </c>
      <c r="K2119" t="s">
        <v>4318</v>
      </c>
      <c r="L2119" t="s">
        <v>297</v>
      </c>
      <c r="M2119" s="17" t="str">
        <f>VLOOKUP(L2119,都道府県コード!$A$2:$B$48,2,FALSE)</f>
        <v>10</v>
      </c>
      <c r="N2119" s="17" t="str">
        <f>M2119&amp;L2119</f>
        <v>10群馬</v>
      </c>
      <c r="O2119" s="17" t="str">
        <f>IF((COUNTIF(K2119,"*ロゲ*"))&gt;0,"ロゲイン","フットO")</f>
        <v>フットO</v>
      </c>
      <c r="P2119" t="str">
        <f>LEFT(A2119,4)</f>
        <v>2007</v>
      </c>
      <c r="Q2119">
        <f>C2119-B2119+1</f>
        <v>1</v>
      </c>
    </row>
    <row r="2120" spans="1:17">
      <c r="A2120" t="s">
        <v>4392</v>
      </c>
      <c r="B2120">
        <v>20070527</v>
      </c>
      <c r="C2120">
        <v>20070527</v>
      </c>
      <c r="D2120" s="1">
        <v>39229</v>
      </c>
      <c r="E2120" t="s">
        <v>13</v>
      </c>
      <c r="F2120" t="s">
        <v>1093</v>
      </c>
      <c r="G2120" t="s">
        <v>1093</v>
      </c>
      <c r="H2120" t="s">
        <v>2507</v>
      </c>
      <c r="I2120" t="s">
        <v>1093</v>
      </c>
      <c r="J2120" t="s">
        <v>1093</v>
      </c>
      <c r="K2120" t="s">
        <v>4393</v>
      </c>
      <c r="L2120" t="s">
        <v>297</v>
      </c>
      <c r="M2120" s="17" t="str">
        <f>VLOOKUP(L2120,都道府県コード!$A$2:$B$48,2,FALSE)</f>
        <v>10</v>
      </c>
      <c r="N2120" s="17" t="str">
        <f>M2120&amp;L2120</f>
        <v>10群馬</v>
      </c>
      <c r="O2120" s="17" t="str">
        <f>IF((COUNTIF(K2120,"*ロゲ*"))&gt;0,"ロゲイン","フットO")</f>
        <v>フットO</v>
      </c>
      <c r="P2120" t="str">
        <f>LEFT(A2120,4)</f>
        <v>2007</v>
      </c>
      <c r="Q2120">
        <f>C2120-B2120+1</f>
        <v>1</v>
      </c>
    </row>
    <row r="2121" spans="1:17">
      <c r="A2121" t="s">
        <v>4612</v>
      </c>
      <c r="B2121">
        <v>20071125</v>
      </c>
      <c r="C2121">
        <v>20071125</v>
      </c>
      <c r="D2121" s="1">
        <v>39411</v>
      </c>
      <c r="E2121" t="s">
        <v>13</v>
      </c>
      <c r="F2121" t="s">
        <v>1093</v>
      </c>
      <c r="G2121" t="s">
        <v>1093</v>
      </c>
      <c r="H2121" t="s">
        <v>2507</v>
      </c>
      <c r="I2121" t="s">
        <v>1093</v>
      </c>
      <c r="J2121" t="s">
        <v>1093</v>
      </c>
      <c r="K2121" t="s">
        <v>4613</v>
      </c>
      <c r="L2121" t="s">
        <v>297</v>
      </c>
      <c r="M2121" s="17" t="str">
        <f>VLOOKUP(L2121,都道府県コード!$A$2:$B$48,2,FALSE)</f>
        <v>10</v>
      </c>
      <c r="N2121" s="17" t="str">
        <f>M2121&amp;L2121</f>
        <v>10群馬</v>
      </c>
      <c r="O2121" s="17" t="str">
        <f>IF((COUNTIF(K2121,"*ロゲ*"))&gt;0,"ロゲイン","フットO")</f>
        <v>フットO</v>
      </c>
      <c r="P2121" t="str">
        <f>LEFT(A2121,4)</f>
        <v>2007</v>
      </c>
      <c r="Q2121">
        <f>C2121-B2121+1</f>
        <v>1</v>
      </c>
    </row>
    <row r="2122" spans="1:17">
      <c r="A2122" t="s">
        <v>4274</v>
      </c>
      <c r="B2122">
        <v>20070121</v>
      </c>
      <c r="C2122">
        <v>20070121</v>
      </c>
      <c r="D2122" s="1">
        <v>39103</v>
      </c>
      <c r="E2122" t="s">
        <v>13</v>
      </c>
      <c r="F2122" t="s">
        <v>1093</v>
      </c>
      <c r="G2122" t="s">
        <v>1093</v>
      </c>
      <c r="H2122" t="s">
        <v>1093</v>
      </c>
      <c r="I2122" t="s">
        <v>1093</v>
      </c>
      <c r="J2122" t="s">
        <v>1093</v>
      </c>
      <c r="K2122" t="s">
        <v>4275</v>
      </c>
      <c r="L2122" t="s">
        <v>15</v>
      </c>
      <c r="M2122" s="17" t="str">
        <f>VLOOKUP(L2122,都道府県コード!$A$2:$B$48,2,FALSE)</f>
        <v>11</v>
      </c>
      <c r="N2122" s="17" t="str">
        <f>M2122&amp;L2122</f>
        <v>11埼玉</v>
      </c>
      <c r="O2122" s="17" t="str">
        <f>IF((COUNTIF(K2122,"*ロゲ*"))&gt;0,"ロゲイン","フットO")</f>
        <v>フットO</v>
      </c>
      <c r="P2122" t="str">
        <f>LEFT(A2122,4)</f>
        <v>2007</v>
      </c>
      <c r="Q2122">
        <f>C2122-B2122+1</f>
        <v>1</v>
      </c>
    </row>
    <row r="2123" spans="1:17">
      <c r="A2123" t="s">
        <v>4301</v>
      </c>
      <c r="B2123">
        <v>20070225</v>
      </c>
      <c r="C2123">
        <v>20070225</v>
      </c>
      <c r="D2123" s="1">
        <v>39138</v>
      </c>
      <c r="E2123" t="s">
        <v>13</v>
      </c>
      <c r="F2123" t="s">
        <v>1093</v>
      </c>
      <c r="G2123" t="s">
        <v>1093</v>
      </c>
      <c r="H2123" t="s">
        <v>2512</v>
      </c>
      <c r="I2123" t="s">
        <v>1093</v>
      </c>
      <c r="J2123" t="s">
        <v>1093</v>
      </c>
      <c r="K2123" t="s">
        <v>4302</v>
      </c>
      <c r="L2123" t="s">
        <v>15</v>
      </c>
      <c r="M2123" s="17" t="str">
        <f>VLOOKUP(L2123,都道府県コード!$A$2:$B$48,2,FALSE)</f>
        <v>11</v>
      </c>
      <c r="N2123" s="17" t="str">
        <f>M2123&amp;L2123</f>
        <v>11埼玉</v>
      </c>
      <c r="O2123" s="17" t="str">
        <f>IF((COUNTIF(K2123,"*ロゲ*"))&gt;0,"ロゲイン","フットO")</f>
        <v>フットO</v>
      </c>
      <c r="P2123" t="str">
        <f>LEFT(A2123,4)</f>
        <v>2007</v>
      </c>
      <c r="Q2123">
        <f>C2123-B2123+1</f>
        <v>1</v>
      </c>
    </row>
    <row r="2124" spans="1:17">
      <c r="A2124" t="s">
        <v>4335</v>
      </c>
      <c r="B2124">
        <v>20070408</v>
      </c>
      <c r="C2124">
        <v>20070408</v>
      </c>
      <c r="D2124" s="1">
        <v>39180</v>
      </c>
      <c r="E2124" t="s">
        <v>13</v>
      </c>
      <c r="F2124" t="s">
        <v>1093</v>
      </c>
      <c r="G2124" t="s">
        <v>1093</v>
      </c>
      <c r="H2124" t="s">
        <v>1093</v>
      </c>
      <c r="I2124" t="s">
        <v>1093</v>
      </c>
      <c r="J2124" t="s">
        <v>1093</v>
      </c>
      <c r="K2124" t="s">
        <v>4336</v>
      </c>
      <c r="L2124" t="s">
        <v>15</v>
      </c>
      <c r="M2124" s="17" t="str">
        <f>VLOOKUP(L2124,都道府県コード!$A$2:$B$48,2,FALSE)</f>
        <v>11</v>
      </c>
      <c r="N2124" s="17" t="str">
        <f>M2124&amp;L2124</f>
        <v>11埼玉</v>
      </c>
      <c r="O2124" s="17" t="str">
        <f>IF((COUNTIF(K2124,"*ロゲ*"))&gt;0,"ロゲイン","フットO")</f>
        <v>フットO</v>
      </c>
      <c r="P2124" t="str">
        <f>LEFT(A2124,4)</f>
        <v>2007</v>
      </c>
      <c r="Q2124">
        <f>C2124-B2124+1</f>
        <v>1</v>
      </c>
    </row>
    <row r="2125" spans="1:17">
      <c r="A2125" t="s">
        <v>4365</v>
      </c>
      <c r="B2125">
        <v>20070513</v>
      </c>
      <c r="C2125">
        <v>20070513</v>
      </c>
      <c r="D2125" s="1">
        <v>39215</v>
      </c>
      <c r="E2125" t="s">
        <v>13</v>
      </c>
      <c r="F2125" t="s">
        <v>1093</v>
      </c>
      <c r="G2125" t="s">
        <v>1093</v>
      </c>
      <c r="H2125" t="s">
        <v>1093</v>
      </c>
      <c r="I2125" t="s">
        <v>1093</v>
      </c>
      <c r="J2125" t="s">
        <v>1093</v>
      </c>
      <c r="K2125" t="s">
        <v>4366</v>
      </c>
      <c r="L2125" t="s">
        <v>15</v>
      </c>
      <c r="M2125" s="17" t="str">
        <f>VLOOKUP(L2125,都道府県コード!$A$2:$B$48,2,FALSE)</f>
        <v>11</v>
      </c>
      <c r="N2125" s="17" t="str">
        <f>M2125&amp;L2125</f>
        <v>11埼玉</v>
      </c>
      <c r="O2125" s="17" t="str">
        <f>IF((COUNTIF(K2125,"*ロゲ*"))&gt;0,"ロゲイン","フットO")</f>
        <v>フットO</v>
      </c>
      <c r="P2125" t="str">
        <f>LEFT(A2125,4)</f>
        <v>2007</v>
      </c>
      <c r="Q2125">
        <f>C2125-B2125+1</f>
        <v>1</v>
      </c>
    </row>
    <row r="2126" spans="1:17">
      <c r="A2126" t="s">
        <v>4376</v>
      </c>
      <c r="B2126">
        <v>20070520</v>
      </c>
      <c r="C2126">
        <v>20070520</v>
      </c>
      <c r="D2126" s="1">
        <v>39222</v>
      </c>
      <c r="E2126" t="s">
        <v>13</v>
      </c>
      <c r="F2126" t="s">
        <v>1093</v>
      </c>
      <c r="G2126" t="s">
        <v>1093</v>
      </c>
      <c r="H2126" t="s">
        <v>1093</v>
      </c>
      <c r="I2126" t="s">
        <v>1093</v>
      </c>
      <c r="J2126" t="s">
        <v>1093</v>
      </c>
      <c r="K2126" t="s">
        <v>4377</v>
      </c>
      <c r="L2126" t="s">
        <v>15</v>
      </c>
      <c r="M2126" s="17" t="str">
        <f>VLOOKUP(L2126,都道府県コード!$A$2:$B$48,2,FALSE)</f>
        <v>11</v>
      </c>
      <c r="N2126" s="17" t="str">
        <f>M2126&amp;L2126</f>
        <v>11埼玉</v>
      </c>
      <c r="O2126" s="17" t="str">
        <f>IF((COUNTIF(K2126,"*ロゲ*"))&gt;0,"ロゲイン","フットO")</f>
        <v>フットO</v>
      </c>
      <c r="P2126" t="str">
        <f>LEFT(A2126,4)</f>
        <v>2007</v>
      </c>
      <c r="Q2126">
        <f>C2126-B2126+1</f>
        <v>1</v>
      </c>
    </row>
    <row r="2127" spans="1:17">
      <c r="A2127" t="s">
        <v>4405</v>
      </c>
      <c r="B2127">
        <v>20070609</v>
      </c>
      <c r="C2127">
        <v>20070609</v>
      </c>
      <c r="D2127" s="1">
        <v>39242</v>
      </c>
      <c r="E2127" t="s">
        <v>13</v>
      </c>
      <c r="F2127" t="s">
        <v>1093</v>
      </c>
      <c r="G2127" t="s">
        <v>1093</v>
      </c>
      <c r="H2127" t="s">
        <v>1093</v>
      </c>
      <c r="I2127" t="s">
        <v>1093</v>
      </c>
      <c r="J2127" t="s">
        <v>1093</v>
      </c>
      <c r="K2127" t="s">
        <v>4406</v>
      </c>
      <c r="L2127" t="s">
        <v>15</v>
      </c>
      <c r="M2127" s="17" t="str">
        <f>VLOOKUP(L2127,都道府県コード!$A$2:$B$48,2,FALSE)</f>
        <v>11</v>
      </c>
      <c r="N2127" s="17" t="str">
        <f>M2127&amp;L2127</f>
        <v>11埼玉</v>
      </c>
      <c r="O2127" s="17" t="str">
        <f>IF((COUNTIF(K2127,"*ロゲ*"))&gt;0,"ロゲイン","フットO")</f>
        <v>フットO</v>
      </c>
      <c r="P2127" t="str">
        <f>LEFT(A2127,4)</f>
        <v>2007</v>
      </c>
      <c r="Q2127">
        <f>C2127-B2127+1</f>
        <v>1</v>
      </c>
    </row>
    <row r="2128" spans="1:17">
      <c r="A2128" t="s">
        <v>4409</v>
      </c>
      <c r="B2128">
        <v>20070610</v>
      </c>
      <c r="C2128">
        <v>20070610</v>
      </c>
      <c r="D2128" s="1">
        <v>39243</v>
      </c>
      <c r="E2128" t="s">
        <v>13</v>
      </c>
      <c r="F2128" t="s">
        <v>1093</v>
      </c>
      <c r="G2128" t="s">
        <v>1093</v>
      </c>
      <c r="H2128" t="s">
        <v>1093</v>
      </c>
      <c r="I2128" t="s">
        <v>1093</v>
      </c>
      <c r="J2128" t="s">
        <v>1093</v>
      </c>
      <c r="K2128" t="s">
        <v>4410</v>
      </c>
      <c r="L2128" t="s">
        <v>15</v>
      </c>
      <c r="M2128" s="17" t="str">
        <f>VLOOKUP(L2128,都道府県コード!$A$2:$B$48,2,FALSE)</f>
        <v>11</v>
      </c>
      <c r="N2128" s="17" t="str">
        <f>M2128&amp;L2128</f>
        <v>11埼玉</v>
      </c>
      <c r="O2128" s="17" t="str">
        <f>IF((COUNTIF(K2128,"*ロゲ*"))&gt;0,"ロゲイン","フットO")</f>
        <v>フットO</v>
      </c>
      <c r="P2128" t="str">
        <f>LEFT(A2128,4)</f>
        <v>2007</v>
      </c>
      <c r="Q2128">
        <f>C2128-B2128+1</f>
        <v>1</v>
      </c>
    </row>
    <row r="2129" spans="1:17">
      <c r="A2129" t="s">
        <v>4461</v>
      </c>
      <c r="B2129">
        <v>20070812</v>
      </c>
      <c r="C2129">
        <v>20070812</v>
      </c>
      <c r="D2129" s="1">
        <v>39306</v>
      </c>
      <c r="E2129" t="s">
        <v>13</v>
      </c>
      <c r="F2129" t="s">
        <v>1093</v>
      </c>
      <c r="G2129" t="s">
        <v>1093</v>
      </c>
      <c r="H2129" t="s">
        <v>2507</v>
      </c>
      <c r="I2129" t="s">
        <v>1093</v>
      </c>
      <c r="J2129" t="s">
        <v>1093</v>
      </c>
      <c r="K2129" t="s">
        <v>4462</v>
      </c>
      <c r="L2129" t="s">
        <v>15</v>
      </c>
      <c r="M2129" s="17" t="str">
        <f>VLOOKUP(L2129,都道府県コード!$A$2:$B$48,2,FALSE)</f>
        <v>11</v>
      </c>
      <c r="N2129" s="17" t="str">
        <f>M2129&amp;L2129</f>
        <v>11埼玉</v>
      </c>
      <c r="O2129" s="17" t="str">
        <f>IF((COUNTIF(K2129,"*ロゲ*"))&gt;0,"ロゲイン","フットO")</f>
        <v>フットO</v>
      </c>
      <c r="P2129" t="str">
        <f>LEFT(A2129,4)</f>
        <v>2007</v>
      </c>
      <c r="Q2129">
        <f>C2129-B2129+1</f>
        <v>1</v>
      </c>
    </row>
    <row r="2130" spans="1:17">
      <c r="A2130" t="s">
        <v>4471</v>
      </c>
      <c r="B2130">
        <v>20070826</v>
      </c>
      <c r="C2130">
        <v>20070826</v>
      </c>
      <c r="D2130" s="1">
        <v>39320</v>
      </c>
      <c r="E2130" t="s">
        <v>13</v>
      </c>
      <c r="F2130" t="s">
        <v>1093</v>
      </c>
      <c r="G2130" t="s">
        <v>1093</v>
      </c>
      <c r="H2130" t="s">
        <v>2507</v>
      </c>
      <c r="I2130" t="s">
        <v>1093</v>
      </c>
      <c r="J2130" t="s">
        <v>1093</v>
      </c>
      <c r="K2130" t="s">
        <v>4472</v>
      </c>
      <c r="L2130" t="s">
        <v>15</v>
      </c>
      <c r="M2130" s="17" t="str">
        <f>VLOOKUP(L2130,都道府県コード!$A$2:$B$48,2,FALSE)</f>
        <v>11</v>
      </c>
      <c r="N2130" s="17" t="str">
        <f>M2130&amp;L2130</f>
        <v>11埼玉</v>
      </c>
      <c r="O2130" s="17" t="str">
        <f>IF((COUNTIF(K2130,"*ロゲ*"))&gt;0,"ロゲイン","フットO")</f>
        <v>フットO</v>
      </c>
      <c r="P2130" t="str">
        <f>LEFT(A2130,4)</f>
        <v>2007</v>
      </c>
      <c r="Q2130">
        <f>C2130-B2130+1</f>
        <v>1</v>
      </c>
    </row>
    <row r="2131" spans="1:17">
      <c r="A2131" t="s">
        <v>4476</v>
      </c>
      <c r="B2131">
        <v>20070902</v>
      </c>
      <c r="C2131">
        <v>20070902</v>
      </c>
      <c r="D2131" s="1">
        <v>39327</v>
      </c>
      <c r="E2131" t="s">
        <v>13</v>
      </c>
      <c r="F2131" t="s">
        <v>1093</v>
      </c>
      <c r="G2131" t="s">
        <v>1093</v>
      </c>
      <c r="H2131" t="s">
        <v>2507</v>
      </c>
      <c r="I2131" t="s">
        <v>1093</v>
      </c>
      <c r="J2131" t="s">
        <v>1093</v>
      </c>
      <c r="K2131" t="s">
        <v>4477</v>
      </c>
      <c r="L2131" t="s">
        <v>15</v>
      </c>
      <c r="M2131" s="17" t="str">
        <f>VLOOKUP(L2131,都道府県コード!$A$2:$B$48,2,FALSE)</f>
        <v>11</v>
      </c>
      <c r="N2131" s="17" t="str">
        <f>M2131&amp;L2131</f>
        <v>11埼玉</v>
      </c>
      <c r="O2131" s="17" t="str">
        <f>IF((COUNTIF(K2131,"*ロゲ*"))&gt;0,"ロゲイン","フットO")</f>
        <v>フットO</v>
      </c>
      <c r="P2131" t="str">
        <f>LEFT(A2131,4)</f>
        <v>2007</v>
      </c>
      <c r="Q2131">
        <f>C2131-B2131+1</f>
        <v>1</v>
      </c>
    </row>
    <row r="2132" spans="1:17">
      <c r="A2132" t="s">
        <v>4507</v>
      </c>
      <c r="B2132">
        <v>20070930</v>
      </c>
      <c r="C2132">
        <v>20070930</v>
      </c>
      <c r="D2132" s="1">
        <v>39355</v>
      </c>
      <c r="E2132" t="s">
        <v>13</v>
      </c>
      <c r="F2132" t="s">
        <v>1093</v>
      </c>
      <c r="G2132" t="s">
        <v>1093</v>
      </c>
      <c r="H2132" t="s">
        <v>1093</v>
      </c>
      <c r="I2132" t="s">
        <v>1093</v>
      </c>
      <c r="J2132" t="s">
        <v>1093</v>
      </c>
      <c r="K2132" t="s">
        <v>4508</v>
      </c>
      <c r="L2132" t="s">
        <v>15</v>
      </c>
      <c r="M2132" s="17" t="str">
        <f>VLOOKUP(L2132,都道府県コード!$A$2:$B$48,2,FALSE)</f>
        <v>11</v>
      </c>
      <c r="N2132" s="17" t="str">
        <f>M2132&amp;L2132</f>
        <v>11埼玉</v>
      </c>
      <c r="O2132" s="17" t="str">
        <f>IF((COUNTIF(K2132,"*ロゲ*"))&gt;0,"ロゲイン","フットO")</f>
        <v>フットO</v>
      </c>
      <c r="P2132" t="str">
        <f>LEFT(A2132,4)</f>
        <v>2007</v>
      </c>
      <c r="Q2132">
        <f>C2132-B2132+1</f>
        <v>1</v>
      </c>
    </row>
    <row r="2133" spans="1:17">
      <c r="A2133" t="s">
        <v>4538</v>
      </c>
      <c r="B2133">
        <v>20071020</v>
      </c>
      <c r="C2133">
        <v>20071020</v>
      </c>
      <c r="D2133" s="1">
        <v>39375</v>
      </c>
      <c r="E2133" t="s">
        <v>13</v>
      </c>
      <c r="F2133" t="s">
        <v>1093</v>
      </c>
      <c r="G2133" t="s">
        <v>1093</v>
      </c>
      <c r="H2133" t="s">
        <v>1093</v>
      </c>
      <c r="I2133" t="s">
        <v>1093</v>
      </c>
      <c r="J2133" t="s">
        <v>1093</v>
      </c>
      <c r="K2133" t="s">
        <v>4539</v>
      </c>
      <c r="L2133" t="s">
        <v>15</v>
      </c>
      <c r="M2133" s="17" t="str">
        <f>VLOOKUP(L2133,都道府県コード!$A$2:$B$48,2,FALSE)</f>
        <v>11</v>
      </c>
      <c r="N2133" s="17" t="str">
        <f>M2133&amp;L2133</f>
        <v>11埼玉</v>
      </c>
      <c r="O2133" s="17" t="str">
        <f>IF((COUNTIF(K2133,"*ロゲ*"))&gt;0,"ロゲイン","フットO")</f>
        <v>フットO</v>
      </c>
      <c r="P2133" t="str">
        <f>LEFT(A2133,4)</f>
        <v>2007</v>
      </c>
      <c r="Q2133">
        <f>C2133-B2133+1</f>
        <v>1</v>
      </c>
    </row>
    <row r="2134" spans="1:17">
      <c r="A2134" t="s">
        <v>4557</v>
      </c>
      <c r="B2134">
        <v>20071028</v>
      </c>
      <c r="C2134">
        <v>20071028</v>
      </c>
      <c r="D2134" s="1">
        <v>39383</v>
      </c>
      <c r="E2134" t="s">
        <v>13</v>
      </c>
      <c r="F2134" t="s">
        <v>1093</v>
      </c>
      <c r="G2134" t="s">
        <v>1093</v>
      </c>
      <c r="H2134" t="s">
        <v>1093</v>
      </c>
      <c r="I2134" t="s">
        <v>1093</v>
      </c>
      <c r="J2134" t="s">
        <v>1093</v>
      </c>
      <c r="K2134" t="s">
        <v>4558</v>
      </c>
      <c r="L2134" t="s">
        <v>15</v>
      </c>
      <c r="M2134" s="17" t="str">
        <f>VLOOKUP(L2134,都道府県コード!$A$2:$B$48,2,FALSE)</f>
        <v>11</v>
      </c>
      <c r="N2134" s="17" t="str">
        <f>M2134&amp;L2134</f>
        <v>11埼玉</v>
      </c>
      <c r="O2134" s="17" t="str">
        <f>IF((COUNTIF(K2134,"*ロゲ*"))&gt;0,"ロゲイン","フットO")</f>
        <v>フットO</v>
      </c>
      <c r="P2134" t="str">
        <f>LEFT(A2134,4)</f>
        <v>2007</v>
      </c>
      <c r="Q2134">
        <f>C2134-B2134+1</f>
        <v>1</v>
      </c>
    </row>
    <row r="2135" spans="1:17">
      <c r="A2135" t="s">
        <v>4577</v>
      </c>
      <c r="B2135">
        <v>20071104</v>
      </c>
      <c r="C2135">
        <v>20071104</v>
      </c>
      <c r="D2135" s="1">
        <v>39390</v>
      </c>
      <c r="E2135" t="s">
        <v>13</v>
      </c>
      <c r="F2135" t="s">
        <v>1093</v>
      </c>
      <c r="G2135" t="s">
        <v>1093</v>
      </c>
      <c r="H2135" t="s">
        <v>2507</v>
      </c>
      <c r="I2135" t="s">
        <v>1093</v>
      </c>
      <c r="J2135" t="s">
        <v>1093</v>
      </c>
      <c r="K2135" t="s">
        <v>4578</v>
      </c>
      <c r="L2135" t="s">
        <v>15</v>
      </c>
      <c r="M2135" s="17" t="str">
        <f>VLOOKUP(L2135,都道府県コード!$A$2:$B$48,2,FALSE)</f>
        <v>11</v>
      </c>
      <c r="N2135" s="17" t="str">
        <f>M2135&amp;L2135</f>
        <v>11埼玉</v>
      </c>
      <c r="O2135" s="17" t="str">
        <f>IF((COUNTIF(K2135,"*ロゲ*"))&gt;0,"ロゲイン","フットO")</f>
        <v>フットO</v>
      </c>
      <c r="P2135" t="str">
        <f>LEFT(A2135,4)</f>
        <v>2007</v>
      </c>
      <c r="Q2135">
        <f>C2135-B2135+1</f>
        <v>1</v>
      </c>
    </row>
    <row r="2136" spans="1:17">
      <c r="A2136" t="s">
        <v>4588</v>
      </c>
      <c r="B2136">
        <v>20071110</v>
      </c>
      <c r="C2136">
        <v>20071110</v>
      </c>
      <c r="D2136" s="1">
        <v>39396</v>
      </c>
      <c r="E2136" t="s">
        <v>13</v>
      </c>
      <c r="F2136" t="s">
        <v>1093</v>
      </c>
      <c r="G2136" t="s">
        <v>1093</v>
      </c>
      <c r="H2136" t="s">
        <v>1093</v>
      </c>
      <c r="I2136" t="s">
        <v>1093</v>
      </c>
      <c r="J2136" t="s">
        <v>1093</v>
      </c>
      <c r="K2136" t="s">
        <v>4589</v>
      </c>
      <c r="L2136" t="s">
        <v>15</v>
      </c>
      <c r="M2136" s="17" t="str">
        <f>VLOOKUP(L2136,都道府県コード!$A$2:$B$48,2,FALSE)</f>
        <v>11</v>
      </c>
      <c r="N2136" s="17" t="str">
        <f>M2136&amp;L2136</f>
        <v>11埼玉</v>
      </c>
      <c r="O2136" s="17" t="str">
        <f>IF((COUNTIF(K2136,"*ロゲ*"))&gt;0,"ロゲイン","フットO")</f>
        <v>フットO</v>
      </c>
      <c r="P2136" t="str">
        <f>LEFT(A2136,4)</f>
        <v>2007</v>
      </c>
      <c r="Q2136">
        <f>C2136-B2136+1</f>
        <v>1</v>
      </c>
    </row>
    <row r="2137" spans="1:17">
      <c r="A2137" t="s">
        <v>4594</v>
      </c>
      <c r="B2137">
        <v>20071111</v>
      </c>
      <c r="C2137">
        <v>20071111</v>
      </c>
      <c r="D2137" s="1">
        <v>39397</v>
      </c>
      <c r="E2137" t="s">
        <v>13</v>
      </c>
      <c r="F2137" t="s">
        <v>1093</v>
      </c>
      <c r="G2137" t="s">
        <v>1093</v>
      </c>
      <c r="H2137" t="s">
        <v>2507</v>
      </c>
      <c r="I2137" t="s">
        <v>1093</v>
      </c>
      <c r="J2137" t="s">
        <v>1093</v>
      </c>
      <c r="K2137" t="s">
        <v>4578</v>
      </c>
      <c r="L2137" t="s">
        <v>15</v>
      </c>
      <c r="M2137" s="17" t="str">
        <f>VLOOKUP(L2137,都道府県コード!$A$2:$B$48,2,FALSE)</f>
        <v>11</v>
      </c>
      <c r="N2137" s="17" t="str">
        <f>M2137&amp;L2137</f>
        <v>11埼玉</v>
      </c>
      <c r="O2137" s="17" t="str">
        <f>IF((COUNTIF(K2137,"*ロゲ*"))&gt;0,"ロゲイン","フットO")</f>
        <v>フットO</v>
      </c>
      <c r="P2137" t="str">
        <f>LEFT(A2137,4)</f>
        <v>2007</v>
      </c>
      <c r="Q2137">
        <f>C2137-B2137+1</f>
        <v>1</v>
      </c>
    </row>
    <row r="2138" spans="1:17">
      <c r="A2138" t="s">
        <v>4616</v>
      </c>
      <c r="B2138">
        <v>20071125</v>
      </c>
      <c r="C2138">
        <v>20071125</v>
      </c>
      <c r="D2138" s="1">
        <v>39411</v>
      </c>
      <c r="E2138" t="s">
        <v>13</v>
      </c>
      <c r="F2138" t="s">
        <v>1093</v>
      </c>
      <c r="G2138" t="s">
        <v>1093</v>
      </c>
      <c r="H2138" t="s">
        <v>1093</v>
      </c>
      <c r="I2138" t="s">
        <v>1093</v>
      </c>
      <c r="J2138" t="s">
        <v>1093</v>
      </c>
      <c r="K2138" t="s">
        <v>4617</v>
      </c>
      <c r="L2138" t="s">
        <v>15</v>
      </c>
      <c r="M2138" s="17" t="str">
        <f>VLOOKUP(L2138,都道府県コード!$A$2:$B$48,2,FALSE)</f>
        <v>11</v>
      </c>
      <c r="N2138" s="17" t="str">
        <f>M2138&amp;L2138</f>
        <v>11埼玉</v>
      </c>
      <c r="O2138" s="17" t="str">
        <f>IF((COUNTIF(K2138,"*ロゲ*"))&gt;0,"ロゲイン","フットO")</f>
        <v>フットO</v>
      </c>
      <c r="P2138" t="str">
        <f>LEFT(A2138,4)</f>
        <v>2007</v>
      </c>
      <c r="Q2138">
        <f>C2138-B2138+1</f>
        <v>1</v>
      </c>
    </row>
    <row r="2139" spans="1:17">
      <c r="A2139" t="s">
        <v>4625</v>
      </c>
      <c r="B2139">
        <v>20071208</v>
      </c>
      <c r="C2139">
        <v>20071209</v>
      </c>
      <c r="D2139" s="17" t="s">
        <v>4626</v>
      </c>
      <c r="E2139" t="s">
        <v>13</v>
      </c>
      <c r="F2139" t="s">
        <v>2562</v>
      </c>
      <c r="G2139" t="s">
        <v>1093</v>
      </c>
      <c r="H2139" t="s">
        <v>1093</v>
      </c>
      <c r="I2139" t="s">
        <v>1093</v>
      </c>
      <c r="J2139" t="s">
        <v>1093</v>
      </c>
      <c r="K2139" t="s">
        <v>4627</v>
      </c>
      <c r="L2139" t="s">
        <v>15</v>
      </c>
      <c r="M2139" s="17" t="str">
        <f>VLOOKUP(L2139,都道府県コード!$A$2:$B$48,2,FALSE)</f>
        <v>11</v>
      </c>
      <c r="N2139" s="17" t="str">
        <f>M2139&amp;L2139</f>
        <v>11埼玉</v>
      </c>
      <c r="O2139" s="17" t="str">
        <f>IF((COUNTIF(K2139,"*ロゲ*"))&gt;0,"ロゲイン","フットO")</f>
        <v>フットO</v>
      </c>
      <c r="P2139" t="str">
        <f>LEFT(A2139,4)</f>
        <v>2007</v>
      </c>
      <c r="Q2139">
        <f>C2139-B2139+1</f>
        <v>2</v>
      </c>
    </row>
    <row r="2140" spans="1:17">
      <c r="A2140" t="s">
        <v>4312</v>
      </c>
      <c r="B2140">
        <v>20070304</v>
      </c>
      <c r="C2140">
        <v>20070304</v>
      </c>
      <c r="D2140" s="1">
        <v>39145</v>
      </c>
      <c r="E2140" t="s">
        <v>13</v>
      </c>
      <c r="F2140" t="s">
        <v>1093</v>
      </c>
      <c r="G2140" t="s">
        <v>1093</v>
      </c>
      <c r="H2140" t="s">
        <v>1093</v>
      </c>
      <c r="I2140" t="s">
        <v>1093</v>
      </c>
      <c r="J2140" t="s">
        <v>1093</v>
      </c>
      <c r="K2140" t="s">
        <v>4313</v>
      </c>
      <c r="L2140" t="s">
        <v>57</v>
      </c>
      <c r="M2140" s="17" t="str">
        <f>VLOOKUP(L2140,都道府県コード!$A$2:$B$48,2,FALSE)</f>
        <v>12</v>
      </c>
      <c r="N2140" s="17" t="str">
        <f>M2140&amp;L2140</f>
        <v>12千葉</v>
      </c>
      <c r="O2140" s="17" t="str">
        <f>IF((COUNTIF(K2140,"*ロゲ*"))&gt;0,"ロゲイン","フットO")</f>
        <v>フットO</v>
      </c>
      <c r="P2140" t="str">
        <f>LEFT(A2140,4)</f>
        <v>2007</v>
      </c>
      <c r="Q2140">
        <f>C2140-B2140+1</f>
        <v>1</v>
      </c>
    </row>
    <row r="2141" spans="1:17">
      <c r="A2141" t="s">
        <v>4407</v>
      </c>
      <c r="B2141">
        <v>20070609</v>
      </c>
      <c r="C2141">
        <v>20070609</v>
      </c>
      <c r="D2141" s="1">
        <v>39242</v>
      </c>
      <c r="E2141" t="s">
        <v>13</v>
      </c>
      <c r="F2141" t="s">
        <v>1093</v>
      </c>
      <c r="G2141" t="s">
        <v>1093</v>
      </c>
      <c r="H2141" t="s">
        <v>1093</v>
      </c>
      <c r="I2141" t="s">
        <v>1093</v>
      </c>
      <c r="J2141" t="s">
        <v>1093</v>
      </c>
      <c r="K2141" t="s">
        <v>4408</v>
      </c>
      <c r="L2141" t="s">
        <v>57</v>
      </c>
      <c r="M2141" s="17" t="str">
        <f>VLOOKUP(L2141,都道府県コード!$A$2:$B$48,2,FALSE)</f>
        <v>12</v>
      </c>
      <c r="N2141" s="17" t="str">
        <f>M2141&amp;L2141</f>
        <v>12千葉</v>
      </c>
      <c r="O2141" s="17" t="str">
        <f>IF((COUNTIF(K2141,"*ロゲ*"))&gt;0,"ロゲイン","フットO")</f>
        <v>フットO</v>
      </c>
      <c r="P2141" t="str">
        <f>LEFT(A2141,4)</f>
        <v>2007</v>
      </c>
      <c r="Q2141">
        <f>C2141-B2141+1</f>
        <v>1</v>
      </c>
    </row>
    <row r="2142" spans="1:17">
      <c r="A2142" t="s">
        <v>4415</v>
      </c>
      <c r="B2142">
        <v>20070610</v>
      </c>
      <c r="C2142">
        <v>20070610</v>
      </c>
      <c r="D2142" s="1">
        <v>39243</v>
      </c>
      <c r="E2142" t="s">
        <v>13</v>
      </c>
      <c r="F2142" t="s">
        <v>1093</v>
      </c>
      <c r="G2142" t="s">
        <v>1093</v>
      </c>
      <c r="H2142" t="s">
        <v>1093</v>
      </c>
      <c r="I2142" t="s">
        <v>1093</v>
      </c>
      <c r="J2142" t="s">
        <v>1093</v>
      </c>
      <c r="K2142" t="s">
        <v>4416</v>
      </c>
      <c r="L2142" t="s">
        <v>57</v>
      </c>
      <c r="M2142" s="17" t="str">
        <f>VLOOKUP(L2142,都道府県コード!$A$2:$B$48,2,FALSE)</f>
        <v>12</v>
      </c>
      <c r="N2142" s="17" t="str">
        <f>M2142&amp;L2142</f>
        <v>12千葉</v>
      </c>
      <c r="O2142" s="17" t="str">
        <f>IF((COUNTIF(K2142,"*ロゲ*"))&gt;0,"ロゲイン","フットO")</f>
        <v>フットO</v>
      </c>
      <c r="P2142" t="str">
        <f>LEFT(A2142,4)</f>
        <v>2007</v>
      </c>
      <c r="Q2142">
        <f>C2142-B2142+1</f>
        <v>1</v>
      </c>
    </row>
    <row r="2143" spans="1:17">
      <c r="A2143" t="s">
        <v>4532</v>
      </c>
      <c r="B2143">
        <v>20071014</v>
      </c>
      <c r="C2143">
        <v>20071014</v>
      </c>
      <c r="D2143" s="1">
        <v>39369</v>
      </c>
      <c r="E2143" t="s">
        <v>13</v>
      </c>
      <c r="F2143" t="s">
        <v>1093</v>
      </c>
      <c r="G2143" t="s">
        <v>1093</v>
      </c>
      <c r="H2143" t="s">
        <v>1093</v>
      </c>
      <c r="I2143" t="s">
        <v>1093</v>
      </c>
      <c r="J2143" t="s">
        <v>1093</v>
      </c>
      <c r="K2143" t="s">
        <v>3928</v>
      </c>
      <c r="L2143" t="s">
        <v>57</v>
      </c>
      <c r="M2143" s="17" t="str">
        <f>VLOOKUP(L2143,都道府県コード!$A$2:$B$48,2,FALSE)</f>
        <v>12</v>
      </c>
      <c r="N2143" s="17" t="str">
        <f>M2143&amp;L2143</f>
        <v>12千葉</v>
      </c>
      <c r="O2143" s="17" t="str">
        <f>IF((COUNTIF(K2143,"*ロゲ*"))&gt;0,"ロゲイン","フットO")</f>
        <v>フットO</v>
      </c>
      <c r="P2143" t="str">
        <f>LEFT(A2143,4)</f>
        <v>2007</v>
      </c>
      <c r="Q2143">
        <f>C2143-B2143+1</f>
        <v>1</v>
      </c>
    </row>
    <row r="2144" spans="1:17">
      <c r="A2144" t="s">
        <v>4597</v>
      </c>
      <c r="B2144">
        <v>20071118</v>
      </c>
      <c r="C2144">
        <v>20071118</v>
      </c>
      <c r="D2144" s="1">
        <v>39404</v>
      </c>
      <c r="E2144" t="s">
        <v>13</v>
      </c>
      <c r="F2144" t="s">
        <v>1093</v>
      </c>
      <c r="G2144" t="s">
        <v>1093</v>
      </c>
      <c r="H2144" t="s">
        <v>1093</v>
      </c>
      <c r="I2144" t="s">
        <v>1093</v>
      </c>
      <c r="J2144" t="s">
        <v>1093</v>
      </c>
      <c r="K2144" t="s">
        <v>4598</v>
      </c>
      <c r="L2144" t="s">
        <v>57</v>
      </c>
      <c r="M2144" s="17" t="str">
        <f>VLOOKUP(L2144,都道府県コード!$A$2:$B$48,2,FALSE)</f>
        <v>12</v>
      </c>
      <c r="N2144" s="17" t="str">
        <f>M2144&amp;L2144</f>
        <v>12千葉</v>
      </c>
      <c r="O2144" s="17" t="str">
        <f>IF((COUNTIF(K2144,"*ロゲ*"))&gt;0,"ロゲイン","フットO")</f>
        <v>フットO</v>
      </c>
      <c r="P2144" t="str">
        <f>LEFT(A2144,4)</f>
        <v>2007</v>
      </c>
      <c r="Q2144">
        <f>C2144-B2144+1</f>
        <v>1</v>
      </c>
    </row>
    <row r="2145" spans="1:17">
      <c r="A2145" t="s">
        <v>4293</v>
      </c>
      <c r="B2145">
        <v>20070217</v>
      </c>
      <c r="C2145">
        <v>20070217</v>
      </c>
      <c r="D2145" s="1">
        <v>39130</v>
      </c>
      <c r="E2145" t="s">
        <v>13</v>
      </c>
      <c r="F2145" t="s">
        <v>2562</v>
      </c>
      <c r="G2145" t="s">
        <v>1093</v>
      </c>
      <c r="H2145" t="s">
        <v>1093</v>
      </c>
      <c r="I2145" t="s">
        <v>1093</v>
      </c>
      <c r="J2145" t="s">
        <v>1093</v>
      </c>
      <c r="K2145" t="s">
        <v>4294</v>
      </c>
      <c r="L2145" t="s">
        <v>57</v>
      </c>
      <c r="M2145" s="17" t="str">
        <f>VLOOKUP(L2145,都道府県コード!$A$2:$B$48,2,FALSE)</f>
        <v>12</v>
      </c>
      <c r="N2145" s="17" t="str">
        <f>M2145&amp;L2145</f>
        <v>12千葉</v>
      </c>
      <c r="O2145" s="17" t="str">
        <f>IF((COUNTIF(K2145,"*ロゲ*"))&gt;0,"ロゲイン","フットO")</f>
        <v>フットO</v>
      </c>
      <c r="P2145" t="str">
        <f>LEFT(A2145,4)</f>
        <v>2007</v>
      </c>
      <c r="Q2145">
        <f>C2145-B2145+1</f>
        <v>1</v>
      </c>
    </row>
    <row r="2146" spans="1:17">
      <c r="A2146" t="s">
        <v>4328</v>
      </c>
      <c r="B2146">
        <v>20070331</v>
      </c>
      <c r="C2146">
        <v>20070332</v>
      </c>
      <c r="D2146" s="17" t="s">
        <v>4329</v>
      </c>
      <c r="E2146" t="s">
        <v>13</v>
      </c>
      <c r="F2146" t="s">
        <v>2562</v>
      </c>
      <c r="G2146" t="s">
        <v>1093</v>
      </c>
      <c r="H2146" t="s">
        <v>1093</v>
      </c>
      <c r="I2146" t="s">
        <v>1093</v>
      </c>
      <c r="J2146" t="s">
        <v>1093</v>
      </c>
      <c r="K2146" t="s">
        <v>4330</v>
      </c>
      <c r="L2146" t="s">
        <v>57</v>
      </c>
      <c r="M2146" s="17" t="str">
        <f>VLOOKUP(L2146,都道府県コード!$A$2:$B$48,2,FALSE)</f>
        <v>12</v>
      </c>
      <c r="N2146" s="17" t="str">
        <f>M2146&amp;L2146</f>
        <v>12千葉</v>
      </c>
      <c r="O2146" s="17" t="str">
        <f>IF((COUNTIF(K2146,"*ロゲ*"))&gt;0,"ロゲイン","フットO")</f>
        <v>フットO</v>
      </c>
      <c r="P2146" t="str">
        <f>LEFT(A2146,4)</f>
        <v>2007</v>
      </c>
      <c r="Q2146">
        <f>C2146-B2146+1</f>
        <v>2</v>
      </c>
    </row>
    <row r="2147" spans="1:17">
      <c r="A2147" t="s">
        <v>4267</v>
      </c>
      <c r="B2147">
        <v>20070102</v>
      </c>
      <c r="C2147">
        <v>20070102</v>
      </c>
      <c r="D2147" s="1">
        <v>39084</v>
      </c>
      <c r="E2147" t="s">
        <v>13</v>
      </c>
      <c r="F2147" t="s">
        <v>1093</v>
      </c>
      <c r="G2147" t="s">
        <v>1093</v>
      </c>
      <c r="H2147" t="s">
        <v>1093</v>
      </c>
      <c r="I2147" t="s">
        <v>1093</v>
      </c>
      <c r="J2147" t="s">
        <v>1093</v>
      </c>
      <c r="K2147" t="s">
        <v>4268</v>
      </c>
      <c r="L2147" t="s">
        <v>51</v>
      </c>
      <c r="M2147" s="17" t="str">
        <f>VLOOKUP(L2147,都道府県コード!$A$2:$B$48,2,FALSE)</f>
        <v>13</v>
      </c>
      <c r="N2147" s="17" t="str">
        <f>M2147&amp;L2147</f>
        <v>13東京</v>
      </c>
      <c r="O2147" s="17" t="str">
        <f>IF((COUNTIF(K2147,"*ロゲ*"))&gt;0,"ロゲイン","フットO")</f>
        <v>フットO</v>
      </c>
      <c r="P2147" t="str">
        <f>LEFT(A2147,4)</f>
        <v>2007</v>
      </c>
      <c r="Q2147">
        <f>C2147-B2147+1</f>
        <v>1</v>
      </c>
    </row>
    <row r="2148" spans="1:17">
      <c r="A2148" t="s">
        <v>4289</v>
      </c>
      <c r="B2148">
        <v>20070211</v>
      </c>
      <c r="C2148">
        <v>20070211</v>
      </c>
      <c r="D2148" s="1">
        <v>39124</v>
      </c>
      <c r="E2148" t="s">
        <v>13</v>
      </c>
      <c r="F2148" t="s">
        <v>1093</v>
      </c>
      <c r="G2148" t="s">
        <v>1093</v>
      </c>
      <c r="H2148" t="s">
        <v>1093</v>
      </c>
      <c r="I2148" t="s">
        <v>1093</v>
      </c>
      <c r="J2148" t="s">
        <v>1093</v>
      </c>
      <c r="K2148" t="s">
        <v>4290</v>
      </c>
      <c r="L2148" t="s">
        <v>51</v>
      </c>
      <c r="M2148" s="17" t="str">
        <f>VLOOKUP(L2148,都道府県コード!$A$2:$B$48,2,FALSE)</f>
        <v>13</v>
      </c>
      <c r="N2148" s="17" t="str">
        <f>M2148&amp;L2148</f>
        <v>13東京</v>
      </c>
      <c r="O2148" s="17" t="str">
        <f>IF((COUNTIF(K2148,"*ロゲ*"))&gt;0,"ロゲイン","フットO")</f>
        <v>フットO</v>
      </c>
      <c r="P2148" t="str">
        <f>LEFT(A2148,4)</f>
        <v>2007</v>
      </c>
      <c r="Q2148">
        <f>C2148-B2148+1</f>
        <v>1</v>
      </c>
    </row>
    <row r="2149" spans="1:17">
      <c r="A2149" t="s">
        <v>4299</v>
      </c>
      <c r="B2149">
        <v>20070224</v>
      </c>
      <c r="C2149">
        <v>20070224</v>
      </c>
      <c r="D2149" s="1">
        <v>39137</v>
      </c>
      <c r="E2149" t="s">
        <v>13</v>
      </c>
      <c r="F2149" t="s">
        <v>1093</v>
      </c>
      <c r="G2149" t="s">
        <v>1093</v>
      </c>
      <c r="H2149" t="s">
        <v>1093</v>
      </c>
      <c r="I2149" t="s">
        <v>1093</v>
      </c>
      <c r="J2149" t="s">
        <v>1093</v>
      </c>
      <c r="K2149" t="s">
        <v>4300</v>
      </c>
      <c r="L2149" t="s">
        <v>51</v>
      </c>
      <c r="M2149" s="17" t="str">
        <f>VLOOKUP(L2149,都道府県コード!$A$2:$B$48,2,FALSE)</f>
        <v>13</v>
      </c>
      <c r="N2149" s="17" t="str">
        <f>M2149&amp;L2149</f>
        <v>13東京</v>
      </c>
      <c r="O2149" s="17" t="str">
        <f>IF((COUNTIF(K2149,"*ロゲ*"))&gt;0,"ロゲイン","フットO")</f>
        <v>フットO</v>
      </c>
      <c r="P2149" t="str">
        <f>LEFT(A2149,4)</f>
        <v>2007</v>
      </c>
      <c r="Q2149">
        <f>C2149-B2149+1</f>
        <v>1</v>
      </c>
    </row>
    <row r="2150" spans="1:17">
      <c r="A2150" t="s">
        <v>4345</v>
      </c>
      <c r="B2150">
        <v>20070421</v>
      </c>
      <c r="C2150">
        <v>20070422</v>
      </c>
      <c r="D2150" s="17" t="s">
        <v>4346</v>
      </c>
      <c r="E2150" t="s">
        <v>13</v>
      </c>
      <c r="F2150" t="s">
        <v>1093</v>
      </c>
      <c r="G2150" t="s">
        <v>1093</v>
      </c>
      <c r="H2150" t="s">
        <v>1093</v>
      </c>
      <c r="I2150" t="s">
        <v>1093</v>
      </c>
      <c r="J2150" t="s">
        <v>1093</v>
      </c>
      <c r="K2150" t="s">
        <v>4347</v>
      </c>
      <c r="L2150" t="s">
        <v>51</v>
      </c>
      <c r="M2150" s="17" t="str">
        <f>VLOOKUP(L2150,都道府県コード!$A$2:$B$48,2,FALSE)</f>
        <v>13</v>
      </c>
      <c r="N2150" s="17" t="str">
        <f>M2150&amp;L2150</f>
        <v>13東京</v>
      </c>
      <c r="O2150" s="17" t="str">
        <f>IF((COUNTIF(K2150,"*ロゲ*"))&gt;0,"ロゲイン","フットO")</f>
        <v>フットO</v>
      </c>
      <c r="P2150" t="str">
        <f>LEFT(A2150,4)</f>
        <v>2007</v>
      </c>
      <c r="Q2150">
        <f>C2150-B2150+1</f>
        <v>2</v>
      </c>
    </row>
    <row r="2151" spans="1:17">
      <c r="A2151" t="s">
        <v>4388</v>
      </c>
      <c r="B2151">
        <v>20070527</v>
      </c>
      <c r="C2151">
        <v>20070527</v>
      </c>
      <c r="D2151" s="1">
        <v>39229</v>
      </c>
      <c r="E2151" t="s">
        <v>13</v>
      </c>
      <c r="F2151" t="s">
        <v>1093</v>
      </c>
      <c r="G2151" t="s">
        <v>1093</v>
      </c>
      <c r="H2151" t="s">
        <v>1093</v>
      </c>
      <c r="I2151" t="s">
        <v>1093</v>
      </c>
      <c r="J2151" t="s">
        <v>1093</v>
      </c>
      <c r="K2151" t="s">
        <v>4389</v>
      </c>
      <c r="L2151" t="s">
        <v>51</v>
      </c>
      <c r="M2151" s="17" t="str">
        <f>VLOOKUP(L2151,都道府県コード!$A$2:$B$48,2,FALSE)</f>
        <v>13</v>
      </c>
      <c r="N2151" s="17" t="str">
        <f>M2151&amp;L2151</f>
        <v>13東京</v>
      </c>
      <c r="O2151" s="17" t="str">
        <f>IF((COUNTIF(K2151,"*ロゲ*"))&gt;0,"ロゲイン","フットO")</f>
        <v>フットO</v>
      </c>
      <c r="P2151" t="str">
        <f>LEFT(A2151,4)</f>
        <v>2007</v>
      </c>
      <c r="Q2151">
        <f>C2151-B2151+1</f>
        <v>1</v>
      </c>
    </row>
    <row r="2152" spans="1:17">
      <c r="A2152" t="s">
        <v>4398</v>
      </c>
      <c r="B2152">
        <v>20070602</v>
      </c>
      <c r="C2152">
        <v>20070602</v>
      </c>
      <c r="D2152" s="1">
        <v>39235</v>
      </c>
      <c r="E2152" t="s">
        <v>13</v>
      </c>
      <c r="F2152" t="s">
        <v>1093</v>
      </c>
      <c r="G2152" t="s">
        <v>1093</v>
      </c>
      <c r="H2152" t="s">
        <v>1093</v>
      </c>
      <c r="I2152" t="s">
        <v>1093</v>
      </c>
      <c r="J2152" t="s">
        <v>1093</v>
      </c>
      <c r="K2152" t="s">
        <v>4399</v>
      </c>
      <c r="L2152" t="s">
        <v>51</v>
      </c>
      <c r="M2152" s="17" t="str">
        <f>VLOOKUP(L2152,都道府県コード!$A$2:$B$48,2,FALSE)</f>
        <v>13</v>
      </c>
      <c r="N2152" s="17" t="str">
        <f>M2152&amp;L2152</f>
        <v>13東京</v>
      </c>
      <c r="O2152" s="17" t="str">
        <f>IF((COUNTIF(K2152,"*ロゲ*"))&gt;0,"ロゲイン","フットO")</f>
        <v>フットO</v>
      </c>
      <c r="P2152" t="str">
        <f>LEFT(A2152,4)</f>
        <v>2007</v>
      </c>
      <c r="Q2152">
        <f>C2152-B2152+1</f>
        <v>1</v>
      </c>
    </row>
    <row r="2153" spans="1:17">
      <c r="A2153" t="s">
        <v>4400</v>
      </c>
      <c r="B2153">
        <v>20070603</v>
      </c>
      <c r="C2153">
        <v>20070603</v>
      </c>
      <c r="D2153" s="1">
        <v>39236</v>
      </c>
      <c r="E2153" t="s">
        <v>13</v>
      </c>
      <c r="F2153" t="s">
        <v>1093</v>
      </c>
      <c r="G2153" t="s">
        <v>1093</v>
      </c>
      <c r="H2153" t="s">
        <v>1093</v>
      </c>
      <c r="I2153" t="s">
        <v>1093</v>
      </c>
      <c r="J2153" t="s">
        <v>1093</v>
      </c>
      <c r="K2153" t="s">
        <v>4401</v>
      </c>
      <c r="L2153" t="s">
        <v>51</v>
      </c>
      <c r="M2153" s="17" t="str">
        <f>VLOOKUP(L2153,都道府県コード!$A$2:$B$48,2,FALSE)</f>
        <v>13</v>
      </c>
      <c r="N2153" s="17" t="str">
        <f>M2153&amp;L2153</f>
        <v>13東京</v>
      </c>
      <c r="O2153" s="17" t="str">
        <f>IF((COUNTIF(K2153,"*ロゲ*"))&gt;0,"ロゲイン","フットO")</f>
        <v>フットO</v>
      </c>
      <c r="P2153" t="str">
        <f>LEFT(A2153,4)</f>
        <v>2007</v>
      </c>
      <c r="Q2153">
        <f>C2153-B2153+1</f>
        <v>1</v>
      </c>
    </row>
    <row r="2154" spans="1:17">
      <c r="A2154" t="s">
        <v>4449</v>
      </c>
      <c r="B2154">
        <v>20070716</v>
      </c>
      <c r="C2154">
        <v>20070716</v>
      </c>
      <c r="D2154" s="1">
        <v>39279</v>
      </c>
      <c r="E2154" t="s">
        <v>13</v>
      </c>
      <c r="F2154" t="s">
        <v>1093</v>
      </c>
      <c r="G2154" t="s">
        <v>1093</v>
      </c>
      <c r="H2154" t="s">
        <v>1093</v>
      </c>
      <c r="I2154" t="s">
        <v>1093</v>
      </c>
      <c r="J2154" t="s">
        <v>1093</v>
      </c>
      <c r="K2154" t="s">
        <v>4450</v>
      </c>
      <c r="L2154" t="s">
        <v>51</v>
      </c>
      <c r="M2154" s="17" t="str">
        <f>VLOOKUP(L2154,都道府県コード!$A$2:$B$48,2,FALSE)</f>
        <v>13</v>
      </c>
      <c r="N2154" s="17" t="str">
        <f>M2154&amp;L2154</f>
        <v>13東京</v>
      </c>
      <c r="O2154" s="17" t="str">
        <f>IF((COUNTIF(K2154,"*ロゲ*"))&gt;0,"ロゲイン","フットO")</f>
        <v>フットO</v>
      </c>
      <c r="P2154" t="str">
        <f>LEFT(A2154,4)</f>
        <v>2007</v>
      </c>
      <c r="Q2154">
        <f>C2154-B2154+1</f>
        <v>1</v>
      </c>
    </row>
    <row r="2155" spans="1:17">
      <c r="A2155" t="s">
        <v>4451</v>
      </c>
      <c r="B2155">
        <v>20070721</v>
      </c>
      <c r="C2155">
        <v>20070721</v>
      </c>
      <c r="D2155" s="1">
        <v>39284</v>
      </c>
      <c r="E2155" t="s">
        <v>13</v>
      </c>
      <c r="F2155" t="s">
        <v>1093</v>
      </c>
      <c r="G2155" t="s">
        <v>1093</v>
      </c>
      <c r="H2155" t="s">
        <v>1093</v>
      </c>
      <c r="I2155" t="s">
        <v>1093</v>
      </c>
      <c r="J2155" t="s">
        <v>1093</v>
      </c>
      <c r="K2155" t="s">
        <v>4452</v>
      </c>
      <c r="L2155" t="s">
        <v>51</v>
      </c>
      <c r="M2155" s="17" t="str">
        <f>VLOOKUP(L2155,都道府県コード!$A$2:$B$48,2,FALSE)</f>
        <v>13</v>
      </c>
      <c r="N2155" s="17" t="str">
        <f>M2155&amp;L2155</f>
        <v>13東京</v>
      </c>
      <c r="O2155" s="17" t="str">
        <f>IF((COUNTIF(K2155,"*ロゲ*"))&gt;0,"ロゲイン","フットO")</f>
        <v>フットO</v>
      </c>
      <c r="P2155" t="str">
        <f>LEFT(A2155,4)</f>
        <v>2007</v>
      </c>
      <c r="Q2155">
        <f>C2155-B2155+1</f>
        <v>1</v>
      </c>
    </row>
    <row r="2156" spans="1:17">
      <c r="A2156" t="s">
        <v>4509</v>
      </c>
      <c r="B2156">
        <v>20070930</v>
      </c>
      <c r="C2156">
        <v>20070930</v>
      </c>
      <c r="D2156" s="1">
        <v>39355</v>
      </c>
      <c r="E2156" t="s">
        <v>13</v>
      </c>
      <c r="F2156" t="s">
        <v>1093</v>
      </c>
      <c r="G2156" t="s">
        <v>1093</v>
      </c>
      <c r="H2156" t="s">
        <v>1093</v>
      </c>
      <c r="I2156" t="s">
        <v>1093</v>
      </c>
      <c r="J2156" t="s">
        <v>1093</v>
      </c>
      <c r="K2156" t="s">
        <v>4510</v>
      </c>
      <c r="L2156" t="s">
        <v>51</v>
      </c>
      <c r="M2156" s="17" t="str">
        <f>VLOOKUP(L2156,都道府県コード!$A$2:$B$48,2,FALSE)</f>
        <v>13</v>
      </c>
      <c r="N2156" s="17" t="str">
        <f>M2156&amp;L2156</f>
        <v>13東京</v>
      </c>
      <c r="O2156" s="17" t="str">
        <f>IF((COUNTIF(K2156,"*ロゲ*"))&gt;0,"ロゲイン","フットO")</f>
        <v>フットO</v>
      </c>
      <c r="P2156" t="str">
        <f>LEFT(A2156,4)</f>
        <v>2007</v>
      </c>
      <c r="Q2156">
        <f>C2156-B2156+1</f>
        <v>1</v>
      </c>
    </row>
    <row r="2157" spans="1:17">
      <c r="A2157" t="s">
        <v>4520</v>
      </c>
      <c r="B2157">
        <v>20071008</v>
      </c>
      <c r="C2157">
        <v>20071008</v>
      </c>
      <c r="D2157" s="1">
        <v>39363</v>
      </c>
      <c r="E2157" t="s">
        <v>13</v>
      </c>
      <c r="F2157" t="s">
        <v>1093</v>
      </c>
      <c r="G2157" t="s">
        <v>1093</v>
      </c>
      <c r="H2157" t="s">
        <v>1093</v>
      </c>
      <c r="I2157" t="s">
        <v>1093</v>
      </c>
      <c r="J2157" t="s">
        <v>1093</v>
      </c>
      <c r="K2157" t="s">
        <v>4521</v>
      </c>
      <c r="L2157" t="s">
        <v>51</v>
      </c>
      <c r="M2157" s="17" t="str">
        <f>VLOOKUP(L2157,都道府県コード!$A$2:$B$48,2,FALSE)</f>
        <v>13</v>
      </c>
      <c r="N2157" s="17" t="str">
        <f>M2157&amp;L2157</f>
        <v>13東京</v>
      </c>
      <c r="O2157" s="17" t="str">
        <f>IF((COUNTIF(K2157,"*ロゲ*"))&gt;0,"ロゲイン","フットO")</f>
        <v>フットO</v>
      </c>
      <c r="P2157" t="str">
        <f>LEFT(A2157,4)</f>
        <v>2007</v>
      </c>
      <c r="Q2157">
        <f>C2157-B2157+1</f>
        <v>1</v>
      </c>
    </row>
    <row r="2158" spans="1:17">
      <c r="A2158" t="s">
        <v>4536</v>
      </c>
      <c r="B2158">
        <v>20071020</v>
      </c>
      <c r="C2158">
        <v>20071020</v>
      </c>
      <c r="D2158" s="1">
        <v>39375</v>
      </c>
      <c r="E2158" t="s">
        <v>13</v>
      </c>
      <c r="F2158" t="s">
        <v>1093</v>
      </c>
      <c r="G2158" t="s">
        <v>1093</v>
      </c>
      <c r="H2158" t="s">
        <v>1093</v>
      </c>
      <c r="I2158" t="s">
        <v>1093</v>
      </c>
      <c r="J2158" t="s">
        <v>1093</v>
      </c>
      <c r="K2158" t="s">
        <v>4537</v>
      </c>
      <c r="L2158" t="s">
        <v>51</v>
      </c>
      <c r="M2158" s="17" t="str">
        <f>VLOOKUP(L2158,都道府県コード!$A$2:$B$48,2,FALSE)</f>
        <v>13</v>
      </c>
      <c r="N2158" s="17" t="str">
        <f>M2158&amp;L2158</f>
        <v>13東京</v>
      </c>
      <c r="O2158" s="17" t="str">
        <f>IF((COUNTIF(K2158,"*ロゲ*"))&gt;0,"ロゲイン","フットO")</f>
        <v>フットO</v>
      </c>
      <c r="P2158" t="str">
        <f>LEFT(A2158,4)</f>
        <v>2007</v>
      </c>
      <c r="Q2158">
        <f>C2158-B2158+1</f>
        <v>1</v>
      </c>
    </row>
    <row r="2159" spans="1:17">
      <c r="A2159" t="s">
        <v>4540</v>
      </c>
      <c r="B2159">
        <v>20071021</v>
      </c>
      <c r="C2159">
        <v>20071021</v>
      </c>
      <c r="D2159" s="1">
        <v>39376</v>
      </c>
      <c r="E2159" t="s">
        <v>13</v>
      </c>
      <c r="F2159" t="s">
        <v>1093</v>
      </c>
      <c r="G2159" t="s">
        <v>1093</v>
      </c>
      <c r="H2159" t="s">
        <v>1093</v>
      </c>
      <c r="I2159" t="s">
        <v>1093</v>
      </c>
      <c r="J2159" t="s">
        <v>1093</v>
      </c>
      <c r="K2159" t="s">
        <v>4541</v>
      </c>
      <c r="L2159" t="s">
        <v>51</v>
      </c>
      <c r="M2159" s="17" t="str">
        <f>VLOOKUP(L2159,都道府県コード!$A$2:$B$48,2,FALSE)</f>
        <v>13</v>
      </c>
      <c r="N2159" s="17" t="str">
        <f>M2159&amp;L2159</f>
        <v>13東京</v>
      </c>
      <c r="O2159" s="17" t="str">
        <f>IF((COUNTIF(K2159,"*ロゲ*"))&gt;0,"ロゲイン","フットO")</f>
        <v>フットO</v>
      </c>
      <c r="P2159" t="str">
        <f>LEFT(A2159,4)</f>
        <v>2007</v>
      </c>
      <c r="Q2159">
        <f>C2159-B2159+1</f>
        <v>1</v>
      </c>
    </row>
    <row r="2160" spans="1:17">
      <c r="A2160" t="s">
        <v>4380</v>
      </c>
      <c r="B2160">
        <v>20070520</v>
      </c>
      <c r="C2160">
        <v>20070520</v>
      </c>
      <c r="D2160" s="1">
        <v>39222</v>
      </c>
      <c r="E2160" t="s">
        <v>13</v>
      </c>
      <c r="F2160" t="s">
        <v>1093</v>
      </c>
      <c r="G2160" t="s">
        <v>1093</v>
      </c>
      <c r="H2160" t="s">
        <v>1093</v>
      </c>
      <c r="I2160" t="s">
        <v>1093</v>
      </c>
      <c r="J2160" t="s">
        <v>1093</v>
      </c>
      <c r="K2160" t="s">
        <v>4381</v>
      </c>
      <c r="L2160" t="s">
        <v>21</v>
      </c>
      <c r="M2160" s="17" t="str">
        <f>VLOOKUP(L2160,都道府県コード!$A$2:$B$48,2,FALSE)</f>
        <v>14</v>
      </c>
      <c r="N2160" s="17" t="str">
        <f>M2160&amp;L2160</f>
        <v>14神奈川</v>
      </c>
      <c r="O2160" s="17" t="str">
        <f>IF((COUNTIF(K2160,"*ロゲ*"))&gt;0,"ロゲイン","フットO")</f>
        <v>フットO</v>
      </c>
      <c r="P2160" t="str">
        <f>LEFT(A2160,4)</f>
        <v>2007</v>
      </c>
      <c r="Q2160">
        <f>C2160-B2160+1</f>
        <v>1</v>
      </c>
    </row>
    <row r="2161" spans="1:17">
      <c r="A2161" t="s">
        <v>4565</v>
      </c>
      <c r="B2161">
        <v>20071028</v>
      </c>
      <c r="C2161">
        <v>20071028</v>
      </c>
      <c r="D2161" s="1">
        <v>39383</v>
      </c>
      <c r="E2161" t="s">
        <v>13</v>
      </c>
      <c r="F2161" t="s">
        <v>1093</v>
      </c>
      <c r="G2161" t="s">
        <v>1093</v>
      </c>
      <c r="H2161" t="s">
        <v>1093</v>
      </c>
      <c r="I2161" t="s">
        <v>1093</v>
      </c>
      <c r="J2161" t="s">
        <v>1093</v>
      </c>
      <c r="K2161" t="s">
        <v>4566</v>
      </c>
      <c r="L2161" t="s">
        <v>21</v>
      </c>
      <c r="M2161" s="17" t="str">
        <f>VLOOKUP(L2161,都道府県コード!$A$2:$B$48,2,FALSE)</f>
        <v>14</v>
      </c>
      <c r="N2161" s="17" t="str">
        <f>M2161&amp;L2161</f>
        <v>14神奈川</v>
      </c>
      <c r="O2161" s="17" t="str">
        <f>IF((COUNTIF(K2161,"*ロゲ*"))&gt;0,"ロゲイン","フットO")</f>
        <v>フットO</v>
      </c>
      <c r="P2161" t="str">
        <f>LEFT(A2161,4)</f>
        <v>2007</v>
      </c>
      <c r="Q2161">
        <f>C2161-B2161+1</f>
        <v>1</v>
      </c>
    </row>
    <row r="2162" spans="1:17">
      <c r="A2162" t="s">
        <v>4282</v>
      </c>
      <c r="B2162">
        <v>20070128</v>
      </c>
      <c r="C2162">
        <v>20070128</v>
      </c>
      <c r="D2162" s="1">
        <v>39110</v>
      </c>
      <c r="E2162" t="s">
        <v>13</v>
      </c>
      <c r="F2162" t="s">
        <v>2562</v>
      </c>
      <c r="G2162" t="s">
        <v>1093</v>
      </c>
      <c r="H2162" t="s">
        <v>1093</v>
      </c>
      <c r="I2162" t="s">
        <v>1093</v>
      </c>
      <c r="J2162" t="s">
        <v>1093</v>
      </c>
      <c r="K2162" t="s">
        <v>3813</v>
      </c>
      <c r="L2162" t="s">
        <v>21</v>
      </c>
      <c r="M2162" s="17" t="str">
        <f>VLOOKUP(L2162,都道府県コード!$A$2:$B$48,2,FALSE)</f>
        <v>14</v>
      </c>
      <c r="N2162" s="17" t="str">
        <f>M2162&amp;L2162</f>
        <v>14神奈川</v>
      </c>
      <c r="O2162" s="17" t="str">
        <f>IF((COUNTIF(K2162,"*ロゲ*"))&gt;0,"ロゲイン","フットO")</f>
        <v>フットO</v>
      </c>
      <c r="P2162" t="str">
        <f>LEFT(A2162,4)</f>
        <v>2007</v>
      </c>
      <c r="Q2162">
        <f>C2162-B2162+1</f>
        <v>1</v>
      </c>
    </row>
    <row r="2163" spans="1:17">
      <c r="A2163" t="s">
        <v>4506</v>
      </c>
      <c r="B2163">
        <v>20070930</v>
      </c>
      <c r="C2163">
        <v>20070930</v>
      </c>
      <c r="D2163" s="1">
        <v>39355</v>
      </c>
      <c r="E2163" t="s">
        <v>13</v>
      </c>
      <c r="F2163" t="s">
        <v>2562</v>
      </c>
      <c r="G2163" t="s">
        <v>1093</v>
      </c>
      <c r="H2163" t="s">
        <v>1093</v>
      </c>
      <c r="I2163" t="s">
        <v>1093</v>
      </c>
      <c r="J2163" t="s">
        <v>1093</v>
      </c>
      <c r="K2163" t="s">
        <v>3813</v>
      </c>
      <c r="L2163" t="s">
        <v>21</v>
      </c>
      <c r="M2163" s="17" t="str">
        <f>VLOOKUP(L2163,都道府県コード!$A$2:$B$48,2,FALSE)</f>
        <v>14</v>
      </c>
      <c r="N2163" s="17" t="str">
        <f>M2163&amp;L2163</f>
        <v>14神奈川</v>
      </c>
      <c r="O2163" s="17" t="str">
        <f>IF((COUNTIF(K2163,"*ロゲ*"))&gt;0,"ロゲイン","フットO")</f>
        <v>フットO</v>
      </c>
      <c r="P2163" t="str">
        <f>LEFT(A2163,4)</f>
        <v>2007</v>
      </c>
      <c r="Q2163">
        <f>C2163-B2163+1</f>
        <v>1</v>
      </c>
    </row>
    <row r="2164" spans="1:17">
      <c r="A2164" t="s">
        <v>4333</v>
      </c>
      <c r="B2164">
        <v>20070407</v>
      </c>
      <c r="C2164">
        <v>20070407</v>
      </c>
      <c r="D2164" s="1">
        <v>39179</v>
      </c>
      <c r="E2164" t="s">
        <v>13</v>
      </c>
      <c r="F2164" t="s">
        <v>1093</v>
      </c>
      <c r="G2164" t="s">
        <v>1093</v>
      </c>
      <c r="H2164" t="s">
        <v>1093</v>
      </c>
      <c r="I2164" t="s">
        <v>1093</v>
      </c>
      <c r="J2164" t="s">
        <v>1093</v>
      </c>
      <c r="K2164" t="s">
        <v>4334</v>
      </c>
      <c r="L2164" t="s">
        <v>363</v>
      </c>
      <c r="M2164" s="17" t="str">
        <f>VLOOKUP(L2164,都道府県コード!$A$2:$B$48,2,FALSE)</f>
        <v>15</v>
      </c>
      <c r="N2164" s="17" t="str">
        <f>M2164&amp;L2164</f>
        <v>15新潟</v>
      </c>
      <c r="O2164" s="17" t="str">
        <f>IF((COUNTIF(K2164,"*ロゲ*"))&gt;0,"ロゲイン","フットO")</f>
        <v>フットO</v>
      </c>
      <c r="P2164" t="str">
        <f>LEFT(A2164,4)</f>
        <v>2007</v>
      </c>
      <c r="Q2164">
        <f>C2164-B2164+1</f>
        <v>1</v>
      </c>
    </row>
    <row r="2165" spans="1:17">
      <c r="A2165" t="s">
        <v>4339</v>
      </c>
      <c r="B2165">
        <v>20070408</v>
      </c>
      <c r="C2165">
        <v>20070408</v>
      </c>
      <c r="D2165" s="1">
        <v>39180</v>
      </c>
      <c r="E2165" t="s">
        <v>13</v>
      </c>
      <c r="F2165" t="s">
        <v>1093</v>
      </c>
      <c r="G2165" t="s">
        <v>1093</v>
      </c>
      <c r="H2165" t="s">
        <v>1093</v>
      </c>
      <c r="I2165" t="s">
        <v>1093</v>
      </c>
      <c r="J2165" t="s">
        <v>1093</v>
      </c>
      <c r="K2165" t="s">
        <v>4340</v>
      </c>
      <c r="L2165" t="s">
        <v>363</v>
      </c>
      <c r="M2165" s="17" t="str">
        <f>VLOOKUP(L2165,都道府県コード!$A$2:$B$48,2,FALSE)</f>
        <v>15</v>
      </c>
      <c r="N2165" s="17" t="str">
        <f>M2165&amp;L2165</f>
        <v>15新潟</v>
      </c>
      <c r="O2165" s="17" t="str">
        <f>IF((COUNTIF(K2165,"*ロゲ*"))&gt;0,"ロゲイン","フットO")</f>
        <v>フットO</v>
      </c>
      <c r="P2165" t="str">
        <f>LEFT(A2165,4)</f>
        <v>2007</v>
      </c>
      <c r="Q2165">
        <f>C2165-B2165+1</f>
        <v>1</v>
      </c>
    </row>
    <row r="2166" spans="1:17">
      <c r="A2166" t="s">
        <v>4378</v>
      </c>
      <c r="B2166">
        <v>20070520</v>
      </c>
      <c r="C2166">
        <v>20070520</v>
      </c>
      <c r="D2166" s="1">
        <v>39222</v>
      </c>
      <c r="E2166" t="s">
        <v>13</v>
      </c>
      <c r="F2166" t="s">
        <v>1093</v>
      </c>
      <c r="G2166" t="s">
        <v>1093</v>
      </c>
      <c r="H2166" t="s">
        <v>1093</v>
      </c>
      <c r="I2166" t="s">
        <v>1093</v>
      </c>
      <c r="J2166" t="s">
        <v>1093</v>
      </c>
      <c r="K2166" t="s">
        <v>4379</v>
      </c>
      <c r="L2166" t="s">
        <v>363</v>
      </c>
      <c r="M2166" s="17" t="str">
        <f>VLOOKUP(L2166,都道府県コード!$A$2:$B$48,2,FALSE)</f>
        <v>15</v>
      </c>
      <c r="N2166" s="17" t="str">
        <f>M2166&amp;L2166</f>
        <v>15新潟</v>
      </c>
      <c r="O2166" s="17" t="str">
        <f>IF((COUNTIF(K2166,"*ロゲ*"))&gt;0,"ロゲイン","フットO")</f>
        <v>フットO</v>
      </c>
      <c r="P2166" t="str">
        <f>LEFT(A2166,4)</f>
        <v>2007</v>
      </c>
      <c r="Q2166">
        <f>C2166-B2166+1</f>
        <v>1</v>
      </c>
    </row>
    <row r="2167" spans="1:17">
      <c r="A2167" t="s">
        <v>4530</v>
      </c>
      <c r="B2167">
        <v>20071014</v>
      </c>
      <c r="C2167">
        <v>20071014</v>
      </c>
      <c r="D2167" s="1">
        <v>39369</v>
      </c>
      <c r="E2167" t="s">
        <v>13</v>
      </c>
      <c r="F2167" t="s">
        <v>1093</v>
      </c>
      <c r="G2167" t="s">
        <v>1093</v>
      </c>
      <c r="H2167" t="s">
        <v>1093</v>
      </c>
      <c r="I2167" t="s">
        <v>1093</v>
      </c>
      <c r="J2167" t="s">
        <v>1093</v>
      </c>
      <c r="K2167" t="s">
        <v>4531</v>
      </c>
      <c r="L2167" t="s">
        <v>363</v>
      </c>
      <c r="M2167" s="17" t="str">
        <f>VLOOKUP(L2167,都道府県コード!$A$2:$B$48,2,FALSE)</f>
        <v>15</v>
      </c>
      <c r="N2167" s="17" t="str">
        <f>M2167&amp;L2167</f>
        <v>15新潟</v>
      </c>
      <c r="O2167" s="17" t="str">
        <f>IF((COUNTIF(K2167,"*ロゲ*"))&gt;0,"ロゲイン","フットO")</f>
        <v>フットO</v>
      </c>
      <c r="P2167" t="str">
        <f>LEFT(A2167,4)</f>
        <v>2007</v>
      </c>
      <c r="Q2167">
        <f>C2167-B2167+1</f>
        <v>1</v>
      </c>
    </row>
    <row r="2168" spans="1:17">
      <c r="A2168" t="s">
        <v>4548</v>
      </c>
      <c r="B2168">
        <v>20071021</v>
      </c>
      <c r="C2168">
        <v>20071021</v>
      </c>
      <c r="D2168" s="1">
        <v>39376</v>
      </c>
      <c r="E2168" t="s">
        <v>13</v>
      </c>
      <c r="F2168" t="s">
        <v>1093</v>
      </c>
      <c r="G2168" t="s">
        <v>1093</v>
      </c>
      <c r="H2168" t="s">
        <v>1093</v>
      </c>
      <c r="I2168" t="s">
        <v>1093</v>
      </c>
      <c r="J2168" t="s">
        <v>1093</v>
      </c>
      <c r="K2168" t="s">
        <v>4549</v>
      </c>
      <c r="L2168" t="s">
        <v>363</v>
      </c>
      <c r="M2168" s="17" t="str">
        <f>VLOOKUP(L2168,都道府県コード!$A$2:$B$48,2,FALSE)</f>
        <v>15</v>
      </c>
      <c r="N2168" s="17" t="str">
        <f>M2168&amp;L2168</f>
        <v>15新潟</v>
      </c>
      <c r="O2168" s="17" t="str">
        <f>IF((COUNTIF(K2168,"*ロゲ*"))&gt;0,"ロゲイン","フットO")</f>
        <v>フットO</v>
      </c>
      <c r="P2168" t="str">
        <f>LEFT(A2168,4)</f>
        <v>2007</v>
      </c>
      <c r="Q2168">
        <f>C2168-B2168+1</f>
        <v>1</v>
      </c>
    </row>
    <row r="2169" spans="1:17">
      <c r="A2169" t="s">
        <v>4563</v>
      </c>
      <c r="B2169">
        <v>20071028</v>
      </c>
      <c r="C2169">
        <v>20071028</v>
      </c>
      <c r="D2169" s="1">
        <v>39383</v>
      </c>
      <c r="E2169" t="s">
        <v>13</v>
      </c>
      <c r="F2169" t="s">
        <v>1093</v>
      </c>
      <c r="G2169" t="s">
        <v>1093</v>
      </c>
      <c r="H2169" t="s">
        <v>1093</v>
      </c>
      <c r="I2169" t="s">
        <v>1093</v>
      </c>
      <c r="J2169" t="s">
        <v>1093</v>
      </c>
      <c r="K2169" t="s">
        <v>4564</v>
      </c>
      <c r="L2169" t="s">
        <v>363</v>
      </c>
      <c r="M2169" s="17" t="str">
        <f>VLOOKUP(L2169,都道府県コード!$A$2:$B$48,2,FALSE)</f>
        <v>15</v>
      </c>
      <c r="N2169" s="17" t="str">
        <f>M2169&amp;L2169</f>
        <v>15新潟</v>
      </c>
      <c r="O2169" s="17" t="str">
        <f>IF((COUNTIF(K2169,"*ロゲ*"))&gt;0,"ロゲイン","フットO")</f>
        <v>フットO</v>
      </c>
      <c r="P2169" t="str">
        <f>LEFT(A2169,4)</f>
        <v>2007</v>
      </c>
      <c r="Q2169">
        <f>C2169-B2169+1</f>
        <v>1</v>
      </c>
    </row>
    <row r="2170" spans="1:17">
      <c r="A2170" t="s">
        <v>4411</v>
      </c>
      <c r="B2170">
        <v>20070610</v>
      </c>
      <c r="C2170">
        <v>20070610</v>
      </c>
      <c r="D2170" s="1">
        <v>39243</v>
      </c>
      <c r="E2170" t="s">
        <v>13</v>
      </c>
      <c r="F2170" t="s">
        <v>1093</v>
      </c>
      <c r="G2170" t="s">
        <v>1093</v>
      </c>
      <c r="H2170" t="s">
        <v>2534</v>
      </c>
      <c r="I2170" t="s">
        <v>1093</v>
      </c>
      <c r="J2170" t="s">
        <v>1093</v>
      </c>
      <c r="K2170" t="s">
        <v>4412</v>
      </c>
      <c r="L2170" t="s">
        <v>1139</v>
      </c>
      <c r="M2170" s="17" t="str">
        <f>VLOOKUP(L2170,都道府県コード!$A$2:$B$48,2,FALSE)</f>
        <v>16</v>
      </c>
      <c r="N2170" s="17" t="str">
        <f>M2170&amp;L2170</f>
        <v>16富山</v>
      </c>
      <c r="O2170" s="17" t="str">
        <f>IF((COUNTIF(K2170,"*ロゲ*"))&gt;0,"ロゲイン","フットO")</f>
        <v>フットO</v>
      </c>
      <c r="P2170" t="str">
        <f>LEFT(A2170,4)</f>
        <v>2007</v>
      </c>
      <c r="Q2170">
        <f>C2170-B2170+1</f>
        <v>1</v>
      </c>
    </row>
    <row r="2171" spans="1:17">
      <c r="A2171" t="s">
        <v>4331</v>
      </c>
      <c r="B2171">
        <v>20070401</v>
      </c>
      <c r="C2171">
        <v>20070401</v>
      </c>
      <c r="D2171" s="1">
        <v>39173</v>
      </c>
      <c r="E2171" t="s">
        <v>13</v>
      </c>
      <c r="F2171" t="s">
        <v>1093</v>
      </c>
      <c r="G2171" t="s">
        <v>1093</v>
      </c>
      <c r="H2171" t="s">
        <v>1093</v>
      </c>
      <c r="I2171" t="s">
        <v>1093</v>
      </c>
      <c r="J2171" t="s">
        <v>1093</v>
      </c>
      <c r="K2171" t="s">
        <v>4332</v>
      </c>
      <c r="L2171" t="s">
        <v>127</v>
      </c>
      <c r="M2171" s="17" t="str">
        <f>VLOOKUP(L2171,都道府県コード!$A$2:$B$48,2,FALSE)</f>
        <v>17</v>
      </c>
      <c r="N2171" s="17" t="str">
        <f>M2171&amp;L2171</f>
        <v>17石川</v>
      </c>
      <c r="O2171" s="17" t="str">
        <f>IF((COUNTIF(K2171,"*ロゲ*"))&gt;0,"ロゲイン","フットO")</f>
        <v>フットO</v>
      </c>
      <c r="P2171" t="str">
        <f>LEFT(A2171,4)</f>
        <v>2007</v>
      </c>
      <c r="Q2171">
        <f>C2171-B2171+1</f>
        <v>1</v>
      </c>
    </row>
    <row r="2172" spans="1:17">
      <c r="A2172" t="s">
        <v>4382</v>
      </c>
      <c r="B2172">
        <v>20070520</v>
      </c>
      <c r="C2172">
        <v>20070520</v>
      </c>
      <c r="D2172" s="1">
        <v>39222</v>
      </c>
      <c r="E2172" t="s">
        <v>13</v>
      </c>
      <c r="F2172" t="s">
        <v>1093</v>
      </c>
      <c r="G2172" t="s">
        <v>1093</v>
      </c>
      <c r="H2172" t="s">
        <v>2511</v>
      </c>
      <c r="I2172" t="s">
        <v>1093</v>
      </c>
      <c r="J2172" t="s">
        <v>1093</v>
      </c>
      <c r="K2172" t="s">
        <v>4383</v>
      </c>
      <c r="L2172" t="s">
        <v>127</v>
      </c>
      <c r="M2172" s="17" t="str">
        <f>VLOOKUP(L2172,都道府県コード!$A$2:$B$48,2,FALSE)</f>
        <v>17</v>
      </c>
      <c r="N2172" s="17" t="str">
        <f>M2172&amp;L2172</f>
        <v>17石川</v>
      </c>
      <c r="O2172" s="17" t="str">
        <f>IF((COUNTIF(K2172,"*ロゲ*"))&gt;0,"ロゲイン","フットO")</f>
        <v>フットO</v>
      </c>
      <c r="P2172" t="str">
        <f>LEFT(A2172,4)</f>
        <v>2007</v>
      </c>
      <c r="Q2172">
        <f>C2172-B2172+1</f>
        <v>1</v>
      </c>
    </row>
    <row r="2173" spans="1:17">
      <c r="A2173" t="s">
        <v>4428</v>
      </c>
      <c r="B2173">
        <v>20070624</v>
      </c>
      <c r="C2173">
        <v>20070624</v>
      </c>
      <c r="D2173" s="1">
        <v>39257</v>
      </c>
      <c r="E2173" t="s">
        <v>13</v>
      </c>
      <c r="F2173" t="s">
        <v>1093</v>
      </c>
      <c r="G2173" t="s">
        <v>1093</v>
      </c>
      <c r="H2173" t="s">
        <v>1093</v>
      </c>
      <c r="I2173" t="s">
        <v>1093</v>
      </c>
      <c r="J2173" t="s">
        <v>1093</v>
      </c>
      <c r="K2173" t="s">
        <v>4429</v>
      </c>
      <c r="L2173" t="s">
        <v>127</v>
      </c>
      <c r="M2173" s="17" t="str">
        <f>VLOOKUP(L2173,都道府県コード!$A$2:$B$48,2,FALSE)</f>
        <v>17</v>
      </c>
      <c r="N2173" s="17" t="str">
        <f>M2173&amp;L2173</f>
        <v>17石川</v>
      </c>
      <c r="O2173" s="17" t="str">
        <f>IF((COUNTIF(K2173,"*ロゲ*"))&gt;0,"ロゲイン","フットO")</f>
        <v>フットO</v>
      </c>
      <c r="P2173" t="str">
        <f>LEFT(A2173,4)</f>
        <v>2007</v>
      </c>
      <c r="Q2173">
        <f>C2173-B2173+1</f>
        <v>1</v>
      </c>
    </row>
    <row r="2174" spans="1:17">
      <c r="A2174" t="s">
        <v>4447</v>
      </c>
      <c r="B2174">
        <v>20070715</v>
      </c>
      <c r="C2174">
        <v>20070715</v>
      </c>
      <c r="D2174" s="1">
        <v>39278</v>
      </c>
      <c r="E2174" t="s">
        <v>13</v>
      </c>
      <c r="F2174" t="s">
        <v>1093</v>
      </c>
      <c r="G2174" t="s">
        <v>1093</v>
      </c>
      <c r="H2174" t="s">
        <v>1093</v>
      </c>
      <c r="I2174" t="s">
        <v>1093</v>
      </c>
      <c r="J2174" t="s">
        <v>1093</v>
      </c>
      <c r="K2174" t="s">
        <v>4448</v>
      </c>
      <c r="L2174" t="s">
        <v>127</v>
      </c>
      <c r="M2174" s="17" t="str">
        <f>VLOOKUP(L2174,都道府県コード!$A$2:$B$48,2,FALSE)</f>
        <v>17</v>
      </c>
      <c r="N2174" s="17" t="str">
        <f>M2174&amp;L2174</f>
        <v>17石川</v>
      </c>
      <c r="O2174" s="17" t="str">
        <f>IF((COUNTIF(K2174,"*ロゲ*"))&gt;0,"ロゲイン","フットO")</f>
        <v>フットO</v>
      </c>
      <c r="P2174" t="str">
        <f>LEFT(A2174,4)</f>
        <v>2007</v>
      </c>
      <c r="Q2174">
        <f>C2174-B2174+1</f>
        <v>1</v>
      </c>
    </row>
    <row r="2175" spans="1:17">
      <c r="A2175" t="s">
        <v>4459</v>
      </c>
      <c r="B2175">
        <v>20070805</v>
      </c>
      <c r="C2175">
        <v>20070805</v>
      </c>
      <c r="D2175" s="1">
        <v>39299</v>
      </c>
      <c r="E2175" t="s">
        <v>13</v>
      </c>
      <c r="F2175" t="s">
        <v>1093</v>
      </c>
      <c r="G2175" t="s">
        <v>1093</v>
      </c>
      <c r="H2175" t="s">
        <v>1093</v>
      </c>
      <c r="I2175" t="s">
        <v>1093</v>
      </c>
      <c r="J2175" t="s">
        <v>1093</v>
      </c>
      <c r="K2175" t="s">
        <v>4460</v>
      </c>
      <c r="L2175" t="s">
        <v>127</v>
      </c>
      <c r="M2175" s="17" t="str">
        <f>VLOOKUP(L2175,都道府県コード!$A$2:$B$48,2,FALSE)</f>
        <v>17</v>
      </c>
      <c r="N2175" s="17" t="str">
        <f>M2175&amp;L2175</f>
        <v>17石川</v>
      </c>
      <c r="O2175" s="17" t="str">
        <f>IF((COUNTIF(K2175,"*ロゲ*"))&gt;0,"ロゲイン","フットO")</f>
        <v>フットO</v>
      </c>
      <c r="P2175" t="str">
        <f>LEFT(A2175,4)</f>
        <v>2007</v>
      </c>
      <c r="Q2175">
        <f>C2175-B2175+1</f>
        <v>1</v>
      </c>
    </row>
    <row r="2176" spans="1:17">
      <c r="A2176" t="s">
        <v>4515</v>
      </c>
      <c r="B2176">
        <v>20071007</v>
      </c>
      <c r="C2176">
        <v>20071007</v>
      </c>
      <c r="D2176" s="1">
        <v>39362</v>
      </c>
      <c r="E2176" t="s">
        <v>13</v>
      </c>
      <c r="F2176" t="s">
        <v>1093</v>
      </c>
      <c r="G2176" t="s">
        <v>1093</v>
      </c>
      <c r="H2176" t="s">
        <v>2512</v>
      </c>
      <c r="I2176" t="s">
        <v>1093</v>
      </c>
      <c r="J2176" t="s">
        <v>1093</v>
      </c>
      <c r="K2176" t="s">
        <v>4516</v>
      </c>
      <c r="L2176" t="s">
        <v>127</v>
      </c>
      <c r="M2176" s="17" t="str">
        <f>VLOOKUP(L2176,都道府県コード!$A$2:$B$48,2,FALSE)</f>
        <v>17</v>
      </c>
      <c r="N2176" s="17" t="str">
        <f>M2176&amp;L2176</f>
        <v>17石川</v>
      </c>
      <c r="O2176" s="17" t="str">
        <f>IF((COUNTIF(K2176,"*ロゲ*"))&gt;0,"ロゲイン","フットO")</f>
        <v>フットO</v>
      </c>
      <c r="P2176" t="str">
        <f>LEFT(A2176,4)</f>
        <v>2007</v>
      </c>
      <c r="Q2176">
        <f>C2176-B2176+1</f>
        <v>1</v>
      </c>
    </row>
    <row r="2177" spans="1:17">
      <c r="A2177" t="s">
        <v>4517</v>
      </c>
      <c r="B2177">
        <v>20071008</v>
      </c>
      <c r="C2177">
        <v>20071008</v>
      </c>
      <c r="D2177" s="1">
        <v>39363</v>
      </c>
      <c r="E2177" t="s">
        <v>13</v>
      </c>
      <c r="F2177" t="s">
        <v>1093</v>
      </c>
      <c r="G2177" t="s">
        <v>1093</v>
      </c>
      <c r="H2177" t="s">
        <v>1093</v>
      </c>
      <c r="I2177" t="s">
        <v>1093</v>
      </c>
      <c r="J2177" t="s">
        <v>1093</v>
      </c>
      <c r="K2177" t="s">
        <v>4518</v>
      </c>
      <c r="L2177" t="s">
        <v>127</v>
      </c>
      <c r="M2177" s="17" t="str">
        <f>VLOOKUP(L2177,都道府県コード!$A$2:$B$48,2,FALSE)</f>
        <v>17</v>
      </c>
      <c r="N2177" s="17" t="str">
        <f>M2177&amp;L2177</f>
        <v>17石川</v>
      </c>
      <c r="O2177" s="17" t="str">
        <f>IF((COUNTIF(K2177,"*ロゲ*"))&gt;0,"ロゲイン","フットO")</f>
        <v>フットO</v>
      </c>
      <c r="P2177" t="str">
        <f>LEFT(A2177,4)</f>
        <v>2007</v>
      </c>
      <c r="Q2177">
        <f>C2177-B2177+1</f>
        <v>1</v>
      </c>
    </row>
    <row r="2178" spans="1:17">
      <c r="A2178" t="s">
        <v>4526</v>
      </c>
      <c r="B2178">
        <v>20071014</v>
      </c>
      <c r="C2178">
        <v>20071014</v>
      </c>
      <c r="D2178" s="1">
        <v>39369</v>
      </c>
      <c r="E2178" t="s">
        <v>13</v>
      </c>
      <c r="F2178" t="s">
        <v>1093</v>
      </c>
      <c r="G2178" t="s">
        <v>1093</v>
      </c>
      <c r="H2178" t="s">
        <v>2507</v>
      </c>
      <c r="I2178" t="s">
        <v>1093</v>
      </c>
      <c r="J2178" t="s">
        <v>1093</v>
      </c>
      <c r="K2178" t="s">
        <v>4527</v>
      </c>
      <c r="L2178" t="s">
        <v>127</v>
      </c>
      <c r="M2178" s="17" t="str">
        <f>VLOOKUP(L2178,都道府県コード!$A$2:$B$48,2,FALSE)</f>
        <v>17</v>
      </c>
      <c r="N2178" s="17" t="str">
        <f>M2178&amp;L2178</f>
        <v>17石川</v>
      </c>
      <c r="O2178" s="17" t="str">
        <f>IF((COUNTIF(K2178,"*ロゲ*"))&gt;0,"ロゲイン","フットO")</f>
        <v>フットO</v>
      </c>
      <c r="P2178" t="str">
        <f>LEFT(A2178,4)</f>
        <v>2007</v>
      </c>
      <c r="Q2178">
        <f>C2178-B2178+1</f>
        <v>1</v>
      </c>
    </row>
    <row r="2179" spans="1:17">
      <c r="A2179" t="s">
        <v>4348</v>
      </c>
      <c r="B2179">
        <v>20070422</v>
      </c>
      <c r="C2179">
        <v>20070422</v>
      </c>
      <c r="D2179" s="1">
        <v>39194</v>
      </c>
      <c r="E2179" t="s">
        <v>13</v>
      </c>
      <c r="F2179" t="s">
        <v>1093</v>
      </c>
      <c r="G2179" t="s">
        <v>1093</v>
      </c>
      <c r="H2179" t="s">
        <v>1093</v>
      </c>
      <c r="I2179" t="s">
        <v>1093</v>
      </c>
      <c r="J2179" t="s">
        <v>1093</v>
      </c>
      <c r="K2179" t="s">
        <v>4011</v>
      </c>
      <c r="L2179" t="s">
        <v>97</v>
      </c>
      <c r="M2179" s="17" t="str">
        <f>VLOOKUP(L2179,都道府県コード!$A$2:$B$48,2,FALSE)</f>
        <v>18</v>
      </c>
      <c r="N2179" s="17" t="str">
        <f>M2179&amp;L2179</f>
        <v>18福井</v>
      </c>
      <c r="O2179" s="17" t="str">
        <f>IF((COUNTIF(K2179,"*ロゲ*"))&gt;0,"ロゲイン","フットO")</f>
        <v>フットO</v>
      </c>
      <c r="P2179" t="str">
        <f>LEFT(A2179,4)</f>
        <v>2007</v>
      </c>
      <c r="Q2179">
        <f>C2179-B2179+1</f>
        <v>1</v>
      </c>
    </row>
    <row r="2180" spans="1:17">
      <c r="A2180" t="s">
        <v>4422</v>
      </c>
      <c r="B2180">
        <v>20070624</v>
      </c>
      <c r="C2180">
        <v>20070624</v>
      </c>
      <c r="D2180" s="1">
        <v>39257</v>
      </c>
      <c r="E2180" t="s">
        <v>13</v>
      </c>
      <c r="F2180" t="s">
        <v>1093</v>
      </c>
      <c r="G2180" t="s">
        <v>1093</v>
      </c>
      <c r="H2180" t="s">
        <v>1093</v>
      </c>
      <c r="I2180" t="s">
        <v>1093</v>
      </c>
      <c r="J2180" t="s">
        <v>1093</v>
      </c>
      <c r="K2180" t="s">
        <v>4423</v>
      </c>
      <c r="L2180" t="s">
        <v>97</v>
      </c>
      <c r="M2180" s="17" t="str">
        <f>VLOOKUP(L2180,都道府県コード!$A$2:$B$48,2,FALSE)</f>
        <v>18</v>
      </c>
      <c r="N2180" s="17" t="str">
        <f>M2180&amp;L2180</f>
        <v>18福井</v>
      </c>
      <c r="O2180" s="17" t="str">
        <f>IF((COUNTIF(K2180,"*ロゲ*"))&gt;0,"ロゲイン","フットO")</f>
        <v>フットO</v>
      </c>
      <c r="P2180" t="str">
        <f>LEFT(A2180,4)</f>
        <v>2007</v>
      </c>
      <c r="Q2180">
        <f>C2180-B2180+1</f>
        <v>1</v>
      </c>
    </row>
    <row r="2181" spans="1:17">
      <c r="A2181" t="s">
        <v>4504</v>
      </c>
      <c r="B2181">
        <v>20070930</v>
      </c>
      <c r="C2181">
        <v>20070930</v>
      </c>
      <c r="D2181" s="1">
        <v>39355</v>
      </c>
      <c r="E2181" t="s">
        <v>13</v>
      </c>
      <c r="F2181" t="s">
        <v>1093</v>
      </c>
      <c r="G2181" t="s">
        <v>1093</v>
      </c>
      <c r="H2181" t="s">
        <v>1093</v>
      </c>
      <c r="I2181" t="s">
        <v>1093</v>
      </c>
      <c r="J2181" t="s">
        <v>1093</v>
      </c>
      <c r="K2181" t="s">
        <v>4505</v>
      </c>
      <c r="L2181" t="s">
        <v>97</v>
      </c>
      <c r="M2181" s="17" t="str">
        <f>VLOOKUP(L2181,都道府県コード!$A$2:$B$48,2,FALSE)</f>
        <v>18</v>
      </c>
      <c r="N2181" s="17" t="str">
        <f>M2181&amp;L2181</f>
        <v>18福井</v>
      </c>
      <c r="O2181" s="17" t="str">
        <f>IF((COUNTIF(K2181,"*ロゲ*"))&gt;0,"ロゲイン","フットO")</f>
        <v>フットO</v>
      </c>
      <c r="P2181" t="str">
        <f>LEFT(A2181,4)</f>
        <v>2007</v>
      </c>
      <c r="Q2181">
        <f>C2181-B2181+1</f>
        <v>1</v>
      </c>
    </row>
    <row r="2182" spans="1:17">
      <c r="A2182" t="s">
        <v>4513</v>
      </c>
      <c r="B2182">
        <v>20071006</v>
      </c>
      <c r="C2182">
        <v>20071008</v>
      </c>
      <c r="D2182" s="1">
        <v>39361</v>
      </c>
      <c r="E2182" t="s">
        <v>13</v>
      </c>
      <c r="F2182" t="s">
        <v>1093</v>
      </c>
      <c r="G2182" t="s">
        <v>1093</v>
      </c>
      <c r="H2182" t="s">
        <v>1093</v>
      </c>
      <c r="I2182" t="s">
        <v>1093</v>
      </c>
      <c r="J2182" t="s">
        <v>1093</v>
      </c>
      <c r="K2182" t="s">
        <v>4514</v>
      </c>
      <c r="L2182" t="s">
        <v>97</v>
      </c>
      <c r="M2182" s="17" t="str">
        <f>VLOOKUP(L2182,都道府県コード!$A$2:$B$48,2,FALSE)</f>
        <v>18</v>
      </c>
      <c r="N2182" s="17" t="str">
        <f>M2182&amp;L2182</f>
        <v>18福井</v>
      </c>
      <c r="O2182" s="17" t="str">
        <f>IF((COUNTIF(K2182,"*ロゲ*"))&gt;0,"ロゲイン","フットO")</f>
        <v>フットO</v>
      </c>
      <c r="P2182" t="str">
        <f>LEFT(A2182,4)</f>
        <v>2007</v>
      </c>
      <c r="Q2182">
        <f>C2182-B2182+1</f>
        <v>3</v>
      </c>
    </row>
    <row r="2183" spans="1:17">
      <c r="A2183" t="s">
        <v>4555</v>
      </c>
      <c r="B2183">
        <v>20071028</v>
      </c>
      <c r="C2183">
        <v>20071028</v>
      </c>
      <c r="D2183" s="1">
        <v>39383</v>
      </c>
      <c r="E2183" t="s">
        <v>13</v>
      </c>
      <c r="F2183" t="s">
        <v>1093</v>
      </c>
      <c r="G2183" t="s">
        <v>1093</v>
      </c>
      <c r="H2183" t="s">
        <v>1093</v>
      </c>
      <c r="I2183" t="s">
        <v>1093</v>
      </c>
      <c r="J2183" t="s">
        <v>1093</v>
      </c>
      <c r="K2183" t="s">
        <v>4556</v>
      </c>
      <c r="L2183" t="s">
        <v>97</v>
      </c>
      <c r="M2183" s="17" t="str">
        <f>VLOOKUP(L2183,都道府県コード!$A$2:$B$48,2,FALSE)</f>
        <v>18</v>
      </c>
      <c r="N2183" s="17" t="str">
        <f>M2183&amp;L2183</f>
        <v>18福井</v>
      </c>
      <c r="O2183" s="17" t="str">
        <f>IF((COUNTIF(K2183,"*ロゲ*"))&gt;0,"ロゲイン","フットO")</f>
        <v>フットO</v>
      </c>
      <c r="P2183" t="str">
        <f>LEFT(A2183,4)</f>
        <v>2007</v>
      </c>
      <c r="Q2183">
        <f>C2183-B2183+1</f>
        <v>1</v>
      </c>
    </row>
    <row r="2184" spans="1:17">
      <c r="A2184" t="s">
        <v>4581</v>
      </c>
      <c r="B2184">
        <v>20071104</v>
      </c>
      <c r="C2184">
        <v>20071104</v>
      </c>
      <c r="D2184" s="1">
        <v>39390</v>
      </c>
      <c r="E2184" t="s">
        <v>13</v>
      </c>
      <c r="F2184" t="s">
        <v>1093</v>
      </c>
      <c r="G2184" t="s">
        <v>1093</v>
      </c>
      <c r="H2184" t="s">
        <v>1093</v>
      </c>
      <c r="I2184" t="s">
        <v>1093</v>
      </c>
      <c r="J2184" t="s">
        <v>1093</v>
      </c>
      <c r="K2184" t="s">
        <v>4582</v>
      </c>
      <c r="L2184" t="s">
        <v>97</v>
      </c>
      <c r="M2184" s="17" t="str">
        <f>VLOOKUP(L2184,都道府県コード!$A$2:$B$48,2,FALSE)</f>
        <v>18</v>
      </c>
      <c r="N2184" s="17" t="str">
        <f>M2184&amp;L2184</f>
        <v>18福井</v>
      </c>
      <c r="O2184" s="17" t="str">
        <f>IF((COUNTIF(K2184,"*ロゲ*"))&gt;0,"ロゲイン","フットO")</f>
        <v>フットO</v>
      </c>
      <c r="P2184" t="str">
        <f>LEFT(A2184,4)</f>
        <v>2007</v>
      </c>
      <c r="Q2184">
        <f>C2184-B2184+1</f>
        <v>1</v>
      </c>
    </row>
    <row r="2185" spans="1:17">
      <c r="A2185" t="s">
        <v>4457</v>
      </c>
      <c r="B2185">
        <v>20070804</v>
      </c>
      <c r="C2185">
        <v>20070804</v>
      </c>
      <c r="D2185" s="1">
        <v>39298</v>
      </c>
      <c r="E2185" t="s">
        <v>13</v>
      </c>
      <c r="F2185" t="s">
        <v>1093</v>
      </c>
      <c r="G2185" t="s">
        <v>1093</v>
      </c>
      <c r="H2185" t="s">
        <v>1093</v>
      </c>
      <c r="I2185" t="s">
        <v>1093</v>
      </c>
      <c r="J2185" t="s">
        <v>1093</v>
      </c>
      <c r="K2185" t="s">
        <v>4458</v>
      </c>
      <c r="L2185" t="s">
        <v>154</v>
      </c>
      <c r="M2185" s="17" t="str">
        <f>VLOOKUP(L2185,都道府県コード!$A$2:$B$48,2,FALSE)</f>
        <v>19</v>
      </c>
      <c r="N2185" s="17" t="str">
        <f>M2185&amp;L2185</f>
        <v>19山梨</v>
      </c>
      <c r="O2185" s="17" t="str">
        <f>IF((COUNTIF(K2185,"*ロゲ*"))&gt;0,"ロゲイン","フットO")</f>
        <v>フットO</v>
      </c>
      <c r="P2185" t="str">
        <f>LEFT(A2185,4)</f>
        <v>2007</v>
      </c>
      <c r="Q2185">
        <f>C2185-B2185+1</f>
        <v>1</v>
      </c>
    </row>
    <row r="2186" spans="1:17">
      <c r="A2186" t="s">
        <v>4396</v>
      </c>
      <c r="B2186">
        <v>20070527</v>
      </c>
      <c r="C2186">
        <v>20070527</v>
      </c>
      <c r="D2186" s="1">
        <v>39229</v>
      </c>
      <c r="E2186" t="s">
        <v>13</v>
      </c>
      <c r="F2186" t="s">
        <v>1093</v>
      </c>
      <c r="G2186" t="s">
        <v>1093</v>
      </c>
      <c r="H2186" t="s">
        <v>1093</v>
      </c>
      <c r="I2186" t="s">
        <v>1093</v>
      </c>
      <c r="J2186" t="s">
        <v>1093</v>
      </c>
      <c r="K2186" t="s">
        <v>4397</v>
      </c>
      <c r="L2186" t="s">
        <v>203</v>
      </c>
      <c r="M2186" s="17" t="str">
        <f>VLOOKUP(L2186,都道府県コード!$A$2:$B$48,2,FALSE)</f>
        <v>20</v>
      </c>
      <c r="N2186" s="17" t="str">
        <f>M2186&amp;L2186</f>
        <v>20長野</v>
      </c>
      <c r="O2186" s="17" t="str">
        <f>IF((COUNTIF(K2186,"*ロゲ*"))&gt;0,"ロゲイン","フットO")</f>
        <v>フットO</v>
      </c>
      <c r="P2186" t="str">
        <f>LEFT(A2186,4)</f>
        <v>2007</v>
      </c>
      <c r="Q2186">
        <f>C2186-B2186+1</f>
        <v>1</v>
      </c>
    </row>
    <row r="2187" spans="1:17">
      <c r="A2187" t="s">
        <v>4403</v>
      </c>
      <c r="B2187">
        <v>20070603</v>
      </c>
      <c r="C2187">
        <v>20070603</v>
      </c>
      <c r="D2187" s="1">
        <v>39236</v>
      </c>
      <c r="E2187" t="s">
        <v>13</v>
      </c>
      <c r="F2187" t="s">
        <v>1093</v>
      </c>
      <c r="G2187" t="s">
        <v>1093</v>
      </c>
      <c r="H2187" t="s">
        <v>1093</v>
      </c>
      <c r="I2187" t="s">
        <v>1093</v>
      </c>
      <c r="J2187" t="s">
        <v>1093</v>
      </c>
      <c r="K2187" t="s">
        <v>4404</v>
      </c>
      <c r="L2187" t="s">
        <v>203</v>
      </c>
      <c r="M2187" s="17" t="str">
        <f>VLOOKUP(L2187,都道府県コード!$A$2:$B$48,2,FALSE)</f>
        <v>20</v>
      </c>
      <c r="N2187" s="17" t="str">
        <f>M2187&amp;L2187</f>
        <v>20長野</v>
      </c>
      <c r="O2187" s="17" t="str">
        <f>IF((COUNTIF(K2187,"*ロゲ*"))&gt;0,"ロゲイン","フットO")</f>
        <v>フットO</v>
      </c>
      <c r="P2187" t="str">
        <f>LEFT(A2187,4)</f>
        <v>2007</v>
      </c>
      <c r="Q2187">
        <f>C2187-B2187+1</f>
        <v>1</v>
      </c>
    </row>
    <row r="2188" spans="1:17">
      <c r="A2188" t="s">
        <v>4437</v>
      </c>
      <c r="B2188">
        <v>20070708</v>
      </c>
      <c r="C2188">
        <v>20070708</v>
      </c>
      <c r="D2188" s="1">
        <v>39271</v>
      </c>
      <c r="E2188" t="s">
        <v>13</v>
      </c>
      <c r="F2188" t="s">
        <v>1093</v>
      </c>
      <c r="G2188" t="s">
        <v>1093</v>
      </c>
      <c r="H2188" t="s">
        <v>1093</v>
      </c>
      <c r="I2188" t="s">
        <v>1093</v>
      </c>
      <c r="J2188" t="s">
        <v>1093</v>
      </c>
      <c r="K2188" t="s">
        <v>4438</v>
      </c>
      <c r="L2188" t="s">
        <v>203</v>
      </c>
      <c r="M2188" s="17" t="str">
        <f>VLOOKUP(L2188,都道府県コード!$A$2:$B$48,2,FALSE)</f>
        <v>20</v>
      </c>
      <c r="N2188" s="17" t="str">
        <f>M2188&amp;L2188</f>
        <v>20長野</v>
      </c>
      <c r="O2188" s="17" t="str">
        <f>IF((COUNTIF(K2188,"*ロゲ*"))&gt;0,"ロゲイン","フットO")</f>
        <v>フットO</v>
      </c>
      <c r="P2188" t="str">
        <f>LEFT(A2188,4)</f>
        <v>2007</v>
      </c>
      <c r="Q2188">
        <f>C2188-B2188+1</f>
        <v>1</v>
      </c>
    </row>
    <row r="2189" spans="1:17">
      <c r="A2189" t="s">
        <v>4443</v>
      </c>
      <c r="B2189">
        <v>20070714</v>
      </c>
      <c r="C2189">
        <v>20070714</v>
      </c>
      <c r="D2189" s="1">
        <v>39277</v>
      </c>
      <c r="E2189" t="s">
        <v>13</v>
      </c>
      <c r="F2189" t="s">
        <v>1093</v>
      </c>
      <c r="G2189" t="s">
        <v>1093</v>
      </c>
      <c r="H2189" t="s">
        <v>2507</v>
      </c>
      <c r="I2189" t="s">
        <v>2550</v>
      </c>
      <c r="J2189" t="s">
        <v>1093</v>
      </c>
      <c r="K2189" t="s">
        <v>4444</v>
      </c>
      <c r="L2189" t="s">
        <v>203</v>
      </c>
      <c r="M2189" s="17" t="str">
        <f>VLOOKUP(L2189,都道府県コード!$A$2:$B$48,2,FALSE)</f>
        <v>20</v>
      </c>
      <c r="N2189" s="17" t="str">
        <f>M2189&amp;L2189</f>
        <v>20長野</v>
      </c>
      <c r="O2189" s="17" t="str">
        <f>IF((COUNTIF(K2189,"*ロゲ*"))&gt;0,"ロゲイン","フットO")</f>
        <v>フットO</v>
      </c>
      <c r="P2189" t="str">
        <f>LEFT(A2189,4)</f>
        <v>2007</v>
      </c>
      <c r="Q2189">
        <f>C2189-B2189+1</f>
        <v>1</v>
      </c>
    </row>
    <row r="2190" spans="1:17">
      <c r="A2190" t="s">
        <v>4486</v>
      </c>
      <c r="B2190">
        <v>20070915</v>
      </c>
      <c r="C2190">
        <v>20070917</v>
      </c>
      <c r="D2190" s="17" t="s">
        <v>4487</v>
      </c>
      <c r="E2190" t="s">
        <v>13</v>
      </c>
      <c r="F2190" t="s">
        <v>1093</v>
      </c>
      <c r="G2190" t="s">
        <v>1093</v>
      </c>
      <c r="H2190" t="s">
        <v>2615</v>
      </c>
      <c r="I2190" t="s">
        <v>1093</v>
      </c>
      <c r="J2190" t="s">
        <v>1093</v>
      </c>
      <c r="K2190" t="s">
        <v>4488</v>
      </c>
      <c r="L2190" t="s">
        <v>203</v>
      </c>
      <c r="M2190" s="17" t="str">
        <f>VLOOKUP(L2190,都道府県コード!$A$2:$B$48,2,FALSE)</f>
        <v>20</v>
      </c>
      <c r="N2190" s="17" t="str">
        <f>M2190&amp;L2190</f>
        <v>20長野</v>
      </c>
      <c r="O2190" s="17" t="str">
        <f>IF((COUNTIF(K2190,"*ロゲ*"))&gt;0,"ロゲイン","フットO")</f>
        <v>フットO</v>
      </c>
      <c r="P2190" t="str">
        <f>LEFT(A2190,4)</f>
        <v>2007</v>
      </c>
      <c r="Q2190">
        <f>C2190-B2190+1</f>
        <v>3</v>
      </c>
    </row>
    <row r="2191" spans="1:17">
      <c r="A2191" t="s">
        <v>4303</v>
      </c>
      <c r="B2191">
        <v>20070225</v>
      </c>
      <c r="C2191">
        <v>20070225</v>
      </c>
      <c r="D2191" s="1">
        <v>39138</v>
      </c>
      <c r="E2191" t="s">
        <v>13</v>
      </c>
      <c r="F2191" t="s">
        <v>1093</v>
      </c>
      <c r="G2191" t="s">
        <v>1093</v>
      </c>
      <c r="H2191" t="s">
        <v>1093</v>
      </c>
      <c r="I2191" t="s">
        <v>1093</v>
      </c>
      <c r="J2191" t="s">
        <v>1093</v>
      </c>
      <c r="K2191" t="s">
        <v>4304</v>
      </c>
      <c r="L2191" t="s">
        <v>119</v>
      </c>
      <c r="M2191" s="17" t="str">
        <f>VLOOKUP(L2191,都道府県コード!$A$2:$B$48,2,FALSE)</f>
        <v>21</v>
      </c>
      <c r="N2191" s="17" t="str">
        <f>M2191&amp;L2191</f>
        <v>21岐阜</v>
      </c>
      <c r="O2191" s="17" t="str">
        <f>IF((COUNTIF(K2191,"*ロゲ*"))&gt;0,"ロゲイン","フットO")</f>
        <v>フットO</v>
      </c>
      <c r="P2191" t="str">
        <f>LEFT(A2191,4)</f>
        <v>2007</v>
      </c>
      <c r="Q2191">
        <f>C2191-B2191+1</f>
        <v>1</v>
      </c>
    </row>
    <row r="2192" spans="1:17">
      <c r="A2192" t="s">
        <v>4361</v>
      </c>
      <c r="B2192">
        <v>20070504</v>
      </c>
      <c r="C2192">
        <v>20070504</v>
      </c>
      <c r="D2192" s="1">
        <v>39206</v>
      </c>
      <c r="E2192" t="s">
        <v>13</v>
      </c>
      <c r="F2192" t="s">
        <v>1093</v>
      </c>
      <c r="G2192" t="s">
        <v>1093</v>
      </c>
      <c r="H2192" t="s">
        <v>1093</v>
      </c>
      <c r="I2192" t="s">
        <v>1093</v>
      </c>
      <c r="J2192" t="s">
        <v>1093</v>
      </c>
      <c r="K2192" t="s">
        <v>4362</v>
      </c>
      <c r="L2192" t="s">
        <v>119</v>
      </c>
      <c r="M2192" s="17" t="str">
        <f>VLOOKUP(L2192,都道府県コード!$A$2:$B$48,2,FALSE)</f>
        <v>21</v>
      </c>
      <c r="N2192" s="17" t="str">
        <f>M2192&amp;L2192</f>
        <v>21岐阜</v>
      </c>
      <c r="O2192" s="17" t="str">
        <f>IF((COUNTIF(K2192,"*ロゲ*"))&gt;0,"ロゲイン","フットO")</f>
        <v>フットO</v>
      </c>
      <c r="P2192" t="str">
        <f>LEFT(A2192,4)</f>
        <v>2007</v>
      </c>
      <c r="Q2192">
        <f>C2192-B2192+1</f>
        <v>1</v>
      </c>
    </row>
    <row r="2193" spans="1:17">
      <c r="A2193" t="s">
        <v>4482</v>
      </c>
      <c r="B2193">
        <v>20070909</v>
      </c>
      <c r="C2193">
        <v>20070909</v>
      </c>
      <c r="D2193" s="1">
        <v>39334</v>
      </c>
      <c r="E2193" t="s">
        <v>13</v>
      </c>
      <c r="F2193" t="s">
        <v>1093</v>
      </c>
      <c r="G2193" t="s">
        <v>1093</v>
      </c>
      <c r="H2193" t="s">
        <v>1093</v>
      </c>
      <c r="I2193" t="s">
        <v>1093</v>
      </c>
      <c r="J2193" t="s">
        <v>1093</v>
      </c>
      <c r="K2193" t="s">
        <v>4483</v>
      </c>
      <c r="L2193" t="s">
        <v>119</v>
      </c>
      <c r="M2193" s="17" t="str">
        <f>VLOOKUP(L2193,都道府県コード!$A$2:$B$48,2,FALSE)</f>
        <v>21</v>
      </c>
      <c r="N2193" s="17" t="str">
        <f>M2193&amp;L2193</f>
        <v>21岐阜</v>
      </c>
      <c r="O2193" s="17" t="str">
        <f>IF((COUNTIF(K2193,"*ロゲ*"))&gt;0,"ロゲイン","フットO")</f>
        <v>フットO</v>
      </c>
      <c r="P2193" t="str">
        <f>LEFT(A2193,4)</f>
        <v>2007</v>
      </c>
      <c r="Q2193">
        <f>C2193-B2193+1</f>
        <v>1</v>
      </c>
    </row>
    <row r="2194" spans="1:17">
      <c r="A2194" t="s">
        <v>4484</v>
      </c>
      <c r="B2194">
        <v>20070909</v>
      </c>
      <c r="C2194">
        <v>20070909</v>
      </c>
      <c r="D2194" s="1">
        <v>39334</v>
      </c>
      <c r="E2194" t="s">
        <v>13</v>
      </c>
      <c r="F2194" t="s">
        <v>1093</v>
      </c>
      <c r="G2194" t="s">
        <v>1093</v>
      </c>
      <c r="H2194" t="s">
        <v>2507</v>
      </c>
      <c r="I2194" t="s">
        <v>1093</v>
      </c>
      <c r="J2194" t="s">
        <v>1093</v>
      </c>
      <c r="K2194" t="s">
        <v>4485</v>
      </c>
      <c r="L2194" t="s">
        <v>119</v>
      </c>
      <c r="M2194" s="17" t="str">
        <f>VLOOKUP(L2194,都道府県コード!$A$2:$B$48,2,FALSE)</f>
        <v>21</v>
      </c>
      <c r="N2194" s="17" t="str">
        <f>M2194&amp;L2194</f>
        <v>21岐阜</v>
      </c>
      <c r="O2194" s="17" t="str">
        <f>IF((COUNTIF(K2194,"*ロゲ*"))&gt;0,"ロゲイン","フットO")</f>
        <v>フットO</v>
      </c>
      <c r="P2194" t="str">
        <f>LEFT(A2194,4)</f>
        <v>2007</v>
      </c>
      <c r="Q2194">
        <f>C2194-B2194+1</f>
        <v>1</v>
      </c>
    </row>
    <row r="2195" spans="1:17">
      <c r="A2195" t="s">
        <v>4319</v>
      </c>
      <c r="B2195">
        <v>20070318</v>
      </c>
      <c r="C2195">
        <v>20070318</v>
      </c>
      <c r="D2195" s="1">
        <v>39159</v>
      </c>
      <c r="E2195" t="s">
        <v>13</v>
      </c>
      <c r="F2195" t="s">
        <v>1093</v>
      </c>
      <c r="G2195" t="s">
        <v>1093</v>
      </c>
      <c r="H2195" t="s">
        <v>1093</v>
      </c>
      <c r="I2195" t="s">
        <v>1093</v>
      </c>
      <c r="J2195" t="s">
        <v>1093</v>
      </c>
      <c r="K2195" t="s">
        <v>4320</v>
      </c>
      <c r="L2195" t="s">
        <v>254</v>
      </c>
      <c r="M2195" s="17" t="str">
        <f>VLOOKUP(L2195,都道府県コード!$A$2:$B$48,2,FALSE)</f>
        <v>22</v>
      </c>
      <c r="N2195" s="17" t="str">
        <f>M2195&amp;L2195</f>
        <v>22静岡</v>
      </c>
      <c r="O2195" s="17" t="str">
        <f>IF((COUNTIF(K2195,"*ロゲ*"))&gt;0,"ロゲイン","フットO")</f>
        <v>フットO</v>
      </c>
      <c r="P2195" t="str">
        <f>LEFT(A2195,4)</f>
        <v>2007</v>
      </c>
      <c r="Q2195">
        <f>C2195-B2195+1</f>
        <v>1</v>
      </c>
    </row>
    <row r="2196" spans="1:17">
      <c r="A2196" t="s">
        <v>4341</v>
      </c>
      <c r="B2196">
        <v>20070408</v>
      </c>
      <c r="C2196">
        <v>20070408</v>
      </c>
      <c r="D2196" s="1">
        <v>39180</v>
      </c>
      <c r="E2196" t="s">
        <v>13</v>
      </c>
      <c r="F2196" t="s">
        <v>1093</v>
      </c>
      <c r="G2196" t="s">
        <v>1093</v>
      </c>
      <c r="H2196" t="s">
        <v>2507</v>
      </c>
      <c r="I2196" t="s">
        <v>1093</v>
      </c>
      <c r="J2196" t="s">
        <v>1093</v>
      </c>
      <c r="K2196" t="s">
        <v>4342</v>
      </c>
      <c r="L2196" t="s">
        <v>254</v>
      </c>
      <c r="M2196" s="17" t="str">
        <f>VLOOKUP(L2196,都道府県コード!$A$2:$B$48,2,FALSE)</f>
        <v>22</v>
      </c>
      <c r="N2196" s="17" t="str">
        <f>M2196&amp;L2196</f>
        <v>22静岡</v>
      </c>
      <c r="O2196" s="17" t="str">
        <f>IF((COUNTIF(K2196,"*ロゲ*"))&gt;0,"ロゲイン","フットO")</f>
        <v>フットO</v>
      </c>
      <c r="P2196" t="str">
        <f>LEFT(A2196,4)</f>
        <v>2007</v>
      </c>
      <c r="Q2196">
        <f>C2196-B2196+1</f>
        <v>1</v>
      </c>
    </row>
    <row r="2197" spans="1:17">
      <c r="A2197" t="s">
        <v>4357</v>
      </c>
      <c r="B2197">
        <v>20070503</v>
      </c>
      <c r="C2197">
        <v>20070506</v>
      </c>
      <c r="D2197" s="17" t="s">
        <v>4358</v>
      </c>
      <c r="E2197" t="s">
        <v>13</v>
      </c>
      <c r="F2197" t="s">
        <v>1093</v>
      </c>
      <c r="G2197" t="s">
        <v>1093</v>
      </c>
      <c r="H2197" t="s">
        <v>1093</v>
      </c>
      <c r="I2197" t="s">
        <v>1093</v>
      </c>
      <c r="J2197" t="s">
        <v>1093</v>
      </c>
      <c r="K2197" t="s">
        <v>4359</v>
      </c>
      <c r="L2197" t="s">
        <v>254</v>
      </c>
      <c r="M2197" s="17" t="str">
        <f>VLOOKUP(L2197,都道府県コード!$A$2:$B$48,2,FALSE)</f>
        <v>22</v>
      </c>
      <c r="N2197" s="17" t="str">
        <f>M2197&amp;L2197</f>
        <v>22静岡</v>
      </c>
      <c r="O2197" s="17" t="str">
        <f>IF((COUNTIF(K2197,"*ロゲ*"))&gt;0,"ロゲイン","フットO")</f>
        <v>フットO</v>
      </c>
      <c r="P2197" t="str">
        <f>LEFT(A2197,4)</f>
        <v>2007</v>
      </c>
      <c r="Q2197">
        <f>C2197-B2197+1</f>
        <v>4</v>
      </c>
    </row>
    <row r="2198" spans="1:17">
      <c r="A2198" t="s">
        <v>4371</v>
      </c>
      <c r="B2198">
        <v>20070513</v>
      </c>
      <c r="C2198">
        <v>20070513</v>
      </c>
      <c r="D2198" s="1">
        <v>39215</v>
      </c>
      <c r="E2198" t="s">
        <v>13</v>
      </c>
      <c r="F2198" t="s">
        <v>1093</v>
      </c>
      <c r="G2198" t="s">
        <v>1093</v>
      </c>
      <c r="H2198" t="s">
        <v>1093</v>
      </c>
      <c r="I2198" t="s">
        <v>1093</v>
      </c>
      <c r="J2198" t="s">
        <v>1093</v>
      </c>
      <c r="K2198" t="s">
        <v>4372</v>
      </c>
      <c r="L2198" t="s">
        <v>254</v>
      </c>
      <c r="M2198" s="17" t="str">
        <f>VLOOKUP(L2198,都道府県コード!$A$2:$B$48,2,FALSE)</f>
        <v>22</v>
      </c>
      <c r="N2198" s="17" t="str">
        <f>M2198&amp;L2198</f>
        <v>22静岡</v>
      </c>
      <c r="O2198" s="17" t="str">
        <f>IF((COUNTIF(K2198,"*ロゲ*"))&gt;0,"ロゲイン","フットO")</f>
        <v>フットO</v>
      </c>
      <c r="P2198" t="str">
        <f>LEFT(A2198,4)</f>
        <v>2007</v>
      </c>
      <c r="Q2198">
        <f>C2198-B2198+1</f>
        <v>1</v>
      </c>
    </row>
    <row r="2199" spans="1:17">
      <c r="A2199" t="s">
        <v>4384</v>
      </c>
      <c r="B2199">
        <v>20070520</v>
      </c>
      <c r="C2199">
        <v>20070520</v>
      </c>
      <c r="D2199" s="1">
        <v>39222</v>
      </c>
      <c r="E2199" t="s">
        <v>13</v>
      </c>
      <c r="F2199" t="s">
        <v>1093</v>
      </c>
      <c r="G2199" t="s">
        <v>1093</v>
      </c>
      <c r="H2199" t="s">
        <v>2507</v>
      </c>
      <c r="I2199" t="s">
        <v>1093</v>
      </c>
      <c r="J2199" t="s">
        <v>1093</v>
      </c>
      <c r="K2199" t="s">
        <v>4385</v>
      </c>
      <c r="L2199" t="s">
        <v>254</v>
      </c>
      <c r="M2199" s="17" t="str">
        <f>VLOOKUP(L2199,都道府県コード!$A$2:$B$48,2,FALSE)</f>
        <v>22</v>
      </c>
      <c r="N2199" s="17" t="str">
        <f>M2199&amp;L2199</f>
        <v>22静岡</v>
      </c>
      <c r="O2199" s="17" t="str">
        <f>IF((COUNTIF(K2199,"*ロゲ*"))&gt;0,"ロゲイン","フットO")</f>
        <v>フットO</v>
      </c>
      <c r="P2199" t="str">
        <f>LEFT(A2199,4)</f>
        <v>2007</v>
      </c>
      <c r="Q2199">
        <f>C2199-B2199+1</f>
        <v>1</v>
      </c>
    </row>
    <row r="2200" spans="1:17">
      <c r="A2200" t="s">
        <v>4390</v>
      </c>
      <c r="B2200">
        <v>20070527</v>
      </c>
      <c r="C2200">
        <v>20070527</v>
      </c>
      <c r="D2200" s="1">
        <v>39229</v>
      </c>
      <c r="E2200" t="s">
        <v>13</v>
      </c>
      <c r="F2200" t="s">
        <v>1093</v>
      </c>
      <c r="G2200" t="s">
        <v>1093</v>
      </c>
      <c r="H2200" t="s">
        <v>1093</v>
      </c>
      <c r="I2200" t="s">
        <v>1093</v>
      </c>
      <c r="J2200" t="s">
        <v>1093</v>
      </c>
      <c r="K2200" t="s">
        <v>4391</v>
      </c>
      <c r="L2200" t="s">
        <v>254</v>
      </c>
      <c r="M2200" s="17" t="str">
        <f>VLOOKUP(L2200,都道府県コード!$A$2:$B$48,2,FALSE)</f>
        <v>22</v>
      </c>
      <c r="N2200" s="17" t="str">
        <f>M2200&amp;L2200</f>
        <v>22静岡</v>
      </c>
      <c r="O2200" s="17" t="str">
        <f>IF((COUNTIF(K2200,"*ロゲ*"))&gt;0,"ロゲイン","フットO")</f>
        <v>フットO</v>
      </c>
      <c r="P2200" t="str">
        <f>LEFT(A2200,4)</f>
        <v>2007</v>
      </c>
      <c r="Q2200">
        <f>C2200-B2200+1</f>
        <v>1</v>
      </c>
    </row>
    <row r="2201" spans="1:17">
      <c r="A2201" t="s">
        <v>4500</v>
      </c>
      <c r="B2201">
        <v>20070923</v>
      </c>
      <c r="C2201">
        <v>20070923</v>
      </c>
      <c r="D2201" s="1">
        <v>39348</v>
      </c>
      <c r="E2201" t="s">
        <v>13</v>
      </c>
      <c r="F2201" t="s">
        <v>1093</v>
      </c>
      <c r="G2201" t="s">
        <v>1093</v>
      </c>
      <c r="H2201" t="s">
        <v>1093</v>
      </c>
      <c r="I2201" t="s">
        <v>1093</v>
      </c>
      <c r="J2201" t="s">
        <v>1093</v>
      </c>
      <c r="K2201" t="s">
        <v>4501</v>
      </c>
      <c r="L2201" t="s">
        <v>254</v>
      </c>
      <c r="M2201" s="17" t="str">
        <f>VLOOKUP(L2201,都道府県コード!$A$2:$B$48,2,FALSE)</f>
        <v>22</v>
      </c>
      <c r="N2201" s="17" t="str">
        <f>M2201&amp;L2201</f>
        <v>22静岡</v>
      </c>
      <c r="O2201" s="17" t="str">
        <f>IF((COUNTIF(K2201,"*ロゲ*"))&gt;0,"ロゲイン","フットO")</f>
        <v>フットO</v>
      </c>
      <c r="P2201" t="str">
        <f>LEFT(A2201,4)</f>
        <v>2007</v>
      </c>
      <c r="Q2201">
        <f>C2201-B2201+1</f>
        <v>1</v>
      </c>
    </row>
    <row r="2202" spans="1:17">
      <c r="A2202" t="s">
        <v>4550</v>
      </c>
      <c r="B2202">
        <v>20071027</v>
      </c>
      <c r="C2202">
        <v>20071028</v>
      </c>
      <c r="D2202" s="17" t="s">
        <v>4551</v>
      </c>
      <c r="E2202" t="s">
        <v>13</v>
      </c>
      <c r="F2202" t="s">
        <v>1093</v>
      </c>
      <c r="G2202" t="s">
        <v>2756</v>
      </c>
      <c r="H2202" t="s">
        <v>3110</v>
      </c>
      <c r="I2202" t="s">
        <v>1093</v>
      </c>
      <c r="J2202" t="s">
        <v>1093</v>
      </c>
      <c r="K2202" t="s">
        <v>4552</v>
      </c>
      <c r="L2202" t="s">
        <v>254</v>
      </c>
      <c r="M2202" s="17" t="str">
        <f>VLOOKUP(L2202,都道府県コード!$A$2:$B$48,2,FALSE)</f>
        <v>22</v>
      </c>
      <c r="N2202" s="17" t="str">
        <f>M2202&amp;L2202</f>
        <v>22静岡</v>
      </c>
      <c r="O2202" s="17" t="str">
        <f>IF((COUNTIF(K2202,"*ロゲ*"))&gt;0,"ロゲイン","フットO")</f>
        <v>フットO</v>
      </c>
      <c r="P2202" t="str">
        <f>LEFT(A2202,4)</f>
        <v>2007</v>
      </c>
      <c r="Q2202">
        <f>C2202-B2202+1</f>
        <v>2</v>
      </c>
    </row>
    <row r="2203" spans="1:17">
      <c r="A2203" t="s">
        <v>4599</v>
      </c>
      <c r="B2203">
        <v>20071118</v>
      </c>
      <c r="C2203">
        <v>20071118</v>
      </c>
      <c r="D2203" s="1">
        <v>39404</v>
      </c>
      <c r="E2203" t="s">
        <v>13</v>
      </c>
      <c r="F2203" t="s">
        <v>1093</v>
      </c>
      <c r="G2203" t="s">
        <v>1093</v>
      </c>
      <c r="H2203" t="s">
        <v>1093</v>
      </c>
      <c r="I2203" t="s">
        <v>1093</v>
      </c>
      <c r="J2203" t="s">
        <v>1093</v>
      </c>
      <c r="K2203" t="s">
        <v>4600</v>
      </c>
      <c r="L2203" t="s">
        <v>254</v>
      </c>
      <c r="M2203" s="17" t="str">
        <f>VLOOKUP(L2203,都道府県コード!$A$2:$B$48,2,FALSE)</f>
        <v>22</v>
      </c>
      <c r="N2203" s="17" t="str">
        <f>M2203&amp;L2203</f>
        <v>22静岡</v>
      </c>
      <c r="O2203" s="17" t="str">
        <f>IF((COUNTIF(K2203,"*ロゲ*"))&gt;0,"ロゲイン","フットO")</f>
        <v>フットO</v>
      </c>
      <c r="P2203" t="str">
        <f>LEFT(A2203,4)</f>
        <v>2007</v>
      </c>
      <c r="Q2203">
        <f>C2203-B2203+1</f>
        <v>1</v>
      </c>
    </row>
    <row r="2204" spans="1:17">
      <c r="A2204" t="s">
        <v>4618</v>
      </c>
      <c r="B2204">
        <v>20071128</v>
      </c>
      <c r="C2204">
        <v>20071132</v>
      </c>
      <c r="D2204" s="17" t="s">
        <v>4619</v>
      </c>
      <c r="E2204" t="s">
        <v>13</v>
      </c>
      <c r="F2204" t="s">
        <v>1093</v>
      </c>
      <c r="G2204" t="s">
        <v>1093</v>
      </c>
      <c r="H2204" t="s">
        <v>1093</v>
      </c>
      <c r="I2204" t="s">
        <v>1093</v>
      </c>
      <c r="J2204" t="s">
        <v>1093</v>
      </c>
      <c r="K2204" t="s">
        <v>4620</v>
      </c>
      <c r="L2204" t="s">
        <v>254</v>
      </c>
      <c r="M2204" s="17" t="str">
        <f>VLOOKUP(L2204,都道府県コード!$A$2:$B$48,2,FALSE)</f>
        <v>22</v>
      </c>
      <c r="N2204" s="17" t="str">
        <f>M2204&amp;L2204</f>
        <v>22静岡</v>
      </c>
      <c r="O2204" s="17" t="str">
        <f>IF((COUNTIF(K2204,"*ロゲ*"))&gt;0,"ロゲイン","フットO")</f>
        <v>フットO</v>
      </c>
      <c r="P2204" t="str">
        <f>LEFT(A2204,4)</f>
        <v>2007</v>
      </c>
      <c r="Q2204">
        <f>C2204-B2204+1</f>
        <v>5</v>
      </c>
    </row>
    <row r="2205" spans="1:17">
      <c r="A2205" t="s">
        <v>4283</v>
      </c>
      <c r="B2205">
        <v>20070128</v>
      </c>
      <c r="C2205">
        <v>20070128</v>
      </c>
      <c r="D2205" s="1">
        <v>39110</v>
      </c>
      <c r="E2205" t="s">
        <v>13</v>
      </c>
      <c r="F2205" t="s">
        <v>1093</v>
      </c>
      <c r="G2205" t="s">
        <v>1093</v>
      </c>
      <c r="H2205" t="s">
        <v>2534</v>
      </c>
      <c r="I2205" t="s">
        <v>1093</v>
      </c>
      <c r="J2205" t="s">
        <v>1093</v>
      </c>
      <c r="K2205" t="s">
        <v>4284</v>
      </c>
      <c r="L2205" t="s">
        <v>69</v>
      </c>
      <c r="M2205" s="17" t="str">
        <f>VLOOKUP(L2205,都道府県コード!$A$2:$B$48,2,FALSE)</f>
        <v>23</v>
      </c>
      <c r="N2205" s="17" t="str">
        <f>M2205&amp;L2205</f>
        <v>23愛知</v>
      </c>
      <c r="O2205" s="17" t="str">
        <f>IF((COUNTIF(K2205,"*ロゲ*"))&gt;0,"ロゲイン","フットO")</f>
        <v>フットO</v>
      </c>
      <c r="P2205" t="str">
        <f>LEFT(A2205,4)</f>
        <v>2007</v>
      </c>
      <c r="Q2205">
        <f>C2205-B2205+1</f>
        <v>1</v>
      </c>
    </row>
    <row r="2206" spans="1:17">
      <c r="A2206" t="s">
        <v>4352</v>
      </c>
      <c r="B2206">
        <v>20070429</v>
      </c>
      <c r="C2206">
        <v>20070429</v>
      </c>
      <c r="D2206" s="1">
        <v>39201</v>
      </c>
      <c r="E2206" t="s">
        <v>13</v>
      </c>
      <c r="F2206" t="s">
        <v>1093</v>
      </c>
      <c r="G2206" t="s">
        <v>1093</v>
      </c>
      <c r="H2206" t="s">
        <v>1093</v>
      </c>
      <c r="I2206" t="s">
        <v>1093</v>
      </c>
      <c r="J2206" t="s">
        <v>1093</v>
      </c>
      <c r="K2206" t="s">
        <v>4028</v>
      </c>
      <c r="L2206" t="s">
        <v>69</v>
      </c>
      <c r="M2206" s="17" t="str">
        <f>VLOOKUP(L2206,都道府県コード!$A$2:$B$48,2,FALSE)</f>
        <v>23</v>
      </c>
      <c r="N2206" s="17" t="str">
        <f>M2206&amp;L2206</f>
        <v>23愛知</v>
      </c>
      <c r="O2206" s="17" t="str">
        <f>IF((COUNTIF(K2206,"*ロゲ*"))&gt;0,"ロゲイン","フットO")</f>
        <v>フットO</v>
      </c>
      <c r="P2206" t="str">
        <f>LEFT(A2206,4)</f>
        <v>2007</v>
      </c>
      <c r="Q2206">
        <f>C2206-B2206+1</f>
        <v>1</v>
      </c>
    </row>
    <row r="2207" spans="1:17">
      <c r="A2207" t="s">
        <v>4424</v>
      </c>
      <c r="B2207">
        <v>20070624</v>
      </c>
      <c r="C2207">
        <v>20070624</v>
      </c>
      <c r="D2207" s="1">
        <v>39257</v>
      </c>
      <c r="E2207" t="s">
        <v>13</v>
      </c>
      <c r="F2207" t="s">
        <v>1093</v>
      </c>
      <c r="G2207" t="s">
        <v>1093</v>
      </c>
      <c r="H2207" t="s">
        <v>1093</v>
      </c>
      <c r="I2207" t="s">
        <v>1093</v>
      </c>
      <c r="J2207" t="s">
        <v>1093</v>
      </c>
      <c r="K2207" t="s">
        <v>4425</v>
      </c>
      <c r="L2207" t="s">
        <v>69</v>
      </c>
      <c r="M2207" s="17" t="str">
        <f>VLOOKUP(L2207,都道府県コード!$A$2:$B$48,2,FALSE)</f>
        <v>23</v>
      </c>
      <c r="N2207" s="17" t="str">
        <f>M2207&amp;L2207</f>
        <v>23愛知</v>
      </c>
      <c r="O2207" s="17" t="str">
        <f>IF((COUNTIF(K2207,"*ロゲ*"))&gt;0,"ロゲイン","フットO")</f>
        <v>フットO</v>
      </c>
      <c r="P2207" t="str">
        <f>LEFT(A2207,4)</f>
        <v>2007</v>
      </c>
      <c r="Q2207">
        <f>C2207-B2207+1</f>
        <v>1</v>
      </c>
    </row>
    <row r="2208" spans="1:17">
      <c r="A2208" t="s">
        <v>4445</v>
      </c>
      <c r="B2208">
        <v>20070715</v>
      </c>
      <c r="C2208">
        <v>20070715</v>
      </c>
      <c r="D2208" s="1">
        <v>39278</v>
      </c>
      <c r="E2208" t="s">
        <v>13</v>
      </c>
      <c r="F2208" t="s">
        <v>1093</v>
      </c>
      <c r="G2208" t="s">
        <v>1093</v>
      </c>
      <c r="H2208" t="s">
        <v>1093</v>
      </c>
      <c r="I2208" t="s">
        <v>1093</v>
      </c>
      <c r="J2208" t="s">
        <v>1093</v>
      </c>
      <c r="K2208" t="s">
        <v>4446</v>
      </c>
      <c r="L2208" t="s">
        <v>69</v>
      </c>
      <c r="M2208" s="17" t="str">
        <f>VLOOKUP(L2208,都道府県コード!$A$2:$B$48,2,FALSE)</f>
        <v>23</v>
      </c>
      <c r="N2208" s="17" t="str">
        <f>M2208&amp;L2208</f>
        <v>23愛知</v>
      </c>
      <c r="O2208" s="17" t="str">
        <f>IF((COUNTIF(K2208,"*ロゲ*"))&gt;0,"ロゲイン","フットO")</f>
        <v>フットO</v>
      </c>
      <c r="P2208" t="str">
        <f>LEFT(A2208,4)</f>
        <v>2007</v>
      </c>
      <c r="Q2208">
        <f>C2208-B2208+1</f>
        <v>1</v>
      </c>
    </row>
    <row r="2209" spans="1:17">
      <c r="A2209" t="s">
        <v>4534</v>
      </c>
      <c r="B2209">
        <v>20071020</v>
      </c>
      <c r="C2209">
        <v>20071021</v>
      </c>
      <c r="D2209" s="17" t="s">
        <v>4533</v>
      </c>
      <c r="E2209" t="s">
        <v>13</v>
      </c>
      <c r="F2209" t="s">
        <v>1093</v>
      </c>
      <c r="G2209" t="s">
        <v>1093</v>
      </c>
      <c r="H2209" t="s">
        <v>1093</v>
      </c>
      <c r="I2209" t="s">
        <v>1093</v>
      </c>
      <c r="J2209" t="s">
        <v>1093</v>
      </c>
      <c r="K2209" t="s">
        <v>4535</v>
      </c>
      <c r="L2209" t="s">
        <v>69</v>
      </c>
      <c r="M2209" s="17" t="str">
        <f>VLOOKUP(L2209,都道府県コード!$A$2:$B$48,2,FALSE)</f>
        <v>23</v>
      </c>
      <c r="N2209" s="17" t="str">
        <f>M2209&amp;L2209</f>
        <v>23愛知</v>
      </c>
      <c r="O2209" s="17" t="str">
        <f>IF((COUNTIF(K2209,"*ロゲ*"))&gt;0,"ロゲイン","フットO")</f>
        <v>フットO</v>
      </c>
      <c r="P2209" t="str">
        <f>LEFT(A2209,4)</f>
        <v>2007</v>
      </c>
      <c r="Q2209">
        <f>C2209-B2209+1</f>
        <v>2</v>
      </c>
    </row>
    <row r="2210" spans="1:17">
      <c r="A2210" t="s">
        <v>4559</v>
      </c>
      <c r="B2210">
        <v>20071028</v>
      </c>
      <c r="C2210">
        <v>20071028</v>
      </c>
      <c r="D2210" s="1">
        <v>39383</v>
      </c>
      <c r="E2210" t="s">
        <v>13</v>
      </c>
      <c r="F2210" t="s">
        <v>1093</v>
      </c>
      <c r="G2210" t="s">
        <v>1093</v>
      </c>
      <c r="H2210" t="s">
        <v>1093</v>
      </c>
      <c r="I2210" t="s">
        <v>1093</v>
      </c>
      <c r="J2210" t="s">
        <v>1093</v>
      </c>
      <c r="K2210" t="s">
        <v>4560</v>
      </c>
      <c r="L2210" t="s">
        <v>69</v>
      </c>
      <c r="M2210" s="17" t="str">
        <f>VLOOKUP(L2210,都道府県コード!$A$2:$B$48,2,FALSE)</f>
        <v>23</v>
      </c>
      <c r="N2210" s="17" t="str">
        <f>M2210&amp;L2210</f>
        <v>23愛知</v>
      </c>
      <c r="O2210" s="17" t="str">
        <f>IF((COUNTIF(K2210,"*ロゲ*"))&gt;0,"ロゲイン","フットO")</f>
        <v>フットO</v>
      </c>
      <c r="P2210" t="str">
        <f>LEFT(A2210,4)</f>
        <v>2007</v>
      </c>
      <c r="Q2210">
        <f>C2210-B2210+1</f>
        <v>1</v>
      </c>
    </row>
    <row r="2211" spans="1:17">
      <c r="A2211" t="s">
        <v>4571</v>
      </c>
      <c r="B2211">
        <v>20071103</v>
      </c>
      <c r="C2211">
        <v>20071103</v>
      </c>
      <c r="D2211" s="1">
        <v>39389</v>
      </c>
      <c r="E2211" t="s">
        <v>13</v>
      </c>
      <c r="F2211" t="s">
        <v>1093</v>
      </c>
      <c r="G2211" t="s">
        <v>1093</v>
      </c>
      <c r="H2211" t="s">
        <v>1093</v>
      </c>
      <c r="I2211" t="s">
        <v>1093</v>
      </c>
      <c r="J2211" t="s">
        <v>1093</v>
      </c>
      <c r="K2211" t="s">
        <v>4572</v>
      </c>
      <c r="L2211" t="s">
        <v>69</v>
      </c>
      <c r="M2211" s="17" t="str">
        <f>VLOOKUP(L2211,都道府県コード!$A$2:$B$48,2,FALSE)</f>
        <v>23</v>
      </c>
      <c r="N2211" s="17" t="str">
        <f>M2211&amp;L2211</f>
        <v>23愛知</v>
      </c>
      <c r="O2211" s="17" t="str">
        <f>IF((COUNTIF(K2211,"*ロゲ*"))&gt;0,"ロゲイン","フットO")</f>
        <v>フットO</v>
      </c>
      <c r="P2211" t="str">
        <f>LEFT(A2211,4)</f>
        <v>2007</v>
      </c>
      <c r="Q2211">
        <f>C2211-B2211+1</f>
        <v>1</v>
      </c>
    </row>
    <row r="2212" spans="1:17">
      <c r="A2212" t="s">
        <v>4575</v>
      </c>
      <c r="B2212">
        <v>20071104</v>
      </c>
      <c r="C2212">
        <v>20071104</v>
      </c>
      <c r="D2212" s="1">
        <v>39390</v>
      </c>
      <c r="E2212" t="s">
        <v>13</v>
      </c>
      <c r="F2212" t="s">
        <v>1093</v>
      </c>
      <c r="G2212" t="s">
        <v>1093</v>
      </c>
      <c r="H2212" t="s">
        <v>1093</v>
      </c>
      <c r="I2212" t="s">
        <v>1093</v>
      </c>
      <c r="J2212" t="s">
        <v>1093</v>
      </c>
      <c r="K2212" t="s">
        <v>4576</v>
      </c>
      <c r="L2212" t="s">
        <v>69</v>
      </c>
      <c r="M2212" s="17" t="str">
        <f>VLOOKUP(L2212,都道府県コード!$A$2:$B$48,2,FALSE)</f>
        <v>23</v>
      </c>
      <c r="N2212" s="17" t="str">
        <f>M2212&amp;L2212</f>
        <v>23愛知</v>
      </c>
      <c r="O2212" s="17" t="str">
        <f>IF((COUNTIF(K2212,"*ロゲ*"))&gt;0,"ロゲイン","フットO")</f>
        <v>フットO</v>
      </c>
      <c r="P2212" t="str">
        <f>LEFT(A2212,4)</f>
        <v>2007</v>
      </c>
      <c r="Q2212">
        <f>C2212-B2212+1</f>
        <v>1</v>
      </c>
    </row>
    <row r="2213" spans="1:17">
      <c r="A2213" t="s">
        <v>4621</v>
      </c>
      <c r="B2213">
        <v>20071202</v>
      </c>
      <c r="C2213">
        <v>20071202</v>
      </c>
      <c r="D2213" s="1">
        <v>39418</v>
      </c>
      <c r="E2213" t="s">
        <v>13</v>
      </c>
      <c r="F2213" t="s">
        <v>1093</v>
      </c>
      <c r="G2213" t="s">
        <v>1093</v>
      </c>
      <c r="H2213" t="s">
        <v>1093</v>
      </c>
      <c r="I2213" t="s">
        <v>1093</v>
      </c>
      <c r="J2213" t="s">
        <v>1093</v>
      </c>
      <c r="K2213" t="s">
        <v>4622</v>
      </c>
      <c r="L2213" t="s">
        <v>69</v>
      </c>
      <c r="M2213" s="17" t="str">
        <f>VLOOKUP(L2213,都道府県コード!$A$2:$B$48,2,FALSE)</f>
        <v>23</v>
      </c>
      <c r="N2213" s="17" t="str">
        <f>M2213&amp;L2213</f>
        <v>23愛知</v>
      </c>
      <c r="O2213" s="17" t="str">
        <f>IF((COUNTIF(K2213,"*ロゲ*"))&gt;0,"ロゲイン","フットO")</f>
        <v>フットO</v>
      </c>
      <c r="P2213" t="str">
        <f>LEFT(A2213,4)</f>
        <v>2007</v>
      </c>
      <c r="Q2213">
        <f>C2213-B2213+1</f>
        <v>1</v>
      </c>
    </row>
    <row r="2214" spans="1:17">
      <c r="A2214" t="s">
        <v>4271</v>
      </c>
      <c r="B2214">
        <v>20070107</v>
      </c>
      <c r="C2214">
        <v>20070108</v>
      </c>
      <c r="D2214" s="17" t="s">
        <v>4272</v>
      </c>
      <c r="E2214" t="s">
        <v>13</v>
      </c>
      <c r="F2214" t="s">
        <v>2562</v>
      </c>
      <c r="G2214" t="s">
        <v>1093</v>
      </c>
      <c r="H2214" t="s">
        <v>1093</v>
      </c>
      <c r="I2214" t="s">
        <v>1093</v>
      </c>
      <c r="J2214" t="s">
        <v>1093</v>
      </c>
      <c r="K2214" t="s">
        <v>4273</v>
      </c>
      <c r="L2214" t="s">
        <v>69</v>
      </c>
      <c r="M2214" s="17" t="str">
        <f>VLOOKUP(L2214,都道府県コード!$A$2:$B$48,2,FALSE)</f>
        <v>23</v>
      </c>
      <c r="N2214" s="17" t="str">
        <f>M2214&amp;L2214</f>
        <v>23愛知</v>
      </c>
      <c r="O2214" s="17" t="str">
        <f>IF((COUNTIF(K2214,"*ロゲ*"))&gt;0,"ロゲイン","フットO")</f>
        <v>フットO</v>
      </c>
      <c r="P2214" t="str">
        <f>LEFT(A2214,4)</f>
        <v>2007</v>
      </c>
      <c r="Q2214">
        <f>C2214-B2214+1</f>
        <v>2</v>
      </c>
    </row>
    <row r="2215" spans="1:17">
      <c r="A2215" t="s">
        <v>4297</v>
      </c>
      <c r="B2215">
        <v>20070218</v>
      </c>
      <c r="C2215">
        <v>20070218</v>
      </c>
      <c r="D2215" s="1">
        <v>39131</v>
      </c>
      <c r="E2215" t="s">
        <v>13</v>
      </c>
      <c r="F2215" t="s">
        <v>2562</v>
      </c>
      <c r="G2215" t="s">
        <v>1093</v>
      </c>
      <c r="H2215" t="s">
        <v>1093</v>
      </c>
      <c r="I2215" t="s">
        <v>1093</v>
      </c>
      <c r="J2215" t="s">
        <v>1093</v>
      </c>
      <c r="K2215" t="s">
        <v>4298</v>
      </c>
      <c r="L2215" t="s">
        <v>69</v>
      </c>
      <c r="M2215" s="17" t="str">
        <f>VLOOKUP(L2215,都道府県コード!$A$2:$B$48,2,FALSE)</f>
        <v>23</v>
      </c>
      <c r="N2215" s="17" t="str">
        <f>M2215&amp;L2215</f>
        <v>23愛知</v>
      </c>
      <c r="O2215" s="17" t="str">
        <f>IF((COUNTIF(K2215,"*ロゲ*"))&gt;0,"ロゲイン","フットO")</f>
        <v>フットO</v>
      </c>
      <c r="P2215" t="str">
        <f>LEFT(A2215,4)</f>
        <v>2007</v>
      </c>
      <c r="Q2215">
        <f>C2215-B2215+1</f>
        <v>1</v>
      </c>
    </row>
    <row r="2216" spans="1:17">
      <c r="A2216" t="s">
        <v>4291</v>
      </c>
      <c r="B2216">
        <v>20070211</v>
      </c>
      <c r="C2216">
        <v>20070211</v>
      </c>
      <c r="D2216" s="1">
        <v>39124</v>
      </c>
      <c r="E2216" t="s">
        <v>13</v>
      </c>
      <c r="F2216" t="s">
        <v>1093</v>
      </c>
      <c r="G2216" t="s">
        <v>1093</v>
      </c>
      <c r="H2216" t="s">
        <v>1093</v>
      </c>
      <c r="I2216" t="s">
        <v>1093</v>
      </c>
      <c r="J2216" t="s">
        <v>1093</v>
      </c>
      <c r="K2216" t="s">
        <v>4292</v>
      </c>
      <c r="L2216" t="s">
        <v>404</v>
      </c>
      <c r="M2216" s="17" t="str">
        <f>VLOOKUP(L2216,都道府県コード!$A$2:$B$48,2,FALSE)</f>
        <v>24</v>
      </c>
      <c r="N2216" s="17" t="str">
        <f>M2216&amp;L2216</f>
        <v>24三重</v>
      </c>
      <c r="O2216" s="17" t="str">
        <f>IF((COUNTIF(K2216,"*ロゲ*"))&gt;0,"ロゲイン","フットO")</f>
        <v>フットO</v>
      </c>
      <c r="P2216" t="str">
        <f>LEFT(A2216,4)</f>
        <v>2007</v>
      </c>
      <c r="Q2216">
        <f>C2216-B2216+1</f>
        <v>1</v>
      </c>
    </row>
    <row r="2217" spans="1:17">
      <c r="A2217" t="s">
        <v>4595</v>
      </c>
      <c r="B2217">
        <v>20071118</v>
      </c>
      <c r="C2217">
        <v>20071118</v>
      </c>
      <c r="D2217" s="1">
        <v>39404</v>
      </c>
      <c r="E2217" t="s">
        <v>13</v>
      </c>
      <c r="F2217" t="s">
        <v>1093</v>
      </c>
      <c r="G2217" t="s">
        <v>1093</v>
      </c>
      <c r="H2217" t="s">
        <v>1093</v>
      </c>
      <c r="I2217" t="s">
        <v>1093</v>
      </c>
      <c r="J2217" t="s">
        <v>1093</v>
      </c>
      <c r="K2217" t="s">
        <v>4596</v>
      </c>
      <c r="L2217" t="s">
        <v>404</v>
      </c>
      <c r="M2217" s="17" t="str">
        <f>VLOOKUP(L2217,都道府県コード!$A$2:$B$48,2,FALSE)</f>
        <v>24</v>
      </c>
      <c r="N2217" s="17" t="str">
        <f>M2217&amp;L2217</f>
        <v>24三重</v>
      </c>
      <c r="O2217" s="17" t="str">
        <f>IF((COUNTIF(K2217,"*ロゲ*"))&gt;0,"ロゲイン","フットO")</f>
        <v>フットO</v>
      </c>
      <c r="P2217" t="str">
        <f>LEFT(A2217,4)</f>
        <v>2007</v>
      </c>
      <c r="Q2217">
        <f>C2217-B2217+1</f>
        <v>1</v>
      </c>
    </row>
    <row r="2218" spans="1:17">
      <c r="A2218" t="s">
        <v>4609</v>
      </c>
      <c r="B2218">
        <v>20071124</v>
      </c>
      <c r="C2218">
        <v>20071125</v>
      </c>
      <c r="D2218" s="17" t="s">
        <v>4610</v>
      </c>
      <c r="E2218" t="s">
        <v>13</v>
      </c>
      <c r="F2218" t="s">
        <v>1093</v>
      </c>
      <c r="G2218" t="s">
        <v>1093</v>
      </c>
      <c r="H2218" t="s">
        <v>1093</v>
      </c>
      <c r="I2218" t="s">
        <v>1093</v>
      </c>
      <c r="J2218" t="s">
        <v>1093</v>
      </c>
      <c r="K2218" t="s">
        <v>4611</v>
      </c>
      <c r="L2218" t="s">
        <v>358</v>
      </c>
      <c r="M2218" s="17" t="str">
        <f>VLOOKUP(L2218,都道府県コード!$A$2:$B$48,2,FALSE)</f>
        <v>25</v>
      </c>
      <c r="N2218" s="17" t="str">
        <f>M2218&amp;L2218</f>
        <v>25滋賀</v>
      </c>
      <c r="O2218" s="17" t="str">
        <f>IF((COUNTIF(K2218,"*ロゲ*"))&gt;0,"ロゲイン","フットO")</f>
        <v>フットO</v>
      </c>
      <c r="P2218" t="str">
        <f>LEFT(A2218,4)</f>
        <v>2007</v>
      </c>
      <c r="Q2218">
        <f>C2218-B2218+1</f>
        <v>2</v>
      </c>
    </row>
    <row r="2219" spans="1:17">
      <c r="A2219" t="s">
        <v>4278</v>
      </c>
      <c r="B2219">
        <v>20070121</v>
      </c>
      <c r="C2219">
        <v>20070121</v>
      </c>
      <c r="D2219" s="1">
        <v>39103</v>
      </c>
      <c r="E2219" t="s">
        <v>13</v>
      </c>
      <c r="F2219" t="s">
        <v>1093</v>
      </c>
      <c r="G2219" t="s">
        <v>1093</v>
      </c>
      <c r="H2219" t="s">
        <v>1093</v>
      </c>
      <c r="I2219" t="s">
        <v>1093</v>
      </c>
      <c r="J2219" t="s">
        <v>1093</v>
      </c>
      <c r="K2219" t="s">
        <v>4279</v>
      </c>
      <c r="L2219" t="s">
        <v>259</v>
      </c>
      <c r="M2219" s="17" t="str">
        <f>VLOOKUP(L2219,都道府県コード!$A$2:$B$48,2,FALSE)</f>
        <v>26</v>
      </c>
      <c r="N2219" s="17" t="str">
        <f>M2219&amp;L2219</f>
        <v>26京都</v>
      </c>
      <c r="O2219" s="17" t="str">
        <f>IF((COUNTIF(K2219,"*ロゲ*"))&gt;0,"ロゲイン","フットO")</f>
        <v>フットO</v>
      </c>
      <c r="P2219" t="str">
        <f>LEFT(A2219,4)</f>
        <v>2007</v>
      </c>
      <c r="Q2219">
        <f>C2219-B2219+1</f>
        <v>1</v>
      </c>
    </row>
    <row r="2220" spans="1:17">
      <c r="A2220" t="s">
        <v>4280</v>
      </c>
      <c r="B2220">
        <v>20070127</v>
      </c>
      <c r="C2220">
        <v>20070127</v>
      </c>
      <c r="D2220" s="1">
        <v>39109</v>
      </c>
      <c r="E2220" t="s">
        <v>13</v>
      </c>
      <c r="F2220" t="s">
        <v>1093</v>
      </c>
      <c r="G2220" t="s">
        <v>1093</v>
      </c>
      <c r="H2220" t="s">
        <v>1093</v>
      </c>
      <c r="I2220" t="s">
        <v>1093</v>
      </c>
      <c r="J2220" t="s">
        <v>1093</v>
      </c>
      <c r="K2220" t="s">
        <v>4281</v>
      </c>
      <c r="L2220" t="s">
        <v>259</v>
      </c>
      <c r="M2220" s="17" t="str">
        <f>VLOOKUP(L2220,都道府県コード!$A$2:$B$48,2,FALSE)</f>
        <v>26</v>
      </c>
      <c r="N2220" s="17" t="str">
        <f>M2220&amp;L2220</f>
        <v>26京都</v>
      </c>
      <c r="O2220" s="17" t="str">
        <f>IF((COUNTIF(K2220,"*ロゲ*"))&gt;0,"ロゲイン","フットO")</f>
        <v>フットO</v>
      </c>
      <c r="P2220" t="str">
        <f>LEFT(A2220,4)</f>
        <v>2007</v>
      </c>
      <c r="Q2220">
        <f>C2220-B2220+1</f>
        <v>1</v>
      </c>
    </row>
    <row r="2221" spans="1:17">
      <c r="A2221" t="s">
        <v>4287</v>
      </c>
      <c r="B2221">
        <v>20070204</v>
      </c>
      <c r="C2221">
        <v>20070204</v>
      </c>
      <c r="D2221" s="1">
        <v>39117</v>
      </c>
      <c r="E2221" t="s">
        <v>13</v>
      </c>
      <c r="F2221" t="s">
        <v>1093</v>
      </c>
      <c r="G2221" t="s">
        <v>1093</v>
      </c>
      <c r="H2221" t="s">
        <v>2511</v>
      </c>
      <c r="I2221" t="s">
        <v>1093</v>
      </c>
      <c r="J2221" t="s">
        <v>1093</v>
      </c>
      <c r="K2221" t="s">
        <v>4288</v>
      </c>
      <c r="L2221" t="s">
        <v>259</v>
      </c>
      <c r="M2221" s="17" t="str">
        <f>VLOOKUP(L2221,都道府県コード!$A$2:$B$48,2,FALSE)</f>
        <v>26</v>
      </c>
      <c r="N2221" s="17" t="str">
        <f>M2221&amp;L2221</f>
        <v>26京都</v>
      </c>
      <c r="O2221" s="17" t="str">
        <f>IF((COUNTIF(K2221,"*ロゲ*"))&gt;0,"ロゲイン","フットO")</f>
        <v>フットO</v>
      </c>
      <c r="P2221" t="str">
        <f>LEFT(A2221,4)</f>
        <v>2007</v>
      </c>
      <c r="Q2221">
        <f>C2221-B2221+1</f>
        <v>1</v>
      </c>
    </row>
    <row r="2222" spans="1:17">
      <c r="A2222" t="s">
        <v>4308</v>
      </c>
      <c r="B2222">
        <v>20070304</v>
      </c>
      <c r="C2222">
        <v>20070304</v>
      </c>
      <c r="D2222" s="1">
        <v>39145</v>
      </c>
      <c r="E2222" t="s">
        <v>13</v>
      </c>
      <c r="F2222" t="s">
        <v>1093</v>
      </c>
      <c r="G2222" t="s">
        <v>1093</v>
      </c>
      <c r="H2222" t="s">
        <v>1093</v>
      </c>
      <c r="I2222" t="s">
        <v>1093</v>
      </c>
      <c r="J2222" t="s">
        <v>1093</v>
      </c>
      <c r="K2222" t="s">
        <v>4309</v>
      </c>
      <c r="L2222" t="s">
        <v>259</v>
      </c>
      <c r="M2222" s="17" t="str">
        <f>VLOOKUP(L2222,都道府県コード!$A$2:$B$48,2,FALSE)</f>
        <v>26</v>
      </c>
      <c r="N2222" s="17" t="str">
        <f>M2222&amp;L2222</f>
        <v>26京都</v>
      </c>
      <c r="O2222" s="17" t="str">
        <f>IF((COUNTIF(K2222,"*ロゲ*"))&gt;0,"ロゲイン","フットO")</f>
        <v>フットO</v>
      </c>
      <c r="P2222" t="str">
        <f>LEFT(A2222,4)</f>
        <v>2007</v>
      </c>
      <c r="Q2222">
        <f>C2222-B2222+1</f>
        <v>1</v>
      </c>
    </row>
    <row r="2223" spans="1:17">
      <c r="A2223" t="s">
        <v>4369</v>
      </c>
      <c r="B2223">
        <v>20070513</v>
      </c>
      <c r="C2223">
        <v>20070513</v>
      </c>
      <c r="D2223" s="1">
        <v>39215</v>
      </c>
      <c r="E2223" t="s">
        <v>13</v>
      </c>
      <c r="F2223" t="s">
        <v>1093</v>
      </c>
      <c r="G2223" t="s">
        <v>1093</v>
      </c>
      <c r="H2223" t="s">
        <v>1093</v>
      </c>
      <c r="I2223" t="s">
        <v>1093</v>
      </c>
      <c r="J2223" t="s">
        <v>1093</v>
      </c>
      <c r="K2223" t="s">
        <v>4370</v>
      </c>
      <c r="L2223" t="s">
        <v>259</v>
      </c>
      <c r="M2223" s="17" t="str">
        <f>VLOOKUP(L2223,都道府県コード!$A$2:$B$48,2,FALSE)</f>
        <v>26</v>
      </c>
      <c r="N2223" s="17" t="str">
        <f>M2223&amp;L2223</f>
        <v>26京都</v>
      </c>
      <c r="O2223" s="17" t="str">
        <f>IF((COUNTIF(K2223,"*ロゲ*"))&gt;0,"ロゲイン","フットO")</f>
        <v>フットO</v>
      </c>
      <c r="P2223" t="str">
        <f>LEFT(A2223,4)</f>
        <v>2007</v>
      </c>
      <c r="Q2223">
        <f>C2223-B2223+1</f>
        <v>1</v>
      </c>
    </row>
    <row r="2224" spans="1:17">
      <c r="A2224" t="s">
        <v>4524</v>
      </c>
      <c r="B2224">
        <v>20071014</v>
      </c>
      <c r="C2224">
        <v>20071014</v>
      </c>
      <c r="D2224" s="1">
        <v>39369</v>
      </c>
      <c r="E2224" t="s">
        <v>13</v>
      </c>
      <c r="F2224" t="s">
        <v>1093</v>
      </c>
      <c r="G2224" t="s">
        <v>1093</v>
      </c>
      <c r="H2224" t="s">
        <v>1093</v>
      </c>
      <c r="I2224" t="s">
        <v>1093</v>
      </c>
      <c r="J2224" t="s">
        <v>1093</v>
      </c>
      <c r="K2224" t="s">
        <v>4525</v>
      </c>
      <c r="L2224" t="s">
        <v>259</v>
      </c>
      <c r="M2224" s="17" t="str">
        <f>VLOOKUP(L2224,都道府県コード!$A$2:$B$48,2,FALSE)</f>
        <v>26</v>
      </c>
      <c r="N2224" s="17" t="str">
        <f>M2224&amp;L2224</f>
        <v>26京都</v>
      </c>
      <c r="O2224" s="17" t="str">
        <f>IF((COUNTIF(K2224,"*ロゲ*"))&gt;0,"ロゲイン","フットO")</f>
        <v>フットO</v>
      </c>
      <c r="P2224" t="str">
        <f>LEFT(A2224,4)</f>
        <v>2007</v>
      </c>
      <c r="Q2224">
        <f>C2224-B2224+1</f>
        <v>1</v>
      </c>
    </row>
    <row r="2225" spans="1:17">
      <c r="A2225" t="s">
        <v>4544</v>
      </c>
      <c r="B2225">
        <v>20071021</v>
      </c>
      <c r="C2225">
        <v>20071021</v>
      </c>
      <c r="D2225" s="1">
        <v>39376</v>
      </c>
      <c r="E2225" t="s">
        <v>13</v>
      </c>
      <c r="F2225" t="s">
        <v>1093</v>
      </c>
      <c r="G2225" t="s">
        <v>1093</v>
      </c>
      <c r="H2225" t="s">
        <v>1093</v>
      </c>
      <c r="I2225" t="s">
        <v>1093</v>
      </c>
      <c r="J2225" t="s">
        <v>1093</v>
      </c>
      <c r="K2225" t="s">
        <v>4545</v>
      </c>
      <c r="L2225" t="s">
        <v>259</v>
      </c>
      <c r="M2225" s="17" t="str">
        <f>VLOOKUP(L2225,都道府県コード!$A$2:$B$48,2,FALSE)</f>
        <v>26</v>
      </c>
      <c r="N2225" s="17" t="str">
        <f>M2225&amp;L2225</f>
        <v>26京都</v>
      </c>
      <c r="O2225" s="17" t="str">
        <f>IF((COUNTIF(K2225,"*ロゲ*"))&gt;0,"ロゲイン","フットO")</f>
        <v>フットO</v>
      </c>
      <c r="P2225" t="str">
        <f>LEFT(A2225,4)</f>
        <v>2007</v>
      </c>
      <c r="Q2225">
        <f>C2225-B2225+1</f>
        <v>1</v>
      </c>
    </row>
    <row r="2226" spans="1:17">
      <c r="A2226" t="s">
        <v>4546</v>
      </c>
      <c r="B2226">
        <v>20071021</v>
      </c>
      <c r="C2226">
        <v>20071021</v>
      </c>
      <c r="D2226" s="1">
        <v>39376</v>
      </c>
      <c r="E2226" t="s">
        <v>13</v>
      </c>
      <c r="F2226" t="s">
        <v>1093</v>
      </c>
      <c r="G2226" t="s">
        <v>1093</v>
      </c>
      <c r="H2226" t="s">
        <v>1093</v>
      </c>
      <c r="I2226" t="s">
        <v>1093</v>
      </c>
      <c r="J2226" t="s">
        <v>1093</v>
      </c>
      <c r="K2226" t="s">
        <v>4547</v>
      </c>
      <c r="L2226" t="s">
        <v>259</v>
      </c>
      <c r="M2226" s="17" t="str">
        <f>VLOOKUP(L2226,都道府県コード!$A$2:$B$48,2,FALSE)</f>
        <v>26</v>
      </c>
      <c r="N2226" s="17" t="str">
        <f>M2226&amp;L2226</f>
        <v>26京都</v>
      </c>
      <c r="O2226" s="17" t="str">
        <f>IF((COUNTIF(K2226,"*ロゲ*"))&gt;0,"ロゲイン","フットO")</f>
        <v>フットO</v>
      </c>
      <c r="P2226" t="str">
        <f>LEFT(A2226,4)</f>
        <v>2007</v>
      </c>
      <c r="Q2226">
        <f>C2226-B2226+1</f>
        <v>1</v>
      </c>
    </row>
    <row r="2227" spans="1:17">
      <c r="A2227" t="s">
        <v>4269</v>
      </c>
      <c r="B2227">
        <v>20070103</v>
      </c>
      <c r="C2227">
        <v>20070103</v>
      </c>
      <c r="D2227" s="1">
        <v>39085</v>
      </c>
      <c r="E2227" t="s">
        <v>13</v>
      </c>
      <c r="F2227" t="s">
        <v>1093</v>
      </c>
      <c r="G2227" t="s">
        <v>1093</v>
      </c>
      <c r="H2227" t="s">
        <v>1093</v>
      </c>
      <c r="I2227" t="s">
        <v>1093</v>
      </c>
      <c r="J2227" t="s">
        <v>1093</v>
      </c>
      <c r="K2227" t="s">
        <v>4270</v>
      </c>
      <c r="L2227" t="s">
        <v>262</v>
      </c>
      <c r="M2227" s="17" t="str">
        <f>VLOOKUP(L2227,都道府県コード!$A$2:$B$48,2,FALSE)</f>
        <v>27</v>
      </c>
      <c r="N2227" s="17" t="str">
        <f>M2227&amp;L2227</f>
        <v>27大阪</v>
      </c>
      <c r="O2227" s="17" t="str">
        <f>IF((COUNTIF(K2227,"*ロゲ*"))&gt;0,"ロゲイン","フットO")</f>
        <v>フットO</v>
      </c>
      <c r="P2227" t="str">
        <f>LEFT(A2227,4)</f>
        <v>2007</v>
      </c>
      <c r="Q2227">
        <f>C2227-B2227+1</f>
        <v>1</v>
      </c>
    </row>
    <row r="2228" spans="1:17">
      <c r="A2228" t="s">
        <v>4337</v>
      </c>
      <c r="B2228">
        <v>20070408</v>
      </c>
      <c r="C2228">
        <v>20070408</v>
      </c>
      <c r="D2228" s="1">
        <v>39180</v>
      </c>
      <c r="E2228" t="s">
        <v>13</v>
      </c>
      <c r="F2228" t="s">
        <v>1093</v>
      </c>
      <c r="G2228" t="s">
        <v>1093</v>
      </c>
      <c r="H2228" t="s">
        <v>2511</v>
      </c>
      <c r="I2228" t="s">
        <v>1093</v>
      </c>
      <c r="J2228" t="s">
        <v>1093</v>
      </c>
      <c r="K2228" t="s">
        <v>4338</v>
      </c>
      <c r="L2228" t="s">
        <v>262</v>
      </c>
      <c r="M2228" s="17" t="str">
        <f>VLOOKUP(L2228,都道府県コード!$A$2:$B$48,2,FALSE)</f>
        <v>27</v>
      </c>
      <c r="N2228" s="17" t="str">
        <f>M2228&amp;L2228</f>
        <v>27大阪</v>
      </c>
      <c r="O2228" s="17" t="str">
        <f>IF((COUNTIF(K2228,"*ロゲ*"))&gt;0,"ロゲイン","フットO")</f>
        <v>フットO</v>
      </c>
      <c r="P2228" t="str">
        <f>LEFT(A2228,4)</f>
        <v>2007</v>
      </c>
      <c r="Q2228">
        <f>C2228-B2228+1</f>
        <v>1</v>
      </c>
    </row>
    <row r="2229" spans="1:17">
      <c r="A2229" t="s">
        <v>4367</v>
      </c>
      <c r="B2229">
        <v>20070513</v>
      </c>
      <c r="C2229">
        <v>20070513</v>
      </c>
      <c r="D2229" s="1">
        <v>39215</v>
      </c>
      <c r="E2229" t="s">
        <v>13</v>
      </c>
      <c r="F2229" t="s">
        <v>1093</v>
      </c>
      <c r="G2229" t="s">
        <v>1093</v>
      </c>
      <c r="H2229" t="s">
        <v>1093</v>
      </c>
      <c r="I2229" t="s">
        <v>1093</v>
      </c>
      <c r="J2229" t="s">
        <v>1093</v>
      </c>
      <c r="K2229" t="s">
        <v>4368</v>
      </c>
      <c r="L2229" t="s">
        <v>262</v>
      </c>
      <c r="M2229" s="17" t="str">
        <f>VLOOKUP(L2229,都道府県コード!$A$2:$B$48,2,FALSE)</f>
        <v>27</v>
      </c>
      <c r="N2229" s="17" t="str">
        <f>M2229&amp;L2229</f>
        <v>27大阪</v>
      </c>
      <c r="O2229" s="17" t="str">
        <f>IF((COUNTIF(K2229,"*ロゲ*"))&gt;0,"ロゲイン","フットO")</f>
        <v>フットO</v>
      </c>
      <c r="P2229" t="str">
        <f>LEFT(A2229,4)</f>
        <v>2007</v>
      </c>
      <c r="Q2229">
        <f>C2229-B2229+1</f>
        <v>1</v>
      </c>
    </row>
    <row r="2230" spans="1:17">
      <c r="A2230" t="s">
        <v>4455</v>
      </c>
      <c r="B2230">
        <v>20070728</v>
      </c>
      <c r="C2230">
        <v>20070728</v>
      </c>
      <c r="D2230" s="1">
        <v>39291</v>
      </c>
      <c r="E2230" t="s">
        <v>13</v>
      </c>
      <c r="F2230" t="s">
        <v>1093</v>
      </c>
      <c r="G2230" t="s">
        <v>1093</v>
      </c>
      <c r="H2230" t="s">
        <v>2511</v>
      </c>
      <c r="I2230" t="s">
        <v>1093</v>
      </c>
      <c r="J2230" t="s">
        <v>1093</v>
      </c>
      <c r="K2230" t="s">
        <v>4456</v>
      </c>
      <c r="L2230" t="s">
        <v>262</v>
      </c>
      <c r="M2230" s="17" t="str">
        <f>VLOOKUP(L2230,都道府県コード!$A$2:$B$48,2,FALSE)</f>
        <v>27</v>
      </c>
      <c r="N2230" s="17" t="str">
        <f>M2230&amp;L2230</f>
        <v>27大阪</v>
      </c>
      <c r="O2230" s="17" t="str">
        <f>IF((COUNTIF(K2230,"*ロゲ*"))&gt;0,"ロゲイン","フットO")</f>
        <v>フットO</v>
      </c>
      <c r="P2230" t="str">
        <f>LEFT(A2230,4)</f>
        <v>2007</v>
      </c>
      <c r="Q2230">
        <f>C2230-B2230+1</f>
        <v>1</v>
      </c>
    </row>
    <row r="2231" spans="1:17">
      <c r="A2231" t="s">
        <v>4496</v>
      </c>
      <c r="B2231">
        <v>20070923</v>
      </c>
      <c r="C2231">
        <v>20070923</v>
      </c>
      <c r="D2231" s="1">
        <v>39348</v>
      </c>
      <c r="E2231" t="s">
        <v>13</v>
      </c>
      <c r="F2231" t="s">
        <v>1093</v>
      </c>
      <c r="G2231" t="s">
        <v>1093</v>
      </c>
      <c r="H2231" t="s">
        <v>2512</v>
      </c>
      <c r="I2231" t="s">
        <v>1093</v>
      </c>
      <c r="J2231" t="s">
        <v>1093</v>
      </c>
      <c r="K2231" t="s">
        <v>4497</v>
      </c>
      <c r="L2231" t="s">
        <v>262</v>
      </c>
      <c r="M2231" s="17" t="str">
        <f>VLOOKUP(L2231,都道府県コード!$A$2:$B$48,2,FALSE)</f>
        <v>27</v>
      </c>
      <c r="N2231" s="17" t="str">
        <f>M2231&amp;L2231</f>
        <v>27大阪</v>
      </c>
      <c r="O2231" s="17" t="str">
        <f>IF((COUNTIF(K2231,"*ロゲ*"))&gt;0,"ロゲイン","フットO")</f>
        <v>フットO</v>
      </c>
      <c r="P2231" t="str">
        <f>LEFT(A2231,4)</f>
        <v>2007</v>
      </c>
      <c r="Q2231">
        <f>C2231-B2231+1</f>
        <v>1</v>
      </c>
    </row>
    <row r="2232" spans="1:17">
      <c r="A2232" t="s">
        <v>4573</v>
      </c>
      <c r="B2232">
        <v>20071104</v>
      </c>
      <c r="C2232">
        <v>20071104</v>
      </c>
      <c r="D2232" s="1">
        <v>39390</v>
      </c>
      <c r="E2232" t="s">
        <v>13</v>
      </c>
      <c r="F2232" t="s">
        <v>1093</v>
      </c>
      <c r="G2232" t="s">
        <v>1093</v>
      </c>
      <c r="H2232" t="s">
        <v>1093</v>
      </c>
      <c r="I2232" t="s">
        <v>1093</v>
      </c>
      <c r="J2232" t="s">
        <v>1093</v>
      </c>
      <c r="K2232" t="s">
        <v>4574</v>
      </c>
      <c r="L2232" t="s">
        <v>262</v>
      </c>
      <c r="M2232" s="17" t="str">
        <f>VLOOKUP(L2232,都道府県コード!$A$2:$B$48,2,FALSE)</f>
        <v>27</v>
      </c>
      <c r="N2232" s="17" t="str">
        <f>M2232&amp;L2232</f>
        <v>27大阪</v>
      </c>
      <c r="O2232" s="17" t="str">
        <f>IF((COUNTIF(K2232,"*ロゲ*"))&gt;0,"ロゲイン","フットO")</f>
        <v>フットO</v>
      </c>
      <c r="P2232" t="str">
        <f>LEFT(A2232,4)</f>
        <v>2007</v>
      </c>
      <c r="Q2232">
        <f>C2232-B2232+1</f>
        <v>1</v>
      </c>
    </row>
    <row r="2233" spans="1:17">
      <c r="A2233" t="s">
        <v>4324</v>
      </c>
      <c r="B2233">
        <v>20070325</v>
      </c>
      <c r="C2233">
        <v>20070325</v>
      </c>
      <c r="D2233" s="1">
        <v>39166</v>
      </c>
      <c r="E2233" t="s">
        <v>13</v>
      </c>
      <c r="F2233" t="s">
        <v>1093</v>
      </c>
      <c r="G2233" t="s">
        <v>1093</v>
      </c>
      <c r="H2233" t="s">
        <v>1093</v>
      </c>
      <c r="I2233" t="s">
        <v>1093</v>
      </c>
      <c r="J2233" t="s">
        <v>1093</v>
      </c>
      <c r="K2233" t="s">
        <v>4325</v>
      </c>
      <c r="L2233" t="s">
        <v>616</v>
      </c>
      <c r="M2233" s="17" t="str">
        <f>VLOOKUP(L2233,都道府県コード!$A$2:$B$48,2,FALSE)</f>
        <v>28</v>
      </c>
      <c r="N2233" s="17" t="str">
        <f>M2233&amp;L2233</f>
        <v>28兵庫</v>
      </c>
      <c r="O2233" s="17" t="str">
        <f>IF((COUNTIF(K2233,"*ロゲ*"))&gt;0,"ロゲイン","フットO")</f>
        <v>フットO</v>
      </c>
      <c r="P2233" t="str">
        <f>LEFT(A2233,4)</f>
        <v>2007</v>
      </c>
      <c r="Q2233">
        <f>C2233-B2233+1</f>
        <v>1</v>
      </c>
    </row>
    <row r="2234" spans="1:17">
      <c r="A2234" t="s">
        <v>4295</v>
      </c>
      <c r="B2234">
        <v>20070217</v>
      </c>
      <c r="C2234">
        <v>20070217</v>
      </c>
      <c r="D2234" s="1">
        <v>39130</v>
      </c>
      <c r="E2234" t="s">
        <v>13</v>
      </c>
      <c r="F2234" t="s">
        <v>1093</v>
      </c>
      <c r="G2234" t="s">
        <v>1093</v>
      </c>
      <c r="H2234" t="s">
        <v>1093</v>
      </c>
      <c r="I2234" t="s">
        <v>1093</v>
      </c>
      <c r="J2234" t="s">
        <v>1093</v>
      </c>
      <c r="K2234" t="s">
        <v>4296</v>
      </c>
      <c r="L2234" t="s">
        <v>227</v>
      </c>
      <c r="M2234" s="17" t="str">
        <f>VLOOKUP(L2234,都道府県コード!$A$2:$B$48,2,FALSE)</f>
        <v>29</v>
      </c>
      <c r="N2234" s="17" t="str">
        <f>M2234&amp;L2234</f>
        <v>29奈良</v>
      </c>
      <c r="O2234" s="17" t="str">
        <f>IF((COUNTIF(K2234,"*ロゲ*"))&gt;0,"ロゲイン","フットO")</f>
        <v>フットO</v>
      </c>
      <c r="P2234" t="str">
        <f>LEFT(A2234,4)</f>
        <v>2007</v>
      </c>
      <c r="Q2234">
        <f>C2234-B2234+1</f>
        <v>1</v>
      </c>
    </row>
    <row r="2235" spans="1:17">
      <c r="A2235" t="s">
        <v>4603</v>
      </c>
      <c r="B2235">
        <v>20071118</v>
      </c>
      <c r="C2235">
        <v>20071118</v>
      </c>
      <c r="D2235" s="1">
        <v>39404</v>
      </c>
      <c r="E2235" t="s">
        <v>13</v>
      </c>
      <c r="F2235" t="s">
        <v>1093</v>
      </c>
      <c r="G2235" t="s">
        <v>1093</v>
      </c>
      <c r="H2235" t="s">
        <v>1093</v>
      </c>
      <c r="I2235" t="s">
        <v>1093</v>
      </c>
      <c r="J2235" t="s">
        <v>1093</v>
      </c>
      <c r="K2235" t="s">
        <v>4604</v>
      </c>
      <c r="L2235" t="s">
        <v>227</v>
      </c>
      <c r="M2235" s="17" t="str">
        <f>VLOOKUP(L2235,都道府県コード!$A$2:$B$48,2,FALSE)</f>
        <v>29</v>
      </c>
      <c r="N2235" s="17" t="str">
        <f>M2235&amp;L2235</f>
        <v>29奈良</v>
      </c>
      <c r="O2235" s="17" t="str">
        <f>IF((COUNTIF(K2235,"*ロゲ*"))&gt;0,"ロゲイン","フットO")</f>
        <v>フットO</v>
      </c>
      <c r="P2235" t="str">
        <f>LEFT(A2235,4)</f>
        <v>2007</v>
      </c>
      <c r="Q2235">
        <f>C2235-B2235+1</f>
        <v>1</v>
      </c>
    </row>
    <row r="2236" spans="1:17">
      <c r="A2236" t="s">
        <v>4628</v>
      </c>
      <c r="B2236">
        <v>20071209</v>
      </c>
      <c r="C2236">
        <v>20071209</v>
      </c>
      <c r="D2236" s="1">
        <v>39425</v>
      </c>
      <c r="E2236" t="s">
        <v>13</v>
      </c>
      <c r="F2236" t="s">
        <v>1093</v>
      </c>
      <c r="G2236" t="s">
        <v>1093</v>
      </c>
      <c r="H2236" t="s">
        <v>1093</v>
      </c>
      <c r="I2236" t="s">
        <v>1093</v>
      </c>
      <c r="J2236" t="s">
        <v>1093</v>
      </c>
      <c r="K2236" t="s">
        <v>4629</v>
      </c>
      <c r="L2236" t="s">
        <v>227</v>
      </c>
      <c r="M2236" s="17" t="str">
        <f>VLOOKUP(L2236,都道府県コード!$A$2:$B$48,2,FALSE)</f>
        <v>29</v>
      </c>
      <c r="N2236" s="17" t="str">
        <f>M2236&amp;L2236</f>
        <v>29奈良</v>
      </c>
      <c r="O2236" s="17" t="str">
        <f>IF((COUNTIF(K2236,"*ロゲ*"))&gt;0,"ロゲイン","フットO")</f>
        <v>フットO</v>
      </c>
      <c r="P2236" t="str">
        <f>LEFT(A2236,4)</f>
        <v>2007</v>
      </c>
      <c r="Q2236">
        <f>C2236-B2236+1</f>
        <v>1</v>
      </c>
    </row>
    <row r="2237" spans="1:17">
      <c r="A2237" t="s">
        <v>4305</v>
      </c>
      <c r="B2237">
        <v>20070225</v>
      </c>
      <c r="C2237">
        <v>20070225</v>
      </c>
      <c r="D2237" s="1">
        <v>39138</v>
      </c>
      <c r="E2237" t="s">
        <v>13</v>
      </c>
      <c r="F2237" t="s">
        <v>1093</v>
      </c>
      <c r="G2237" t="s">
        <v>1093</v>
      </c>
      <c r="H2237" t="s">
        <v>1093</v>
      </c>
      <c r="I2237" t="s">
        <v>1093</v>
      </c>
      <c r="J2237" t="s">
        <v>1093</v>
      </c>
      <c r="K2237" t="s">
        <v>3968</v>
      </c>
      <c r="L2237" t="s">
        <v>245</v>
      </c>
      <c r="M2237" s="17" t="str">
        <f>VLOOKUP(L2237,都道府県コード!$A$2:$B$48,2,FALSE)</f>
        <v>30</v>
      </c>
      <c r="N2237" s="17" t="str">
        <f>M2237&amp;L2237</f>
        <v>30和歌山</v>
      </c>
      <c r="O2237" s="17" t="str">
        <f>IF((COUNTIF(K2237,"*ロゲ*"))&gt;0,"ロゲイン","フットO")</f>
        <v>フットO</v>
      </c>
      <c r="P2237" t="str">
        <f>LEFT(A2237,4)</f>
        <v>2007</v>
      </c>
      <c r="Q2237">
        <f>C2237-B2237+1</f>
        <v>1</v>
      </c>
    </row>
    <row r="2238" spans="1:17">
      <c r="A2238" t="s">
        <v>4630</v>
      </c>
      <c r="B2238">
        <v>20071216</v>
      </c>
      <c r="C2238">
        <v>20071216</v>
      </c>
      <c r="D2238" s="1">
        <v>39432</v>
      </c>
      <c r="E2238" t="s">
        <v>13</v>
      </c>
      <c r="F2238" t="s">
        <v>1093</v>
      </c>
      <c r="G2238" t="s">
        <v>1093</v>
      </c>
      <c r="H2238" t="s">
        <v>1093</v>
      </c>
      <c r="I2238" t="s">
        <v>1093</v>
      </c>
      <c r="J2238" t="s">
        <v>1093</v>
      </c>
      <c r="K2238" t="s">
        <v>4631</v>
      </c>
      <c r="L2238" t="s">
        <v>245</v>
      </c>
      <c r="M2238" s="17" t="str">
        <f>VLOOKUP(L2238,都道府県コード!$A$2:$B$48,2,FALSE)</f>
        <v>30</v>
      </c>
      <c r="N2238" s="17" t="str">
        <f>M2238&amp;L2238</f>
        <v>30和歌山</v>
      </c>
      <c r="O2238" s="17" t="str">
        <f>IF((COUNTIF(K2238,"*ロゲ*"))&gt;0,"ロゲイン","フットO")</f>
        <v>フットO</v>
      </c>
      <c r="P2238" t="str">
        <f>LEFT(A2238,4)</f>
        <v>2007</v>
      </c>
      <c r="Q2238">
        <f>C2238-B2238+1</f>
        <v>1</v>
      </c>
    </row>
    <row r="2239" spans="1:17">
      <c r="A2239" t="s">
        <v>4353</v>
      </c>
      <c r="B2239">
        <v>20070429</v>
      </c>
      <c r="C2239">
        <v>20070429</v>
      </c>
      <c r="D2239" s="1">
        <v>39201</v>
      </c>
      <c r="E2239" t="s">
        <v>13</v>
      </c>
      <c r="F2239" t="s">
        <v>1093</v>
      </c>
      <c r="G2239" t="s">
        <v>1093</v>
      </c>
      <c r="H2239" t="s">
        <v>1093</v>
      </c>
      <c r="I2239" t="s">
        <v>1093</v>
      </c>
      <c r="J2239" t="s">
        <v>1093</v>
      </c>
      <c r="K2239" t="s">
        <v>4017</v>
      </c>
      <c r="L2239" t="s">
        <v>54</v>
      </c>
      <c r="M2239" s="17" t="str">
        <f>VLOOKUP(L2239,都道府県コード!$A$2:$B$48,2,FALSE)</f>
        <v>32</v>
      </c>
      <c r="N2239" s="17" t="str">
        <f>M2239&amp;L2239</f>
        <v>32島根</v>
      </c>
      <c r="O2239" s="17" t="str">
        <f>IF((COUNTIF(K2239,"*ロゲ*"))&gt;0,"ロゲイン","フットO")</f>
        <v>フットO</v>
      </c>
      <c r="P2239" t="str">
        <f>LEFT(A2239,4)</f>
        <v>2007</v>
      </c>
      <c r="Q2239">
        <f>C2239-B2239+1</f>
        <v>1</v>
      </c>
    </row>
    <row r="2240" spans="1:17">
      <c r="A2240" t="s">
        <v>4432</v>
      </c>
      <c r="B2240">
        <v>20070624</v>
      </c>
      <c r="C2240">
        <v>20070624</v>
      </c>
      <c r="D2240" s="1">
        <v>39257</v>
      </c>
      <c r="E2240" t="s">
        <v>13</v>
      </c>
      <c r="F2240" t="s">
        <v>1093</v>
      </c>
      <c r="G2240" t="s">
        <v>1093</v>
      </c>
      <c r="H2240" t="s">
        <v>1093</v>
      </c>
      <c r="I2240" t="s">
        <v>1093</v>
      </c>
      <c r="J2240" t="s">
        <v>1093</v>
      </c>
      <c r="K2240" t="s">
        <v>4433</v>
      </c>
      <c r="L2240" t="s">
        <v>54</v>
      </c>
      <c r="M2240" s="17" t="str">
        <f>VLOOKUP(L2240,都道府県コード!$A$2:$B$48,2,FALSE)</f>
        <v>32</v>
      </c>
      <c r="N2240" s="17" t="str">
        <f>M2240&amp;L2240</f>
        <v>32島根</v>
      </c>
      <c r="O2240" s="17" t="str">
        <f>IF((COUNTIF(K2240,"*ロゲ*"))&gt;0,"ロゲイン","フットO")</f>
        <v>フットO</v>
      </c>
      <c r="P2240" t="str">
        <f>LEFT(A2240,4)</f>
        <v>2007</v>
      </c>
      <c r="Q2240">
        <f>C2240-B2240+1</f>
        <v>1</v>
      </c>
    </row>
    <row r="2241" spans="1:17">
      <c r="A2241" t="s">
        <v>4553</v>
      </c>
      <c r="B2241">
        <v>20071027</v>
      </c>
      <c r="C2241">
        <v>20071028</v>
      </c>
      <c r="D2241" s="1">
        <v>39382</v>
      </c>
      <c r="E2241" t="s">
        <v>13</v>
      </c>
      <c r="F2241" t="s">
        <v>1093</v>
      </c>
      <c r="G2241" t="s">
        <v>1093</v>
      </c>
      <c r="H2241" t="s">
        <v>1093</v>
      </c>
      <c r="I2241" t="s">
        <v>1093</v>
      </c>
      <c r="J2241" t="s">
        <v>1093</v>
      </c>
      <c r="K2241" t="s">
        <v>4554</v>
      </c>
      <c r="L2241" t="s">
        <v>54</v>
      </c>
      <c r="M2241" s="17" t="str">
        <f>VLOOKUP(L2241,都道府県コード!$A$2:$B$48,2,FALSE)</f>
        <v>32</v>
      </c>
      <c r="N2241" s="17" t="str">
        <f>M2241&amp;L2241</f>
        <v>32島根</v>
      </c>
      <c r="O2241" s="17" t="str">
        <f>IF((COUNTIF(K2241,"*ロゲ*"))&gt;0,"ロゲイン","フットO")</f>
        <v>フットO</v>
      </c>
      <c r="P2241" t="str">
        <f>LEFT(A2241,4)</f>
        <v>2007</v>
      </c>
      <c r="Q2241">
        <f>C2241-B2241+1</f>
        <v>2</v>
      </c>
    </row>
    <row r="2242" spans="1:17">
      <c r="A2242" t="s">
        <v>4569</v>
      </c>
      <c r="B2242">
        <v>20071103</v>
      </c>
      <c r="C2242">
        <v>20071103</v>
      </c>
      <c r="D2242" s="1">
        <v>39389</v>
      </c>
      <c r="E2242" t="s">
        <v>13</v>
      </c>
      <c r="F2242" t="s">
        <v>1093</v>
      </c>
      <c r="G2242" t="s">
        <v>1093</v>
      </c>
      <c r="H2242" t="s">
        <v>1093</v>
      </c>
      <c r="I2242" t="s">
        <v>1093</v>
      </c>
      <c r="J2242" t="s">
        <v>1093</v>
      </c>
      <c r="K2242" t="s">
        <v>4570</v>
      </c>
      <c r="L2242" t="s">
        <v>54</v>
      </c>
      <c r="M2242" s="17" t="str">
        <f>VLOOKUP(L2242,都道府県コード!$A$2:$B$48,2,FALSE)</f>
        <v>32</v>
      </c>
      <c r="N2242" s="17" t="str">
        <f>M2242&amp;L2242</f>
        <v>32島根</v>
      </c>
      <c r="O2242" s="17" t="str">
        <f>IF((COUNTIF(K2242,"*ロゲ*"))&gt;0,"ロゲイン","フットO")</f>
        <v>フットO</v>
      </c>
      <c r="P2242" t="str">
        <f>LEFT(A2242,4)</f>
        <v>2007</v>
      </c>
      <c r="Q2242">
        <f>C2242-B2242+1</f>
        <v>1</v>
      </c>
    </row>
    <row r="2243" spans="1:17">
      <c r="A2243" t="s">
        <v>4306</v>
      </c>
      <c r="B2243">
        <v>20070225</v>
      </c>
      <c r="C2243">
        <v>20070225</v>
      </c>
      <c r="D2243" s="1">
        <v>39138</v>
      </c>
      <c r="E2243" t="s">
        <v>13</v>
      </c>
      <c r="F2243" t="s">
        <v>1093</v>
      </c>
      <c r="G2243" t="s">
        <v>1093</v>
      </c>
      <c r="H2243" t="s">
        <v>1093</v>
      </c>
      <c r="I2243" t="s">
        <v>1093</v>
      </c>
      <c r="J2243" t="s">
        <v>1093</v>
      </c>
      <c r="K2243" t="s">
        <v>4307</v>
      </c>
      <c r="L2243" t="s">
        <v>174</v>
      </c>
      <c r="M2243" s="17" t="str">
        <f>VLOOKUP(L2243,都道府県コード!$A$2:$B$48,2,FALSE)</f>
        <v>33</v>
      </c>
      <c r="N2243" s="17" t="str">
        <f>M2243&amp;L2243</f>
        <v>33岡山</v>
      </c>
      <c r="O2243" s="17" t="str">
        <f>IF((COUNTIF(K2243,"*ロゲ*"))&gt;0,"ロゲイン","フットO")</f>
        <v>フットO</v>
      </c>
      <c r="P2243" t="str">
        <f>LEFT(A2243,4)</f>
        <v>2007</v>
      </c>
      <c r="Q2243">
        <f>C2243-B2243+1</f>
        <v>1</v>
      </c>
    </row>
    <row r="2244" spans="1:17">
      <c r="A2244" t="s">
        <v>4349</v>
      </c>
      <c r="B2244">
        <v>20070422</v>
      </c>
      <c r="C2244">
        <v>20070422</v>
      </c>
      <c r="D2244" s="1">
        <v>39194</v>
      </c>
      <c r="E2244" t="s">
        <v>13</v>
      </c>
      <c r="F2244" t="s">
        <v>1093</v>
      </c>
      <c r="G2244" t="s">
        <v>1093</v>
      </c>
      <c r="H2244" t="s">
        <v>1093</v>
      </c>
      <c r="I2244" t="s">
        <v>1093</v>
      </c>
      <c r="J2244" t="s">
        <v>1093</v>
      </c>
      <c r="K2244" t="s">
        <v>4350</v>
      </c>
      <c r="L2244" t="s">
        <v>174</v>
      </c>
      <c r="M2244" s="17" t="str">
        <f>VLOOKUP(L2244,都道府県コード!$A$2:$B$48,2,FALSE)</f>
        <v>33</v>
      </c>
      <c r="N2244" s="17" t="str">
        <f>M2244&amp;L2244</f>
        <v>33岡山</v>
      </c>
      <c r="O2244" s="17" t="str">
        <f>IF((COUNTIF(K2244,"*ロゲ*"))&gt;0,"ロゲイン","フットO")</f>
        <v>フットO</v>
      </c>
      <c r="P2244" t="str">
        <f>LEFT(A2244,4)</f>
        <v>2007</v>
      </c>
      <c r="Q2244">
        <f>C2244-B2244+1</f>
        <v>1</v>
      </c>
    </row>
    <row r="2245" spans="1:17">
      <c r="A2245" t="s">
        <v>4473</v>
      </c>
      <c r="B2245">
        <v>20070901</v>
      </c>
      <c r="C2245">
        <v>20070902</v>
      </c>
      <c r="D2245" s="17" t="s">
        <v>4474</v>
      </c>
      <c r="E2245" t="s">
        <v>13</v>
      </c>
      <c r="F2245" t="s">
        <v>1093</v>
      </c>
      <c r="G2245" t="s">
        <v>1093</v>
      </c>
      <c r="H2245" t="s">
        <v>1093</v>
      </c>
      <c r="I2245" t="s">
        <v>1093</v>
      </c>
      <c r="J2245" t="s">
        <v>1093</v>
      </c>
      <c r="K2245" t="s">
        <v>4475</v>
      </c>
      <c r="L2245" t="s">
        <v>174</v>
      </c>
      <c r="M2245" s="17" t="str">
        <f>VLOOKUP(L2245,都道府県コード!$A$2:$B$48,2,FALSE)</f>
        <v>33</v>
      </c>
      <c r="N2245" s="17" t="str">
        <f>M2245&amp;L2245</f>
        <v>33岡山</v>
      </c>
      <c r="O2245" s="17" t="str">
        <f>IF((COUNTIF(K2245,"*ロゲ*"))&gt;0,"ロゲイン","フットO")</f>
        <v>フットO</v>
      </c>
      <c r="P2245" t="str">
        <f>LEFT(A2245,4)</f>
        <v>2007</v>
      </c>
      <c r="Q2245">
        <f>C2245-B2245+1</f>
        <v>2</v>
      </c>
    </row>
    <row r="2246" spans="1:17">
      <c r="A2246" t="s">
        <v>4623</v>
      </c>
      <c r="B2246">
        <v>20071202</v>
      </c>
      <c r="C2246">
        <v>20071202</v>
      </c>
      <c r="D2246" s="1">
        <v>39418</v>
      </c>
      <c r="E2246" t="s">
        <v>13</v>
      </c>
      <c r="F2246" t="s">
        <v>1093</v>
      </c>
      <c r="G2246" t="s">
        <v>1093</v>
      </c>
      <c r="H2246" t="s">
        <v>1093</v>
      </c>
      <c r="I2246" t="s">
        <v>1093</v>
      </c>
      <c r="J2246" t="s">
        <v>1093</v>
      </c>
      <c r="K2246" t="s">
        <v>4624</v>
      </c>
      <c r="L2246" t="s">
        <v>174</v>
      </c>
      <c r="M2246" s="17" t="str">
        <f>VLOOKUP(L2246,都道府県コード!$A$2:$B$48,2,FALSE)</f>
        <v>33</v>
      </c>
      <c r="N2246" s="17" t="str">
        <f>M2246&amp;L2246</f>
        <v>33岡山</v>
      </c>
      <c r="O2246" s="17" t="str">
        <f>IF((COUNTIF(K2246,"*ロゲ*"))&gt;0,"ロゲイン","フットO")</f>
        <v>フットO</v>
      </c>
      <c r="P2246" t="str">
        <f>LEFT(A2246,4)</f>
        <v>2007</v>
      </c>
      <c r="Q2246">
        <f>C2246-B2246+1</f>
        <v>1</v>
      </c>
    </row>
    <row r="2247" spans="1:17">
      <c r="A2247" t="s">
        <v>4354</v>
      </c>
      <c r="B2247">
        <v>20070429</v>
      </c>
      <c r="C2247">
        <v>20070430</v>
      </c>
      <c r="D2247" s="17" t="s">
        <v>4355</v>
      </c>
      <c r="E2247" t="s">
        <v>13</v>
      </c>
      <c r="F2247" t="s">
        <v>1093</v>
      </c>
      <c r="G2247" t="s">
        <v>1093</v>
      </c>
      <c r="H2247" t="s">
        <v>1093</v>
      </c>
      <c r="I2247" t="s">
        <v>1093</v>
      </c>
      <c r="J2247" t="s">
        <v>1093</v>
      </c>
      <c r="K2247" t="s">
        <v>4356</v>
      </c>
      <c r="L2247" t="s">
        <v>44</v>
      </c>
      <c r="M2247" s="17" t="str">
        <f>VLOOKUP(L2247,都道府県コード!$A$2:$B$48,2,FALSE)</f>
        <v>34</v>
      </c>
      <c r="N2247" s="17" t="str">
        <f>M2247&amp;L2247</f>
        <v>34広島</v>
      </c>
      <c r="O2247" s="17" t="str">
        <f>IF((COUNTIF(K2247,"*ロゲ*"))&gt;0,"ロゲイン","フットO")</f>
        <v>フットO</v>
      </c>
      <c r="P2247" t="str">
        <f>LEFT(A2247,4)</f>
        <v>2007</v>
      </c>
      <c r="Q2247">
        <f>C2247-B2247+1</f>
        <v>2</v>
      </c>
    </row>
    <row r="2248" spans="1:17">
      <c r="A2248" t="s">
        <v>4634</v>
      </c>
      <c r="B2248">
        <v>20071223</v>
      </c>
      <c r="C2248">
        <v>20071224</v>
      </c>
      <c r="D2248" s="17" t="s">
        <v>4635</v>
      </c>
      <c r="E2248" t="s">
        <v>13</v>
      </c>
      <c r="F2248" t="s">
        <v>1093</v>
      </c>
      <c r="G2248" t="s">
        <v>1093</v>
      </c>
      <c r="H2248" t="s">
        <v>1093</v>
      </c>
      <c r="I2248" t="s">
        <v>1093</v>
      </c>
      <c r="J2248" t="s">
        <v>1093</v>
      </c>
      <c r="K2248" t="s">
        <v>4636</v>
      </c>
      <c r="L2248" t="s">
        <v>44</v>
      </c>
      <c r="M2248" s="17" t="str">
        <f>VLOOKUP(L2248,都道府県コード!$A$2:$B$48,2,FALSE)</f>
        <v>34</v>
      </c>
      <c r="N2248" s="17" t="str">
        <f>M2248&amp;L2248</f>
        <v>34広島</v>
      </c>
      <c r="O2248" s="17" t="str">
        <f>IF((COUNTIF(K2248,"*ロゲ*"))&gt;0,"ロゲイン","フットO")</f>
        <v>フットO</v>
      </c>
      <c r="P2248" t="str">
        <f>LEFT(A2248,4)</f>
        <v>2007</v>
      </c>
      <c r="Q2248">
        <f>C2248-B2248+1</f>
        <v>2</v>
      </c>
    </row>
    <row r="2249" spans="1:17">
      <c r="A2249" t="s">
        <v>4567</v>
      </c>
      <c r="B2249">
        <v>20071103</v>
      </c>
      <c r="C2249">
        <v>20071103</v>
      </c>
      <c r="D2249" s="1">
        <v>39389</v>
      </c>
      <c r="E2249" t="s">
        <v>13</v>
      </c>
      <c r="F2249" t="s">
        <v>1093</v>
      </c>
      <c r="G2249" t="s">
        <v>1093</v>
      </c>
      <c r="H2249" t="s">
        <v>1093</v>
      </c>
      <c r="I2249" t="s">
        <v>1093</v>
      </c>
      <c r="J2249" t="s">
        <v>1093</v>
      </c>
      <c r="K2249" t="s">
        <v>4568</v>
      </c>
      <c r="L2249" t="s">
        <v>18</v>
      </c>
      <c r="M2249" s="17" t="str">
        <f>VLOOKUP(L2249,都道府県コード!$A$2:$B$48,2,FALSE)</f>
        <v>35</v>
      </c>
      <c r="N2249" s="17" t="str">
        <f>M2249&amp;L2249</f>
        <v>35山口</v>
      </c>
      <c r="O2249" s="17" t="str">
        <f>IF((COUNTIF(K2249,"*ロゲ*"))&gt;0,"ロゲイン","フットO")</f>
        <v>フットO</v>
      </c>
      <c r="P2249" t="str">
        <f>LEFT(A2249,4)</f>
        <v>2007</v>
      </c>
      <c r="Q2249">
        <f>C2249-B2249+1</f>
        <v>1</v>
      </c>
    </row>
    <row r="2250" spans="1:17">
      <c r="A2250" t="s">
        <v>4632</v>
      </c>
      <c r="B2250">
        <v>20071216</v>
      </c>
      <c r="C2250">
        <v>20071216</v>
      </c>
      <c r="D2250" s="1">
        <v>39432</v>
      </c>
      <c r="E2250" t="s">
        <v>13</v>
      </c>
      <c r="F2250" t="s">
        <v>1093</v>
      </c>
      <c r="G2250" t="s">
        <v>1093</v>
      </c>
      <c r="H2250" t="s">
        <v>1093</v>
      </c>
      <c r="I2250" t="s">
        <v>1093</v>
      </c>
      <c r="J2250" t="s">
        <v>1093</v>
      </c>
      <c r="K2250" t="s">
        <v>4633</v>
      </c>
      <c r="L2250" t="s">
        <v>18</v>
      </c>
      <c r="M2250" s="17" t="str">
        <f>VLOOKUP(L2250,都道府県コード!$A$2:$B$48,2,FALSE)</f>
        <v>35</v>
      </c>
      <c r="N2250" s="17" t="str">
        <f>M2250&amp;L2250</f>
        <v>35山口</v>
      </c>
      <c r="O2250" s="17" t="str">
        <f>IF((COUNTIF(K2250,"*ロゲ*"))&gt;0,"ロゲイン","フットO")</f>
        <v>フットO</v>
      </c>
      <c r="P2250" t="str">
        <f>LEFT(A2250,4)</f>
        <v>2007</v>
      </c>
      <c r="Q2250">
        <f>C2250-B2250+1</f>
        <v>1</v>
      </c>
    </row>
    <row r="2251" spans="1:17">
      <c r="A2251" t="s">
        <v>4561</v>
      </c>
      <c r="B2251">
        <v>20071028</v>
      </c>
      <c r="C2251">
        <v>20071028</v>
      </c>
      <c r="D2251" s="1">
        <v>39383</v>
      </c>
      <c r="E2251" t="s">
        <v>13</v>
      </c>
      <c r="F2251" t="s">
        <v>1093</v>
      </c>
      <c r="G2251" t="s">
        <v>1093</v>
      </c>
      <c r="H2251" t="s">
        <v>2511</v>
      </c>
      <c r="I2251" t="s">
        <v>1093</v>
      </c>
      <c r="J2251" t="s">
        <v>1093</v>
      </c>
      <c r="K2251" t="s">
        <v>4562</v>
      </c>
      <c r="L2251" t="s">
        <v>2089</v>
      </c>
      <c r="M2251" s="17" t="str">
        <f>VLOOKUP(L2251,都道府県コード!$A$2:$B$48,2,FALSE)</f>
        <v>37</v>
      </c>
      <c r="N2251" s="17" t="str">
        <f>M2251&amp;L2251</f>
        <v>37香川</v>
      </c>
      <c r="O2251" s="17" t="str">
        <f>IF((COUNTIF(K2251,"*ロゲ*"))&gt;0,"ロゲイン","フットO")</f>
        <v>フットO</v>
      </c>
      <c r="P2251" t="str">
        <f>LEFT(A2251,4)</f>
        <v>2007</v>
      </c>
      <c r="Q2251">
        <f>C2251-B2251+1</f>
        <v>1</v>
      </c>
    </row>
    <row r="2252" spans="1:17">
      <c r="A2252" t="s">
        <v>4593</v>
      </c>
      <c r="B2252">
        <v>20071111</v>
      </c>
      <c r="C2252">
        <v>20071111</v>
      </c>
      <c r="D2252" s="1">
        <v>39397</v>
      </c>
      <c r="E2252" t="s">
        <v>13</v>
      </c>
      <c r="F2252" t="s">
        <v>1093</v>
      </c>
      <c r="G2252" t="s">
        <v>1093</v>
      </c>
      <c r="H2252" t="s">
        <v>2507</v>
      </c>
      <c r="I2252" t="s">
        <v>1093</v>
      </c>
      <c r="J2252" t="s">
        <v>1093</v>
      </c>
      <c r="K2252" t="s">
        <v>4230</v>
      </c>
      <c r="L2252" t="s">
        <v>2027</v>
      </c>
      <c r="M2252" s="17" t="str">
        <f>VLOOKUP(L2252,都道府県コード!$A$2:$B$48,2,FALSE)</f>
        <v>38</v>
      </c>
      <c r="N2252" s="17" t="str">
        <f>M2252&amp;L2252</f>
        <v>38愛媛</v>
      </c>
      <c r="O2252" s="17" t="str">
        <f>IF((COUNTIF(K2252,"*ロゲ*"))&gt;0,"ロゲイン","フットO")</f>
        <v>フットO</v>
      </c>
      <c r="P2252" t="str">
        <f>LEFT(A2252,4)</f>
        <v>2007</v>
      </c>
      <c r="Q2252">
        <f>C2252-B2252+1</f>
        <v>1</v>
      </c>
    </row>
    <row r="2253" spans="1:17">
      <c r="A2253" t="s">
        <v>4276</v>
      </c>
      <c r="B2253">
        <v>20070121</v>
      </c>
      <c r="C2253">
        <v>20070121</v>
      </c>
      <c r="D2253" s="1">
        <v>39103</v>
      </c>
      <c r="E2253" t="s">
        <v>13</v>
      </c>
      <c r="F2253" t="s">
        <v>1093</v>
      </c>
      <c r="G2253" t="s">
        <v>1093</v>
      </c>
      <c r="H2253" t="s">
        <v>2511</v>
      </c>
      <c r="I2253" t="s">
        <v>1093</v>
      </c>
      <c r="J2253" t="s">
        <v>1093</v>
      </c>
      <c r="K2253" t="s">
        <v>4277</v>
      </c>
      <c r="L2253" t="s">
        <v>304</v>
      </c>
      <c r="M2253" s="17" t="str">
        <f>VLOOKUP(L2253,都道府県コード!$A$2:$B$48,2,FALSE)</f>
        <v>40</v>
      </c>
      <c r="N2253" s="17" t="str">
        <f>M2253&amp;L2253</f>
        <v>40福岡</v>
      </c>
      <c r="O2253" s="17" t="str">
        <f>IF((COUNTIF(K2253,"*ロゲ*"))&gt;0,"ロゲイン","フットO")</f>
        <v>フットO</v>
      </c>
      <c r="P2253" t="str">
        <f>LEFT(A2253,4)</f>
        <v>2007</v>
      </c>
      <c r="Q2253">
        <f>C2253-B2253+1</f>
        <v>1</v>
      </c>
    </row>
    <row r="2254" spans="1:17">
      <c r="A2254" t="s">
        <v>4343</v>
      </c>
      <c r="B2254">
        <v>20070415</v>
      </c>
      <c r="C2254">
        <v>20070415</v>
      </c>
      <c r="D2254" s="1">
        <v>39187</v>
      </c>
      <c r="E2254" t="s">
        <v>13</v>
      </c>
      <c r="F2254" t="s">
        <v>1093</v>
      </c>
      <c r="G2254" t="s">
        <v>1093</v>
      </c>
      <c r="H2254" t="s">
        <v>1093</v>
      </c>
      <c r="I2254" t="s">
        <v>1093</v>
      </c>
      <c r="J2254" t="s">
        <v>1093</v>
      </c>
      <c r="K2254" t="s">
        <v>4344</v>
      </c>
      <c r="L2254" t="s">
        <v>304</v>
      </c>
      <c r="M2254" s="17" t="str">
        <f>VLOOKUP(L2254,都道府県コード!$A$2:$B$48,2,FALSE)</f>
        <v>40</v>
      </c>
      <c r="N2254" s="17" t="str">
        <f>M2254&amp;L2254</f>
        <v>40福岡</v>
      </c>
      <c r="O2254" s="17" t="str">
        <f>IF((COUNTIF(K2254,"*ロゲ*"))&gt;0,"ロゲイン","フットO")</f>
        <v>フットO</v>
      </c>
      <c r="P2254" t="str">
        <f>LEFT(A2254,4)</f>
        <v>2007</v>
      </c>
      <c r="Q2254">
        <f>C2254-B2254+1</f>
        <v>1</v>
      </c>
    </row>
    <row r="2255" spans="1:17">
      <c r="A2255" t="s">
        <v>4351</v>
      </c>
      <c r="B2255">
        <v>20070422</v>
      </c>
      <c r="C2255">
        <v>20070422</v>
      </c>
      <c r="D2255" s="1">
        <v>39194</v>
      </c>
      <c r="E2255" t="s">
        <v>13</v>
      </c>
      <c r="F2255" t="s">
        <v>1093</v>
      </c>
      <c r="G2255" t="s">
        <v>1093</v>
      </c>
      <c r="H2255" t="s">
        <v>1093</v>
      </c>
      <c r="I2255" t="s">
        <v>1093</v>
      </c>
      <c r="J2255" t="s">
        <v>1093</v>
      </c>
      <c r="K2255" t="s">
        <v>2166</v>
      </c>
      <c r="L2255" t="s">
        <v>304</v>
      </c>
      <c r="M2255" s="17" t="str">
        <f>VLOOKUP(L2255,都道府県コード!$A$2:$B$48,2,FALSE)</f>
        <v>40</v>
      </c>
      <c r="N2255" s="17" t="str">
        <f>M2255&amp;L2255</f>
        <v>40福岡</v>
      </c>
      <c r="O2255" s="17" t="str">
        <f>IF((COUNTIF(K2255,"*ロゲ*"))&gt;0,"ロゲイン","フットO")</f>
        <v>フットO</v>
      </c>
      <c r="P2255" t="str">
        <f>LEFT(A2255,4)</f>
        <v>2007</v>
      </c>
      <c r="Q2255">
        <f>C2255-B2255+1</f>
        <v>1</v>
      </c>
    </row>
    <row r="2256" spans="1:17">
      <c r="A2256" t="s">
        <v>4360</v>
      </c>
      <c r="B2256">
        <v>20070504</v>
      </c>
      <c r="C2256">
        <v>20070504</v>
      </c>
      <c r="D2256" s="1">
        <v>39206</v>
      </c>
      <c r="E2256" t="s">
        <v>13</v>
      </c>
      <c r="F2256" t="s">
        <v>1093</v>
      </c>
      <c r="G2256" t="s">
        <v>1093</v>
      </c>
      <c r="H2256" t="s">
        <v>1093</v>
      </c>
      <c r="I2256" t="s">
        <v>1093</v>
      </c>
      <c r="J2256" t="s">
        <v>1093</v>
      </c>
      <c r="K2256" t="s">
        <v>4013</v>
      </c>
      <c r="L2256" t="s">
        <v>304</v>
      </c>
      <c r="M2256" s="17" t="str">
        <f>VLOOKUP(L2256,都道府県コード!$A$2:$B$48,2,FALSE)</f>
        <v>40</v>
      </c>
      <c r="N2256" s="17" t="str">
        <f>M2256&amp;L2256</f>
        <v>40福岡</v>
      </c>
      <c r="O2256" s="17" t="str">
        <f>IF((COUNTIF(K2256,"*ロゲ*"))&gt;0,"ロゲイン","フットO")</f>
        <v>フットO</v>
      </c>
      <c r="P2256" t="str">
        <f>LEFT(A2256,4)</f>
        <v>2007</v>
      </c>
      <c r="Q2256">
        <f>C2256-B2256+1</f>
        <v>1</v>
      </c>
    </row>
    <row r="2257" spans="1:17">
      <c r="A2257" t="s">
        <v>4430</v>
      </c>
      <c r="B2257">
        <v>20070624</v>
      </c>
      <c r="C2257">
        <v>20070624</v>
      </c>
      <c r="D2257" s="1">
        <v>39257</v>
      </c>
      <c r="E2257" t="s">
        <v>13</v>
      </c>
      <c r="F2257" t="s">
        <v>1093</v>
      </c>
      <c r="G2257" t="s">
        <v>1093</v>
      </c>
      <c r="H2257" t="s">
        <v>1093</v>
      </c>
      <c r="I2257" t="s">
        <v>1093</v>
      </c>
      <c r="J2257" t="s">
        <v>1093</v>
      </c>
      <c r="K2257" t="s">
        <v>4431</v>
      </c>
      <c r="L2257" t="s">
        <v>304</v>
      </c>
      <c r="M2257" s="17" t="str">
        <f>VLOOKUP(L2257,都道府県コード!$A$2:$B$48,2,FALSE)</f>
        <v>40</v>
      </c>
      <c r="N2257" s="17" t="str">
        <f>M2257&amp;L2257</f>
        <v>40福岡</v>
      </c>
      <c r="O2257" s="17" t="str">
        <f>IF((COUNTIF(K2257,"*ロゲ*"))&gt;0,"ロゲイン","フットO")</f>
        <v>フットO</v>
      </c>
      <c r="P2257" t="str">
        <f>LEFT(A2257,4)</f>
        <v>2007</v>
      </c>
      <c r="Q2257">
        <f>C2257-B2257+1</f>
        <v>1</v>
      </c>
    </row>
    <row r="2258" spans="1:17">
      <c r="A2258" t="s">
        <v>4489</v>
      </c>
      <c r="B2258">
        <v>20070917</v>
      </c>
      <c r="C2258">
        <v>20070917</v>
      </c>
      <c r="D2258" s="1">
        <v>39342</v>
      </c>
      <c r="E2258" t="s">
        <v>13</v>
      </c>
      <c r="F2258" t="s">
        <v>1093</v>
      </c>
      <c r="G2258" t="s">
        <v>1093</v>
      </c>
      <c r="H2258" t="s">
        <v>3110</v>
      </c>
      <c r="I2258" t="s">
        <v>1093</v>
      </c>
      <c r="J2258" t="s">
        <v>1093</v>
      </c>
      <c r="K2258" t="s">
        <v>4490</v>
      </c>
      <c r="L2258" t="s">
        <v>304</v>
      </c>
      <c r="M2258" s="17" t="str">
        <f>VLOOKUP(L2258,都道府県コード!$A$2:$B$48,2,FALSE)</f>
        <v>40</v>
      </c>
      <c r="N2258" s="17" t="str">
        <f>M2258&amp;L2258</f>
        <v>40福岡</v>
      </c>
      <c r="O2258" s="17" t="str">
        <f>IF((COUNTIF(K2258,"*ロゲ*"))&gt;0,"ロゲイン","フットO")</f>
        <v>フットO</v>
      </c>
      <c r="P2258" t="str">
        <f>LEFT(A2258,4)</f>
        <v>2007</v>
      </c>
      <c r="Q2258">
        <f>C2258-B2258+1</f>
        <v>1</v>
      </c>
    </row>
    <row r="2259" spans="1:17">
      <c r="A2259" t="s">
        <v>4498</v>
      </c>
      <c r="B2259">
        <v>20070923</v>
      </c>
      <c r="C2259">
        <v>20070923</v>
      </c>
      <c r="D2259" s="1">
        <v>39348</v>
      </c>
      <c r="E2259" t="s">
        <v>13</v>
      </c>
      <c r="F2259" t="s">
        <v>1093</v>
      </c>
      <c r="G2259" t="s">
        <v>1093</v>
      </c>
      <c r="H2259" t="s">
        <v>1093</v>
      </c>
      <c r="I2259" t="s">
        <v>1093</v>
      </c>
      <c r="J2259" t="s">
        <v>1093</v>
      </c>
      <c r="K2259" t="s">
        <v>4499</v>
      </c>
      <c r="L2259" t="s">
        <v>304</v>
      </c>
      <c r="M2259" s="17" t="str">
        <f>VLOOKUP(L2259,都道府県コード!$A$2:$B$48,2,FALSE)</f>
        <v>40</v>
      </c>
      <c r="N2259" s="17" t="str">
        <f>M2259&amp;L2259</f>
        <v>40福岡</v>
      </c>
      <c r="O2259" s="17" t="str">
        <f>IF((COUNTIF(K2259,"*ロゲ*"))&gt;0,"ロゲイン","フットO")</f>
        <v>フットO</v>
      </c>
      <c r="P2259" t="str">
        <f>LEFT(A2259,4)</f>
        <v>2007</v>
      </c>
      <c r="Q2259">
        <f>C2259-B2259+1</f>
        <v>1</v>
      </c>
    </row>
    <row r="2260" spans="1:17">
      <c r="A2260" t="s">
        <v>4519</v>
      </c>
      <c r="B2260">
        <v>20071008</v>
      </c>
      <c r="C2260">
        <v>20071008</v>
      </c>
      <c r="D2260" s="1">
        <v>39363</v>
      </c>
      <c r="E2260" t="s">
        <v>13</v>
      </c>
      <c r="F2260" t="s">
        <v>1093</v>
      </c>
      <c r="G2260" t="s">
        <v>1093</v>
      </c>
      <c r="H2260" t="s">
        <v>1093</v>
      </c>
      <c r="I2260" t="s">
        <v>1093</v>
      </c>
      <c r="J2260" t="s">
        <v>1093</v>
      </c>
      <c r="K2260" t="s">
        <v>4178</v>
      </c>
      <c r="L2260" t="s">
        <v>304</v>
      </c>
      <c r="M2260" s="17" t="str">
        <f>VLOOKUP(L2260,都道府県コード!$A$2:$B$48,2,FALSE)</f>
        <v>40</v>
      </c>
      <c r="N2260" s="17" t="str">
        <f>M2260&amp;L2260</f>
        <v>40福岡</v>
      </c>
      <c r="O2260" s="17" t="str">
        <f>IF((COUNTIF(K2260,"*ロゲ*"))&gt;0,"ロゲイン","フットO")</f>
        <v>フットO</v>
      </c>
      <c r="P2260" t="str">
        <f>LEFT(A2260,4)</f>
        <v>2007</v>
      </c>
      <c r="Q2260">
        <f>C2260-B2260+1</f>
        <v>1</v>
      </c>
    </row>
    <row r="2261" spans="1:17">
      <c r="A2261" t="s">
        <v>4542</v>
      </c>
      <c r="B2261">
        <v>20071021</v>
      </c>
      <c r="C2261">
        <v>20071021</v>
      </c>
      <c r="D2261" s="1">
        <v>39376</v>
      </c>
      <c r="E2261" t="s">
        <v>13</v>
      </c>
      <c r="F2261" t="s">
        <v>1093</v>
      </c>
      <c r="G2261" t="s">
        <v>1093</v>
      </c>
      <c r="H2261" t="s">
        <v>1093</v>
      </c>
      <c r="I2261" t="s">
        <v>1093</v>
      </c>
      <c r="J2261" t="s">
        <v>1093</v>
      </c>
      <c r="K2261" t="s">
        <v>4543</v>
      </c>
      <c r="L2261" t="s">
        <v>304</v>
      </c>
      <c r="M2261" s="17" t="str">
        <f>VLOOKUP(L2261,都道府県コード!$A$2:$B$48,2,FALSE)</f>
        <v>40</v>
      </c>
      <c r="N2261" s="17" t="str">
        <f>M2261&amp;L2261</f>
        <v>40福岡</v>
      </c>
      <c r="O2261" s="17" t="str">
        <f>IF((COUNTIF(K2261,"*ロゲ*"))&gt;0,"ロゲイン","フットO")</f>
        <v>フットO</v>
      </c>
      <c r="P2261" t="str">
        <f>LEFT(A2261,4)</f>
        <v>2007</v>
      </c>
      <c r="Q2261">
        <f>C2261-B2261+1</f>
        <v>1</v>
      </c>
    </row>
    <row r="2262" spans="1:17">
      <c r="A2262" t="s">
        <v>4605</v>
      </c>
      <c r="B2262">
        <v>20071118</v>
      </c>
      <c r="C2262">
        <v>20071118</v>
      </c>
      <c r="D2262" s="1">
        <v>39404</v>
      </c>
      <c r="E2262" t="s">
        <v>13</v>
      </c>
      <c r="F2262" t="s">
        <v>1093</v>
      </c>
      <c r="G2262" t="s">
        <v>1093</v>
      </c>
      <c r="H2262" t="s">
        <v>1093</v>
      </c>
      <c r="I2262" t="s">
        <v>1093</v>
      </c>
      <c r="J2262" t="s">
        <v>1093</v>
      </c>
      <c r="K2262" t="s">
        <v>4606</v>
      </c>
      <c r="L2262" t="s">
        <v>304</v>
      </c>
      <c r="M2262" s="17" t="str">
        <f>VLOOKUP(L2262,都道府県コード!$A$2:$B$48,2,FALSE)</f>
        <v>40</v>
      </c>
      <c r="N2262" s="17" t="str">
        <f>M2262&amp;L2262</f>
        <v>40福岡</v>
      </c>
      <c r="O2262" s="17" t="str">
        <f>IF((COUNTIF(K2262,"*ロゲ*"))&gt;0,"ロゲイン","フットO")</f>
        <v>フットO</v>
      </c>
      <c r="P2262" t="str">
        <f>LEFT(A2262,4)</f>
        <v>2007</v>
      </c>
      <c r="Q2262">
        <f>C2262-B2262+1</f>
        <v>1</v>
      </c>
    </row>
    <row r="2263" spans="1:17">
      <c r="A2263" t="s">
        <v>4607</v>
      </c>
      <c r="B2263">
        <v>20071123</v>
      </c>
      <c r="C2263">
        <v>20071123</v>
      </c>
      <c r="D2263" s="1">
        <v>39409</v>
      </c>
      <c r="E2263" t="s">
        <v>13</v>
      </c>
      <c r="F2263" t="s">
        <v>1093</v>
      </c>
      <c r="G2263" t="s">
        <v>1093</v>
      </c>
      <c r="H2263" t="s">
        <v>1093</v>
      </c>
      <c r="I2263" t="s">
        <v>1093</v>
      </c>
      <c r="J2263" t="s">
        <v>1093</v>
      </c>
      <c r="K2263" t="s">
        <v>4608</v>
      </c>
      <c r="L2263" t="s">
        <v>304</v>
      </c>
      <c r="M2263" s="17" t="str">
        <f>VLOOKUP(L2263,都道府県コード!$A$2:$B$48,2,FALSE)</f>
        <v>40</v>
      </c>
      <c r="N2263" s="17" t="str">
        <f>M2263&amp;L2263</f>
        <v>40福岡</v>
      </c>
      <c r="O2263" s="17" t="str">
        <f>IF((COUNTIF(K2263,"*ロゲ*"))&gt;0,"ロゲイン","フットO")</f>
        <v>フットO</v>
      </c>
      <c r="P2263" t="str">
        <f>LEFT(A2263,4)</f>
        <v>2007</v>
      </c>
      <c r="Q2263">
        <f>C2263-B2263+1</f>
        <v>1</v>
      </c>
    </row>
    <row r="2264" spans="1:17">
      <c r="A2264" t="s">
        <v>4394</v>
      </c>
      <c r="B2264">
        <v>20070527</v>
      </c>
      <c r="C2264">
        <v>20070527</v>
      </c>
      <c r="D2264" s="1">
        <v>39229</v>
      </c>
      <c r="E2264" t="s">
        <v>13</v>
      </c>
      <c r="F2264" t="s">
        <v>1093</v>
      </c>
      <c r="G2264" t="s">
        <v>1093</v>
      </c>
      <c r="H2264" t="s">
        <v>1093</v>
      </c>
      <c r="I2264" t="s">
        <v>1093</v>
      </c>
      <c r="J2264" t="s">
        <v>1093</v>
      </c>
      <c r="K2264" t="s">
        <v>4395</v>
      </c>
      <c r="L2264" t="s">
        <v>591</v>
      </c>
      <c r="M2264" s="17" t="str">
        <f>VLOOKUP(L2264,都道府県コード!$A$2:$B$48,2,FALSE)</f>
        <v>41</v>
      </c>
      <c r="N2264" s="17" t="str">
        <f>M2264&amp;L2264</f>
        <v>41佐賀</v>
      </c>
      <c r="O2264" s="17" t="str">
        <f>IF((COUNTIF(K2264,"*ロゲ*"))&gt;0,"ロゲイン","フットO")</f>
        <v>フットO</v>
      </c>
      <c r="P2264" t="str">
        <f>LEFT(A2264,4)</f>
        <v>2007</v>
      </c>
      <c r="Q2264">
        <f>C2264-B2264+1</f>
        <v>1</v>
      </c>
    </row>
    <row r="2265" spans="1:17">
      <c r="A2265" t="s">
        <v>4614</v>
      </c>
      <c r="B2265">
        <v>20071125</v>
      </c>
      <c r="C2265">
        <v>20071125</v>
      </c>
      <c r="D2265" s="1">
        <v>39411</v>
      </c>
      <c r="E2265" t="s">
        <v>13</v>
      </c>
      <c r="F2265" t="s">
        <v>1093</v>
      </c>
      <c r="G2265" t="s">
        <v>1093</v>
      </c>
      <c r="H2265" t="s">
        <v>1093</v>
      </c>
      <c r="I2265" t="s">
        <v>1093</v>
      </c>
      <c r="J2265" t="s">
        <v>1093</v>
      </c>
      <c r="K2265" t="s">
        <v>4615</v>
      </c>
      <c r="L2265" t="s">
        <v>591</v>
      </c>
      <c r="M2265" s="17" t="str">
        <f>VLOOKUP(L2265,都道府県コード!$A$2:$B$48,2,FALSE)</f>
        <v>41</v>
      </c>
      <c r="N2265" s="17" t="str">
        <f>M2265&amp;L2265</f>
        <v>41佐賀</v>
      </c>
      <c r="O2265" s="17" t="str">
        <f>IF((COUNTIF(K2265,"*ロゲ*"))&gt;0,"ロゲイン","フットO")</f>
        <v>フットO</v>
      </c>
      <c r="P2265" t="str">
        <f>LEFT(A2265,4)</f>
        <v>2007</v>
      </c>
      <c r="Q2265">
        <f>C2265-B2265+1</f>
        <v>1</v>
      </c>
    </row>
    <row r="2266" spans="1:17">
      <c r="A2266" t="s">
        <v>4374</v>
      </c>
      <c r="B2266">
        <v>20070519</v>
      </c>
      <c r="C2266">
        <v>20070520</v>
      </c>
      <c r="D2266" s="17" t="s">
        <v>4373</v>
      </c>
      <c r="E2266" t="s">
        <v>13</v>
      </c>
      <c r="F2266" t="s">
        <v>2562</v>
      </c>
      <c r="G2266" t="s">
        <v>1093</v>
      </c>
      <c r="H2266" t="s">
        <v>1093</v>
      </c>
      <c r="I2266" t="s">
        <v>1093</v>
      </c>
      <c r="J2266" t="s">
        <v>1093</v>
      </c>
      <c r="K2266" t="s">
        <v>4375</v>
      </c>
      <c r="L2266" t="s">
        <v>1428</v>
      </c>
      <c r="M2266" s="17" t="str">
        <f>VLOOKUP(L2266,都道府県コード!$A$2:$B$48,2,FALSE)</f>
        <v>42</v>
      </c>
      <c r="N2266" s="17" t="str">
        <f>M2266&amp;L2266</f>
        <v>42長崎</v>
      </c>
      <c r="O2266" s="17" t="str">
        <f>IF((COUNTIF(K2266,"*ロゲ*"))&gt;0,"ロゲイン","フットO")</f>
        <v>フットO</v>
      </c>
      <c r="P2266" t="str">
        <f>LEFT(A2266,4)</f>
        <v>2007</v>
      </c>
      <c r="Q2266">
        <f>C2266-B2266+1</f>
        <v>2</v>
      </c>
    </row>
    <row r="2267" spans="1:17">
      <c r="A2267" t="s">
        <v>4310</v>
      </c>
      <c r="B2267">
        <v>20070304</v>
      </c>
      <c r="C2267">
        <v>20070304</v>
      </c>
      <c r="D2267" s="1">
        <v>39145</v>
      </c>
      <c r="E2267" t="s">
        <v>13</v>
      </c>
      <c r="F2267" t="s">
        <v>2562</v>
      </c>
      <c r="G2267" t="s">
        <v>1093</v>
      </c>
      <c r="H2267" t="s">
        <v>1093</v>
      </c>
      <c r="I2267" t="s">
        <v>1093</v>
      </c>
      <c r="J2267" t="s">
        <v>1093</v>
      </c>
      <c r="K2267" t="s">
        <v>4311</v>
      </c>
      <c r="L2267" t="s">
        <v>867</v>
      </c>
      <c r="M2267" s="17" t="str">
        <f>VLOOKUP(L2267,都道府県コード!$A$2:$B$48,2,FALSE)</f>
        <v>47</v>
      </c>
      <c r="N2267" s="17" t="str">
        <f>M2267&amp;L2267</f>
        <v>47沖縄</v>
      </c>
      <c r="O2267" s="17" t="str">
        <f>IF((COUNTIF(K2267,"*ロゲ*"))&gt;0,"ロゲイン","フットO")</f>
        <v>フットO</v>
      </c>
      <c r="P2267" t="str">
        <f>LEFT(A2267,4)</f>
        <v>2007</v>
      </c>
      <c r="Q2267">
        <f>C2267-B2267+1</f>
        <v>1</v>
      </c>
    </row>
    <row r="2268" spans="1:17">
      <c r="A2268" t="s">
        <v>4724</v>
      </c>
      <c r="B2268">
        <v>20080505</v>
      </c>
      <c r="C2268">
        <v>20080505</v>
      </c>
      <c r="D2268" s="1">
        <v>39573</v>
      </c>
      <c r="E2268" t="s">
        <v>13</v>
      </c>
      <c r="F2268" t="s">
        <v>1093</v>
      </c>
      <c r="G2268" t="s">
        <v>1093</v>
      </c>
      <c r="H2268" t="s">
        <v>1093</v>
      </c>
      <c r="I2268" t="s">
        <v>1093</v>
      </c>
      <c r="J2268" t="s">
        <v>1093</v>
      </c>
      <c r="K2268" t="s">
        <v>4725</v>
      </c>
      <c r="L2268" t="s">
        <v>210</v>
      </c>
      <c r="M2268" s="17" t="str">
        <f>VLOOKUP(L2268,都道府県コード!$A$2:$B$48,2,FALSE)</f>
        <v>01</v>
      </c>
      <c r="N2268" s="17" t="str">
        <f>M2268&amp;L2268</f>
        <v>01北海道</v>
      </c>
      <c r="O2268" s="17" t="str">
        <f>IF((COUNTIF(K2268,"*ロゲ*"))&gt;0,"ロゲイン","フットO")</f>
        <v>フットO</v>
      </c>
      <c r="P2268" t="str">
        <f>LEFT(A2268,4)</f>
        <v>2008</v>
      </c>
      <c r="Q2268">
        <f>C2268-B2268+1</f>
        <v>1</v>
      </c>
    </row>
    <row r="2269" spans="1:17">
      <c r="A2269" t="s">
        <v>4773</v>
      </c>
      <c r="B2269">
        <v>20080622</v>
      </c>
      <c r="C2269">
        <v>20080622</v>
      </c>
      <c r="D2269" s="1">
        <v>39621</v>
      </c>
      <c r="E2269" t="s">
        <v>13</v>
      </c>
      <c r="F2269" t="s">
        <v>1093</v>
      </c>
      <c r="G2269" t="s">
        <v>1093</v>
      </c>
      <c r="H2269" t="s">
        <v>1093</v>
      </c>
      <c r="I2269" t="s">
        <v>1093</v>
      </c>
      <c r="J2269" t="s">
        <v>1093</v>
      </c>
      <c r="K2269" t="s">
        <v>4774</v>
      </c>
      <c r="L2269" t="s">
        <v>210</v>
      </c>
      <c r="M2269" s="17" t="str">
        <f>VLOOKUP(L2269,都道府県コード!$A$2:$B$48,2,FALSE)</f>
        <v>01</v>
      </c>
      <c r="N2269" s="17" t="str">
        <f>M2269&amp;L2269</f>
        <v>01北海道</v>
      </c>
      <c r="O2269" s="17" t="str">
        <f>IF((COUNTIF(K2269,"*ロゲ*"))&gt;0,"ロゲイン","フットO")</f>
        <v>フットO</v>
      </c>
      <c r="P2269" t="str">
        <f>LEFT(A2269,4)</f>
        <v>2008</v>
      </c>
      <c r="Q2269">
        <f>C2269-B2269+1</f>
        <v>1</v>
      </c>
    </row>
    <row r="2270" spans="1:17">
      <c r="A2270" t="s">
        <v>4795</v>
      </c>
      <c r="B2270">
        <v>20080713</v>
      </c>
      <c r="C2270">
        <v>20080713</v>
      </c>
      <c r="D2270" s="1">
        <v>39642</v>
      </c>
      <c r="E2270" t="s">
        <v>13</v>
      </c>
      <c r="F2270" t="s">
        <v>1093</v>
      </c>
      <c r="G2270" t="s">
        <v>1093</v>
      </c>
      <c r="H2270" t="s">
        <v>1093</v>
      </c>
      <c r="I2270" t="s">
        <v>1093</v>
      </c>
      <c r="J2270" t="s">
        <v>1093</v>
      </c>
      <c r="K2270" t="s">
        <v>4796</v>
      </c>
      <c r="L2270" t="s">
        <v>210</v>
      </c>
      <c r="M2270" s="17" t="str">
        <f>VLOOKUP(L2270,都道府県コード!$A$2:$B$48,2,FALSE)</f>
        <v>01</v>
      </c>
      <c r="N2270" s="17" t="str">
        <f>M2270&amp;L2270</f>
        <v>01北海道</v>
      </c>
      <c r="O2270" s="17" t="str">
        <f>IF((COUNTIF(K2270,"*ロゲ*"))&gt;0,"ロゲイン","フットO")</f>
        <v>フットO</v>
      </c>
      <c r="P2270" t="str">
        <f>LEFT(A2270,4)</f>
        <v>2008</v>
      </c>
      <c r="Q2270">
        <f>C2270-B2270+1</f>
        <v>1</v>
      </c>
    </row>
    <row r="2271" spans="1:17">
      <c r="A2271" t="s">
        <v>4817</v>
      </c>
      <c r="B2271">
        <v>20080824</v>
      </c>
      <c r="C2271">
        <v>20080824</v>
      </c>
      <c r="D2271" s="1">
        <v>39684</v>
      </c>
      <c r="E2271" t="s">
        <v>13</v>
      </c>
      <c r="F2271" t="s">
        <v>1093</v>
      </c>
      <c r="G2271" t="s">
        <v>1093</v>
      </c>
      <c r="H2271" t="s">
        <v>1093</v>
      </c>
      <c r="I2271" t="s">
        <v>1093</v>
      </c>
      <c r="J2271" t="s">
        <v>1093</v>
      </c>
      <c r="K2271" t="s">
        <v>4818</v>
      </c>
      <c r="L2271" t="s">
        <v>210</v>
      </c>
      <c r="M2271" s="17" t="str">
        <f>VLOOKUP(L2271,都道府県コード!$A$2:$B$48,2,FALSE)</f>
        <v>01</v>
      </c>
      <c r="N2271" s="17" t="str">
        <f>M2271&amp;L2271</f>
        <v>01北海道</v>
      </c>
      <c r="O2271" s="17" t="str">
        <f>IF((COUNTIF(K2271,"*ロゲ*"))&gt;0,"ロゲイン","フットO")</f>
        <v>フットO</v>
      </c>
      <c r="P2271" t="str">
        <f>LEFT(A2271,4)</f>
        <v>2008</v>
      </c>
      <c r="Q2271">
        <f>C2271-B2271+1</f>
        <v>1</v>
      </c>
    </row>
    <row r="2272" spans="1:17">
      <c r="A2272" t="s">
        <v>4843</v>
      </c>
      <c r="B2272">
        <v>20080920</v>
      </c>
      <c r="C2272">
        <v>20080920</v>
      </c>
      <c r="D2272" s="1">
        <v>39711</v>
      </c>
      <c r="E2272" t="s">
        <v>13</v>
      </c>
      <c r="F2272" t="s">
        <v>1093</v>
      </c>
      <c r="G2272" t="s">
        <v>1093</v>
      </c>
      <c r="H2272" t="s">
        <v>1093</v>
      </c>
      <c r="I2272" t="s">
        <v>1093</v>
      </c>
      <c r="J2272" t="s">
        <v>1093</v>
      </c>
      <c r="K2272" t="s">
        <v>4844</v>
      </c>
      <c r="L2272" t="s">
        <v>210</v>
      </c>
      <c r="M2272" s="17" t="str">
        <f>VLOOKUP(L2272,都道府県コード!$A$2:$B$48,2,FALSE)</f>
        <v>01</v>
      </c>
      <c r="N2272" s="17" t="str">
        <f>M2272&amp;L2272</f>
        <v>01北海道</v>
      </c>
      <c r="O2272" s="17" t="str">
        <f>IF((COUNTIF(K2272,"*ロゲ*"))&gt;0,"ロゲイン","フットO")</f>
        <v>フットO</v>
      </c>
      <c r="P2272" t="str">
        <f>LEFT(A2272,4)</f>
        <v>2008</v>
      </c>
      <c r="Q2272">
        <f>C2272-B2272+1</f>
        <v>1</v>
      </c>
    </row>
    <row r="2273" spans="1:17">
      <c r="A2273" t="s">
        <v>4845</v>
      </c>
      <c r="B2273">
        <v>20080921</v>
      </c>
      <c r="C2273">
        <v>20080921</v>
      </c>
      <c r="D2273" s="1">
        <v>39712</v>
      </c>
      <c r="E2273" t="s">
        <v>13</v>
      </c>
      <c r="F2273" t="s">
        <v>1093</v>
      </c>
      <c r="G2273" t="s">
        <v>1093</v>
      </c>
      <c r="H2273" t="s">
        <v>1093</v>
      </c>
      <c r="I2273" t="s">
        <v>1093</v>
      </c>
      <c r="J2273" t="s">
        <v>1093</v>
      </c>
      <c r="K2273" t="s">
        <v>4846</v>
      </c>
      <c r="L2273" t="s">
        <v>210</v>
      </c>
      <c r="M2273" s="17" t="str">
        <f>VLOOKUP(L2273,都道府県コード!$A$2:$B$48,2,FALSE)</f>
        <v>01</v>
      </c>
      <c r="N2273" s="17" t="str">
        <f>M2273&amp;L2273</f>
        <v>01北海道</v>
      </c>
      <c r="O2273" s="17" t="str">
        <f>IF((COUNTIF(K2273,"*ロゲ*"))&gt;0,"ロゲイン","フットO")</f>
        <v>フットO</v>
      </c>
      <c r="P2273" t="str">
        <f>LEFT(A2273,4)</f>
        <v>2008</v>
      </c>
      <c r="Q2273">
        <f>C2273-B2273+1</f>
        <v>1</v>
      </c>
    </row>
    <row r="2274" spans="1:17">
      <c r="A2274" t="s">
        <v>4939</v>
      </c>
      <c r="B2274">
        <v>20081109</v>
      </c>
      <c r="C2274">
        <v>20081109</v>
      </c>
      <c r="D2274" s="1">
        <v>39761</v>
      </c>
      <c r="E2274" t="s">
        <v>13</v>
      </c>
      <c r="F2274" t="s">
        <v>1093</v>
      </c>
      <c r="G2274" t="s">
        <v>1093</v>
      </c>
      <c r="H2274" t="s">
        <v>1093</v>
      </c>
      <c r="I2274" t="s">
        <v>1093</v>
      </c>
      <c r="J2274" t="s">
        <v>1093</v>
      </c>
      <c r="K2274" t="s">
        <v>4940</v>
      </c>
      <c r="L2274" t="s">
        <v>210</v>
      </c>
      <c r="M2274" s="17" t="str">
        <f>VLOOKUP(L2274,都道府県コード!$A$2:$B$48,2,FALSE)</f>
        <v>01</v>
      </c>
      <c r="N2274" s="17" t="str">
        <f>M2274&amp;L2274</f>
        <v>01北海道</v>
      </c>
      <c r="O2274" s="17" t="str">
        <f>IF((COUNTIF(K2274,"*ロゲ*"))&gt;0,"ロゲイン","フットO")</f>
        <v>フットO</v>
      </c>
      <c r="P2274" t="str">
        <f>LEFT(A2274,4)</f>
        <v>2008</v>
      </c>
      <c r="Q2274">
        <f>C2274-B2274+1</f>
        <v>1</v>
      </c>
    </row>
    <row r="2275" spans="1:17">
      <c r="A2275" t="s">
        <v>4878</v>
      </c>
      <c r="B2275">
        <v>20081011</v>
      </c>
      <c r="C2275">
        <v>20081011</v>
      </c>
      <c r="D2275" s="1">
        <v>39732</v>
      </c>
      <c r="E2275" t="s">
        <v>13</v>
      </c>
      <c r="F2275" t="s">
        <v>1093</v>
      </c>
      <c r="G2275" t="s">
        <v>1093</v>
      </c>
      <c r="H2275" t="s">
        <v>1093</v>
      </c>
      <c r="I2275" t="s">
        <v>1093</v>
      </c>
      <c r="J2275" t="s">
        <v>1093</v>
      </c>
      <c r="K2275" t="s">
        <v>4879</v>
      </c>
      <c r="L2275" t="s">
        <v>422</v>
      </c>
      <c r="M2275" s="17" t="str">
        <f>VLOOKUP(L2275,都道府県コード!$A$2:$B$48,2,FALSE)</f>
        <v>03</v>
      </c>
      <c r="N2275" s="17" t="str">
        <f>M2275&amp;L2275</f>
        <v>03岩手</v>
      </c>
      <c r="O2275" s="17" t="str">
        <f>IF((COUNTIF(K2275,"*ロゲ*"))&gt;0,"ロゲイン","フットO")</f>
        <v>フットO</v>
      </c>
      <c r="P2275" t="str">
        <f>LEFT(A2275,4)</f>
        <v>2008</v>
      </c>
      <c r="Q2275">
        <f>C2275-B2275+1</f>
        <v>1</v>
      </c>
    </row>
    <row r="2276" spans="1:17">
      <c r="A2276" t="s">
        <v>4880</v>
      </c>
      <c r="B2276">
        <v>20081012</v>
      </c>
      <c r="C2276">
        <v>20081012</v>
      </c>
      <c r="D2276" s="1">
        <v>39733</v>
      </c>
      <c r="E2276" t="s">
        <v>13</v>
      </c>
      <c r="F2276" t="s">
        <v>1093</v>
      </c>
      <c r="G2276" t="s">
        <v>1093</v>
      </c>
      <c r="H2276" t="s">
        <v>1093</v>
      </c>
      <c r="I2276" t="s">
        <v>1093</v>
      </c>
      <c r="J2276" t="s">
        <v>1093</v>
      </c>
      <c r="K2276" t="s">
        <v>4881</v>
      </c>
      <c r="L2276" t="s">
        <v>422</v>
      </c>
      <c r="M2276" s="17" t="str">
        <f>VLOOKUP(L2276,都道府県コード!$A$2:$B$48,2,FALSE)</f>
        <v>03</v>
      </c>
      <c r="N2276" s="17" t="str">
        <f>M2276&amp;L2276</f>
        <v>03岩手</v>
      </c>
      <c r="O2276" s="17" t="str">
        <f>IF((COUNTIF(K2276,"*ロゲ*"))&gt;0,"ロゲイン","フットO")</f>
        <v>フットO</v>
      </c>
      <c r="P2276" t="str">
        <f>LEFT(A2276,4)</f>
        <v>2008</v>
      </c>
      <c r="Q2276">
        <f>C2276-B2276+1</f>
        <v>1</v>
      </c>
    </row>
    <row r="2277" spans="1:17">
      <c r="A2277" t="s">
        <v>4895</v>
      </c>
      <c r="B2277">
        <v>20081013</v>
      </c>
      <c r="C2277">
        <v>20081013</v>
      </c>
      <c r="D2277" s="1">
        <v>39734</v>
      </c>
      <c r="E2277" t="s">
        <v>13</v>
      </c>
      <c r="F2277" t="s">
        <v>1093</v>
      </c>
      <c r="G2277" t="s">
        <v>1093</v>
      </c>
      <c r="H2277" t="s">
        <v>1093</v>
      </c>
      <c r="I2277" t="s">
        <v>1093</v>
      </c>
      <c r="J2277" t="s">
        <v>1093</v>
      </c>
      <c r="K2277" t="s">
        <v>4896</v>
      </c>
      <c r="L2277" t="s">
        <v>422</v>
      </c>
      <c r="M2277" s="17" t="str">
        <f>VLOOKUP(L2277,都道府県コード!$A$2:$B$48,2,FALSE)</f>
        <v>03</v>
      </c>
      <c r="N2277" s="17" t="str">
        <f>M2277&amp;L2277</f>
        <v>03岩手</v>
      </c>
      <c r="O2277" s="17" t="str">
        <f>IF((COUNTIF(K2277,"*ロゲ*"))&gt;0,"ロゲイン","フットO")</f>
        <v>フットO</v>
      </c>
      <c r="P2277" t="str">
        <f>LEFT(A2277,4)</f>
        <v>2008</v>
      </c>
      <c r="Q2277">
        <f>C2277-B2277+1</f>
        <v>1</v>
      </c>
    </row>
    <row r="2278" spans="1:17">
      <c r="A2278" t="s">
        <v>4830</v>
      </c>
      <c r="B2278">
        <v>20080913</v>
      </c>
      <c r="C2278">
        <v>20080913</v>
      </c>
      <c r="D2278" s="1">
        <v>39704</v>
      </c>
      <c r="E2278" t="s">
        <v>13</v>
      </c>
      <c r="F2278" t="s">
        <v>1093</v>
      </c>
      <c r="G2278" t="s">
        <v>1093</v>
      </c>
      <c r="H2278" t="s">
        <v>1093</v>
      </c>
      <c r="I2278" t="s">
        <v>1093</v>
      </c>
      <c r="J2278" t="s">
        <v>1093</v>
      </c>
      <c r="K2278" t="s">
        <v>4831</v>
      </c>
      <c r="L2278" t="s">
        <v>550</v>
      </c>
      <c r="M2278" s="17" t="str">
        <f>VLOOKUP(L2278,都道府県コード!$A$2:$B$48,2,FALSE)</f>
        <v>04</v>
      </c>
      <c r="N2278" s="17" t="str">
        <f>M2278&amp;L2278</f>
        <v>04宮城</v>
      </c>
      <c r="O2278" s="17" t="str">
        <f>IF((COUNTIF(K2278,"*ロゲ*"))&gt;0,"ロゲイン","フットO")</f>
        <v>フットO</v>
      </c>
      <c r="P2278" t="str">
        <f>LEFT(A2278,4)</f>
        <v>2008</v>
      </c>
      <c r="Q2278">
        <f>C2278-B2278+1</f>
        <v>1</v>
      </c>
    </row>
    <row r="2279" spans="1:17">
      <c r="A2279" t="s">
        <v>4834</v>
      </c>
      <c r="B2279">
        <v>20080914</v>
      </c>
      <c r="C2279">
        <v>20080914</v>
      </c>
      <c r="D2279" s="1">
        <v>39705</v>
      </c>
      <c r="E2279" t="s">
        <v>13</v>
      </c>
      <c r="F2279" t="s">
        <v>1093</v>
      </c>
      <c r="G2279" t="s">
        <v>1093</v>
      </c>
      <c r="H2279" t="s">
        <v>1093</v>
      </c>
      <c r="I2279" t="s">
        <v>1093</v>
      </c>
      <c r="J2279" t="s">
        <v>1093</v>
      </c>
      <c r="K2279" t="s">
        <v>4835</v>
      </c>
      <c r="L2279" t="s">
        <v>550</v>
      </c>
      <c r="M2279" s="17" t="str">
        <f>VLOOKUP(L2279,都道府県コード!$A$2:$B$48,2,FALSE)</f>
        <v>04</v>
      </c>
      <c r="N2279" s="17" t="str">
        <f>M2279&amp;L2279</f>
        <v>04宮城</v>
      </c>
      <c r="O2279" s="17" t="str">
        <f>IF((COUNTIF(K2279,"*ロゲ*"))&gt;0,"ロゲイン","フットO")</f>
        <v>フットO</v>
      </c>
      <c r="P2279" t="str">
        <f>LEFT(A2279,4)</f>
        <v>2008</v>
      </c>
      <c r="Q2279">
        <f>C2279-B2279+1</f>
        <v>1</v>
      </c>
    </row>
    <row r="2280" spans="1:17">
      <c r="A2280" t="s">
        <v>4838</v>
      </c>
      <c r="B2280">
        <v>20080915</v>
      </c>
      <c r="C2280">
        <v>20080915</v>
      </c>
      <c r="D2280" s="1">
        <v>39706</v>
      </c>
      <c r="E2280" t="s">
        <v>13</v>
      </c>
      <c r="F2280" t="s">
        <v>1093</v>
      </c>
      <c r="G2280" t="s">
        <v>1093</v>
      </c>
      <c r="H2280" t="s">
        <v>1093</v>
      </c>
      <c r="I2280" t="s">
        <v>1093</v>
      </c>
      <c r="J2280" t="s">
        <v>1093</v>
      </c>
      <c r="K2280" t="s">
        <v>4839</v>
      </c>
      <c r="L2280" t="s">
        <v>550</v>
      </c>
      <c r="M2280" s="17" t="str">
        <f>VLOOKUP(L2280,都道府県コード!$A$2:$B$48,2,FALSE)</f>
        <v>04</v>
      </c>
      <c r="N2280" s="17" t="str">
        <f>M2280&amp;L2280</f>
        <v>04宮城</v>
      </c>
      <c r="O2280" s="17" t="str">
        <f>IF((COUNTIF(K2280,"*ロゲ*"))&gt;0,"ロゲイン","フットO")</f>
        <v>フットO</v>
      </c>
      <c r="P2280" t="str">
        <f>LEFT(A2280,4)</f>
        <v>2008</v>
      </c>
      <c r="Q2280">
        <f>C2280-B2280+1</f>
        <v>1</v>
      </c>
    </row>
    <row r="2281" spans="1:17">
      <c r="A2281" t="s">
        <v>4854</v>
      </c>
      <c r="B2281">
        <v>20080927</v>
      </c>
      <c r="C2281">
        <v>20080927</v>
      </c>
      <c r="D2281" s="1">
        <v>39718</v>
      </c>
      <c r="E2281" t="s">
        <v>13</v>
      </c>
      <c r="F2281" t="s">
        <v>1093</v>
      </c>
      <c r="G2281" t="s">
        <v>1093</v>
      </c>
      <c r="H2281" t="s">
        <v>1093</v>
      </c>
      <c r="I2281" t="s">
        <v>1093</v>
      </c>
      <c r="J2281" t="s">
        <v>1093</v>
      </c>
      <c r="K2281" t="s">
        <v>4855</v>
      </c>
      <c r="L2281" t="s">
        <v>550</v>
      </c>
      <c r="M2281" s="17" t="str">
        <f>VLOOKUP(L2281,都道府県コード!$A$2:$B$48,2,FALSE)</f>
        <v>04</v>
      </c>
      <c r="N2281" s="17" t="str">
        <f>M2281&amp;L2281</f>
        <v>04宮城</v>
      </c>
      <c r="O2281" s="17" t="str">
        <f>IF((COUNTIF(K2281,"*ロゲ*"))&gt;0,"ロゲイン","フットO")</f>
        <v>フットO</v>
      </c>
      <c r="P2281" t="str">
        <f>LEFT(A2281,4)</f>
        <v>2008</v>
      </c>
      <c r="Q2281">
        <f>C2281-B2281+1</f>
        <v>1</v>
      </c>
    </row>
    <row r="2282" spans="1:17">
      <c r="A2282" t="s">
        <v>4919</v>
      </c>
      <c r="B2282">
        <v>20081026</v>
      </c>
      <c r="C2282">
        <v>20081026</v>
      </c>
      <c r="D2282" s="1">
        <v>39747</v>
      </c>
      <c r="E2282" t="s">
        <v>13</v>
      </c>
      <c r="F2282" t="s">
        <v>1093</v>
      </c>
      <c r="G2282" t="s">
        <v>1093</v>
      </c>
      <c r="H2282" t="s">
        <v>1093</v>
      </c>
      <c r="I2282" t="s">
        <v>1093</v>
      </c>
      <c r="J2282" t="s">
        <v>1093</v>
      </c>
      <c r="K2282" t="s">
        <v>4920</v>
      </c>
      <c r="L2282" t="s">
        <v>550</v>
      </c>
      <c r="M2282" s="17" t="str">
        <f>VLOOKUP(L2282,都道府県コード!$A$2:$B$48,2,FALSE)</f>
        <v>04</v>
      </c>
      <c r="N2282" s="17" t="str">
        <f>M2282&amp;L2282</f>
        <v>04宮城</v>
      </c>
      <c r="O2282" s="17" t="str">
        <f>IF((COUNTIF(K2282,"*ロゲ*"))&gt;0,"ロゲイン","フットO")</f>
        <v>フットO</v>
      </c>
      <c r="P2282" t="str">
        <f>LEFT(A2282,4)</f>
        <v>2008</v>
      </c>
      <c r="Q2282">
        <f>C2282-B2282+1</f>
        <v>1</v>
      </c>
    </row>
    <row r="2283" spans="1:17">
      <c r="A2283" t="s">
        <v>4740</v>
      </c>
      <c r="B2283">
        <v>20080525</v>
      </c>
      <c r="C2283">
        <v>20080525</v>
      </c>
      <c r="D2283" s="1">
        <v>39593</v>
      </c>
      <c r="E2283" t="s">
        <v>13</v>
      </c>
      <c r="F2283" t="s">
        <v>1093</v>
      </c>
      <c r="G2283" t="s">
        <v>1093</v>
      </c>
      <c r="H2283" t="s">
        <v>1093</v>
      </c>
      <c r="I2283" t="s">
        <v>1093</v>
      </c>
      <c r="J2283" t="s">
        <v>1093</v>
      </c>
      <c r="K2283" t="s">
        <v>4741</v>
      </c>
      <c r="L2283" t="s">
        <v>1094</v>
      </c>
      <c r="M2283" s="17" t="str">
        <f>VLOOKUP(L2283,都道府県コード!$A$2:$B$48,2,FALSE)</f>
        <v>06</v>
      </c>
      <c r="N2283" s="17" t="str">
        <f>M2283&amp;L2283</f>
        <v>06山形</v>
      </c>
      <c r="O2283" s="17" t="str">
        <f>IF((COUNTIF(K2283,"*ロゲ*"))&gt;0,"ロゲイン","フットO")</f>
        <v>フットO</v>
      </c>
      <c r="P2283" t="str">
        <f>LEFT(A2283,4)</f>
        <v>2008</v>
      </c>
      <c r="Q2283">
        <f>C2283-B2283+1</f>
        <v>1</v>
      </c>
    </row>
    <row r="2284" spans="1:17">
      <c r="A2284" t="s">
        <v>4775</v>
      </c>
      <c r="B2284">
        <v>20080628</v>
      </c>
      <c r="C2284">
        <v>20080629</v>
      </c>
      <c r="D2284" s="17" t="s">
        <v>4776</v>
      </c>
      <c r="E2284" t="s">
        <v>13</v>
      </c>
      <c r="F2284" t="s">
        <v>1093</v>
      </c>
      <c r="G2284" t="s">
        <v>1093</v>
      </c>
      <c r="H2284" t="s">
        <v>1093</v>
      </c>
      <c r="I2284" t="s">
        <v>1093</v>
      </c>
      <c r="J2284" t="s">
        <v>1093</v>
      </c>
      <c r="K2284" t="s">
        <v>4777</v>
      </c>
      <c r="L2284" t="s">
        <v>1094</v>
      </c>
      <c r="M2284" s="17" t="str">
        <f>VLOOKUP(L2284,都道府県コード!$A$2:$B$48,2,FALSE)</f>
        <v>06</v>
      </c>
      <c r="N2284" s="17" t="str">
        <f>M2284&amp;L2284</f>
        <v>06山形</v>
      </c>
      <c r="O2284" s="17" t="str">
        <f>IF((COUNTIF(K2284,"*ロゲ*"))&gt;0,"ロゲイン","フットO")</f>
        <v>フットO</v>
      </c>
      <c r="P2284" t="str">
        <f>LEFT(A2284,4)</f>
        <v>2008</v>
      </c>
      <c r="Q2284">
        <f>C2284-B2284+1</f>
        <v>2</v>
      </c>
    </row>
    <row r="2285" spans="1:17">
      <c r="A2285" t="s">
        <v>4759</v>
      </c>
      <c r="B2285">
        <v>20080608</v>
      </c>
      <c r="C2285">
        <v>20080608</v>
      </c>
      <c r="D2285" s="1">
        <v>39607</v>
      </c>
      <c r="E2285" t="s">
        <v>13</v>
      </c>
      <c r="F2285" t="s">
        <v>1093</v>
      </c>
      <c r="G2285" t="s">
        <v>1093</v>
      </c>
      <c r="H2285" t="s">
        <v>2507</v>
      </c>
      <c r="I2285" t="s">
        <v>1093</v>
      </c>
      <c r="J2285" t="s">
        <v>1093</v>
      </c>
      <c r="K2285" t="s">
        <v>4760</v>
      </c>
      <c r="L2285" t="s">
        <v>100</v>
      </c>
      <c r="M2285" s="17" t="str">
        <f>VLOOKUP(L2285,都道府県コード!$A$2:$B$48,2,FALSE)</f>
        <v>07</v>
      </c>
      <c r="N2285" s="17" t="str">
        <f>M2285&amp;L2285</f>
        <v>07福島</v>
      </c>
      <c r="O2285" s="17" t="str">
        <f>IF((COUNTIF(K2285,"*ロゲ*"))&gt;0,"ロゲイン","フットO")</f>
        <v>フットO</v>
      </c>
      <c r="P2285" t="str">
        <f>LEFT(A2285,4)</f>
        <v>2008</v>
      </c>
      <c r="Q2285">
        <f>C2285-B2285+1</f>
        <v>1</v>
      </c>
    </row>
    <row r="2286" spans="1:17">
      <c r="A2286" t="s">
        <v>4789</v>
      </c>
      <c r="B2286">
        <v>20080712</v>
      </c>
      <c r="C2286">
        <v>20080712</v>
      </c>
      <c r="D2286" s="1">
        <v>39641</v>
      </c>
      <c r="E2286" t="s">
        <v>13</v>
      </c>
      <c r="F2286" t="s">
        <v>1093</v>
      </c>
      <c r="G2286" t="s">
        <v>1093</v>
      </c>
      <c r="H2286" t="s">
        <v>1093</v>
      </c>
      <c r="I2286" t="s">
        <v>1093</v>
      </c>
      <c r="J2286" t="s">
        <v>1093</v>
      </c>
      <c r="K2286" t="s">
        <v>4790</v>
      </c>
      <c r="L2286" t="s">
        <v>100</v>
      </c>
      <c r="M2286" s="17" t="str">
        <f>VLOOKUP(L2286,都道府県コード!$A$2:$B$48,2,FALSE)</f>
        <v>07</v>
      </c>
      <c r="N2286" s="17" t="str">
        <f>M2286&amp;L2286</f>
        <v>07福島</v>
      </c>
      <c r="O2286" s="17" t="str">
        <f>IF((COUNTIF(K2286,"*ロゲ*"))&gt;0,"ロゲイン","フットO")</f>
        <v>フットO</v>
      </c>
      <c r="P2286" t="str">
        <f>LEFT(A2286,4)</f>
        <v>2008</v>
      </c>
      <c r="Q2286">
        <f>C2286-B2286+1</f>
        <v>1</v>
      </c>
    </row>
    <row r="2287" spans="1:17">
      <c r="A2287" t="s">
        <v>4793</v>
      </c>
      <c r="B2287">
        <v>20080713</v>
      </c>
      <c r="C2287">
        <v>20080713</v>
      </c>
      <c r="D2287" s="1">
        <v>39642</v>
      </c>
      <c r="E2287" t="s">
        <v>13</v>
      </c>
      <c r="F2287" t="s">
        <v>1093</v>
      </c>
      <c r="G2287" t="s">
        <v>1093</v>
      </c>
      <c r="H2287" t="s">
        <v>2512</v>
      </c>
      <c r="I2287" t="s">
        <v>1093</v>
      </c>
      <c r="J2287" t="s">
        <v>1093</v>
      </c>
      <c r="K2287" t="s">
        <v>4794</v>
      </c>
      <c r="L2287" t="s">
        <v>100</v>
      </c>
      <c r="M2287" s="17" t="str">
        <f>VLOOKUP(L2287,都道府県コード!$A$2:$B$48,2,FALSE)</f>
        <v>07</v>
      </c>
      <c r="N2287" s="17" t="str">
        <f>M2287&amp;L2287</f>
        <v>07福島</v>
      </c>
      <c r="O2287" s="17" t="str">
        <f>IF((COUNTIF(K2287,"*ロゲ*"))&gt;0,"ロゲイン","フットO")</f>
        <v>フットO</v>
      </c>
      <c r="P2287" t="str">
        <f>LEFT(A2287,4)</f>
        <v>2008</v>
      </c>
      <c r="Q2287">
        <f>C2287-B2287+1</f>
        <v>1</v>
      </c>
    </row>
    <row r="2288" spans="1:17">
      <c r="A2288" t="s">
        <v>4917</v>
      </c>
      <c r="B2288">
        <v>20081026</v>
      </c>
      <c r="C2288">
        <v>20081026</v>
      </c>
      <c r="D2288" s="1">
        <v>39747</v>
      </c>
      <c r="E2288" t="s">
        <v>13</v>
      </c>
      <c r="F2288" t="s">
        <v>1093</v>
      </c>
      <c r="G2288" t="s">
        <v>1093</v>
      </c>
      <c r="H2288" t="s">
        <v>1093</v>
      </c>
      <c r="I2288" t="s">
        <v>1093</v>
      </c>
      <c r="J2288" t="s">
        <v>1093</v>
      </c>
      <c r="K2288" t="s">
        <v>4918</v>
      </c>
      <c r="L2288" t="s">
        <v>100</v>
      </c>
      <c r="M2288" s="17" t="str">
        <f>VLOOKUP(L2288,都道府県コード!$A$2:$B$48,2,FALSE)</f>
        <v>07</v>
      </c>
      <c r="N2288" s="17" t="str">
        <f>M2288&amp;L2288</f>
        <v>07福島</v>
      </c>
      <c r="O2288" s="17" t="str">
        <f>IF((COUNTIF(K2288,"*ロゲ*"))&gt;0,"ロゲイン","フットO")</f>
        <v>フットO</v>
      </c>
      <c r="P2288" t="str">
        <f>LEFT(A2288,4)</f>
        <v>2008</v>
      </c>
      <c r="Q2288">
        <f>C2288-B2288+1</f>
        <v>1</v>
      </c>
    </row>
    <row r="2289" spans="1:17">
      <c r="A2289" t="s">
        <v>4944</v>
      </c>
      <c r="B2289">
        <v>20081109</v>
      </c>
      <c r="C2289">
        <v>20081109</v>
      </c>
      <c r="D2289" s="1">
        <v>39761</v>
      </c>
      <c r="E2289" t="s">
        <v>13</v>
      </c>
      <c r="F2289" t="s">
        <v>1093</v>
      </c>
      <c r="G2289" t="s">
        <v>1093</v>
      </c>
      <c r="H2289" t="s">
        <v>1093</v>
      </c>
      <c r="I2289" t="s">
        <v>1093</v>
      </c>
      <c r="J2289" t="s">
        <v>1093</v>
      </c>
      <c r="K2289" t="s">
        <v>4945</v>
      </c>
      <c r="L2289" t="s">
        <v>100</v>
      </c>
      <c r="M2289" s="17" t="str">
        <f>VLOOKUP(L2289,都道府県コード!$A$2:$B$48,2,FALSE)</f>
        <v>07</v>
      </c>
      <c r="N2289" s="17" t="str">
        <f>M2289&amp;L2289</f>
        <v>07福島</v>
      </c>
      <c r="O2289" s="17" t="str">
        <f>IF((COUNTIF(K2289,"*ロゲ*"))&gt;0,"ロゲイン","フットO")</f>
        <v>フットO</v>
      </c>
      <c r="P2289" t="str">
        <f>LEFT(A2289,4)</f>
        <v>2008</v>
      </c>
      <c r="Q2289">
        <f>C2289-B2289+1</f>
        <v>1</v>
      </c>
    </row>
    <row r="2290" spans="1:17">
      <c r="A2290" t="s">
        <v>4655</v>
      </c>
      <c r="B2290">
        <v>20080203</v>
      </c>
      <c r="C2290">
        <v>20080203</v>
      </c>
      <c r="D2290" s="1">
        <v>39481</v>
      </c>
      <c r="E2290" t="s">
        <v>13</v>
      </c>
      <c r="F2290" t="s">
        <v>1093</v>
      </c>
      <c r="G2290" t="s">
        <v>1093</v>
      </c>
      <c r="H2290" t="s">
        <v>1093</v>
      </c>
      <c r="I2290" t="s">
        <v>1093</v>
      </c>
      <c r="J2290" t="s">
        <v>1093</v>
      </c>
      <c r="K2290" t="s">
        <v>4656</v>
      </c>
      <c r="L2290" t="s">
        <v>86</v>
      </c>
      <c r="M2290" s="17" t="str">
        <f>VLOOKUP(L2290,都道府県コード!$A$2:$B$48,2,FALSE)</f>
        <v>08</v>
      </c>
      <c r="N2290" s="17" t="str">
        <f>M2290&amp;L2290</f>
        <v>08茨城</v>
      </c>
      <c r="O2290" s="17" t="str">
        <f>IF((COUNTIF(K2290,"*ロゲ*"))&gt;0,"ロゲイン","フットO")</f>
        <v>フットO</v>
      </c>
      <c r="P2290" t="str">
        <f>LEFT(A2290,4)</f>
        <v>2008</v>
      </c>
      <c r="Q2290">
        <f>C2290-B2290+1</f>
        <v>1</v>
      </c>
    </row>
    <row r="2291" spans="1:17">
      <c r="A2291" t="s">
        <v>4863</v>
      </c>
      <c r="B2291">
        <v>20080928</v>
      </c>
      <c r="C2291">
        <v>20080928</v>
      </c>
      <c r="D2291" s="1">
        <v>39719</v>
      </c>
      <c r="E2291" t="s">
        <v>13</v>
      </c>
      <c r="F2291" t="s">
        <v>1093</v>
      </c>
      <c r="G2291" t="s">
        <v>1093</v>
      </c>
      <c r="H2291" t="s">
        <v>1093</v>
      </c>
      <c r="I2291" t="s">
        <v>1093</v>
      </c>
      <c r="J2291" t="s">
        <v>1093</v>
      </c>
      <c r="K2291" t="s">
        <v>4864</v>
      </c>
      <c r="L2291" t="s">
        <v>86</v>
      </c>
      <c r="M2291" s="17" t="str">
        <f>VLOOKUP(L2291,都道府県コード!$A$2:$B$48,2,FALSE)</f>
        <v>08</v>
      </c>
      <c r="N2291" s="17" t="str">
        <f>M2291&amp;L2291</f>
        <v>08茨城</v>
      </c>
      <c r="O2291" s="17" t="str">
        <f>IF((COUNTIF(K2291,"*ロゲ*"))&gt;0,"ロゲイン","フットO")</f>
        <v>フットO</v>
      </c>
      <c r="P2291" t="str">
        <f>LEFT(A2291,4)</f>
        <v>2008</v>
      </c>
      <c r="Q2291">
        <f>C2291-B2291+1</f>
        <v>1</v>
      </c>
    </row>
    <row r="2292" spans="1:17">
      <c r="A2292" t="s">
        <v>4948</v>
      </c>
      <c r="B2292">
        <v>20081116</v>
      </c>
      <c r="C2292">
        <v>20081116</v>
      </c>
      <c r="D2292" s="1">
        <v>39768</v>
      </c>
      <c r="E2292" t="s">
        <v>13</v>
      </c>
      <c r="F2292" t="s">
        <v>1093</v>
      </c>
      <c r="G2292" t="s">
        <v>1093</v>
      </c>
      <c r="H2292" t="s">
        <v>1093</v>
      </c>
      <c r="I2292" t="s">
        <v>1093</v>
      </c>
      <c r="J2292" t="s">
        <v>1093</v>
      </c>
      <c r="K2292" t="s">
        <v>4949</v>
      </c>
      <c r="L2292" t="s">
        <v>86</v>
      </c>
      <c r="M2292" s="17" t="str">
        <f>VLOOKUP(L2292,都道府県コード!$A$2:$B$48,2,FALSE)</f>
        <v>08</v>
      </c>
      <c r="N2292" s="17" t="str">
        <f>M2292&amp;L2292</f>
        <v>08茨城</v>
      </c>
      <c r="O2292" s="17" t="str">
        <f>IF((COUNTIF(K2292,"*ロゲ*"))&gt;0,"ロゲイン","フットO")</f>
        <v>フットO</v>
      </c>
      <c r="P2292" t="str">
        <f>LEFT(A2292,4)</f>
        <v>2008</v>
      </c>
      <c r="Q2292">
        <f>C2292-B2292+1</f>
        <v>1</v>
      </c>
    </row>
    <row r="2293" spans="1:17">
      <c r="A2293" t="s">
        <v>4659</v>
      </c>
      <c r="B2293">
        <v>20080209</v>
      </c>
      <c r="C2293">
        <v>20080211</v>
      </c>
      <c r="D2293" s="17" t="s">
        <v>4658</v>
      </c>
      <c r="E2293" t="s">
        <v>13</v>
      </c>
      <c r="F2293" t="s">
        <v>1093</v>
      </c>
      <c r="G2293" t="s">
        <v>1093</v>
      </c>
      <c r="H2293" t="s">
        <v>1093</v>
      </c>
      <c r="I2293" t="s">
        <v>1093</v>
      </c>
      <c r="J2293" t="s">
        <v>1093</v>
      </c>
      <c r="K2293" t="s">
        <v>3275</v>
      </c>
      <c r="L2293" t="s">
        <v>62</v>
      </c>
      <c r="M2293" s="17" t="str">
        <f>VLOOKUP(L2293,都道府県コード!$A$2:$B$48,2,FALSE)</f>
        <v>09</v>
      </c>
      <c r="N2293" s="17" t="str">
        <f>M2293&amp;L2293</f>
        <v>09栃木</v>
      </c>
      <c r="O2293" s="17" t="str">
        <f>IF((COUNTIF(K2293,"*ロゲ*"))&gt;0,"ロゲイン","フットO")</f>
        <v>フットO</v>
      </c>
      <c r="P2293" t="str">
        <f>LEFT(A2293,4)</f>
        <v>2008</v>
      </c>
      <c r="Q2293">
        <f>C2293-B2293+1</f>
        <v>3</v>
      </c>
    </row>
    <row r="2294" spans="1:17">
      <c r="A2294" t="s">
        <v>4662</v>
      </c>
      <c r="B2294">
        <v>20080210</v>
      </c>
      <c r="C2294">
        <v>20080210</v>
      </c>
      <c r="D2294" s="1">
        <v>39488</v>
      </c>
      <c r="E2294" t="s">
        <v>13</v>
      </c>
      <c r="F2294" t="s">
        <v>1093</v>
      </c>
      <c r="G2294" t="s">
        <v>1093</v>
      </c>
      <c r="H2294" t="s">
        <v>2512</v>
      </c>
      <c r="I2294" t="s">
        <v>1093</v>
      </c>
      <c r="J2294" t="s">
        <v>1093</v>
      </c>
      <c r="K2294" t="s">
        <v>4663</v>
      </c>
      <c r="L2294" t="s">
        <v>62</v>
      </c>
      <c r="M2294" s="17" t="str">
        <f>VLOOKUP(L2294,都道府県コード!$A$2:$B$48,2,FALSE)</f>
        <v>09</v>
      </c>
      <c r="N2294" s="17" t="str">
        <f>M2294&amp;L2294</f>
        <v>09栃木</v>
      </c>
      <c r="O2294" s="17" t="str">
        <f>IF((COUNTIF(K2294,"*ロゲ*"))&gt;0,"ロゲイン","フットO")</f>
        <v>フットO</v>
      </c>
      <c r="P2294" t="str">
        <f>LEFT(A2294,4)</f>
        <v>2008</v>
      </c>
      <c r="Q2294">
        <f>C2294-B2294+1</f>
        <v>1</v>
      </c>
    </row>
    <row r="2295" spans="1:17">
      <c r="A2295" t="s">
        <v>4683</v>
      </c>
      <c r="B2295">
        <v>20080309</v>
      </c>
      <c r="C2295">
        <v>20080309</v>
      </c>
      <c r="D2295" s="1">
        <v>39516</v>
      </c>
      <c r="E2295" t="s">
        <v>13</v>
      </c>
      <c r="F2295" t="s">
        <v>1093</v>
      </c>
      <c r="G2295" t="s">
        <v>1093</v>
      </c>
      <c r="H2295" t="s">
        <v>2507</v>
      </c>
      <c r="I2295" t="s">
        <v>1093</v>
      </c>
      <c r="J2295" t="s">
        <v>1093</v>
      </c>
      <c r="K2295" t="s">
        <v>4684</v>
      </c>
      <c r="L2295" t="s">
        <v>297</v>
      </c>
      <c r="M2295" s="17" t="str">
        <f>VLOOKUP(L2295,都道府県コード!$A$2:$B$48,2,FALSE)</f>
        <v>10</v>
      </c>
      <c r="N2295" s="17" t="str">
        <f>M2295&amp;L2295</f>
        <v>10群馬</v>
      </c>
      <c r="O2295" s="17" t="str">
        <f>IF((COUNTIF(K2295,"*ロゲ*"))&gt;0,"ロゲイン","フットO")</f>
        <v>フットO</v>
      </c>
      <c r="P2295" t="str">
        <f>LEFT(A2295,4)</f>
        <v>2008</v>
      </c>
      <c r="Q2295">
        <f>C2295-B2295+1</f>
        <v>1</v>
      </c>
    </row>
    <row r="2296" spans="1:17">
      <c r="A2296" t="s">
        <v>4733</v>
      </c>
      <c r="B2296">
        <v>20080518</v>
      </c>
      <c r="C2296">
        <v>20080518</v>
      </c>
      <c r="D2296" s="1">
        <v>39586</v>
      </c>
      <c r="E2296" t="s">
        <v>13</v>
      </c>
      <c r="F2296" t="s">
        <v>1093</v>
      </c>
      <c r="G2296" t="s">
        <v>1093</v>
      </c>
      <c r="H2296" t="s">
        <v>2507</v>
      </c>
      <c r="I2296" t="s">
        <v>1093</v>
      </c>
      <c r="J2296" t="s">
        <v>1093</v>
      </c>
      <c r="K2296" t="s">
        <v>4734</v>
      </c>
      <c r="L2296" t="s">
        <v>297</v>
      </c>
      <c r="M2296" s="17" t="str">
        <f>VLOOKUP(L2296,都道府県コード!$A$2:$B$48,2,FALSE)</f>
        <v>10</v>
      </c>
      <c r="N2296" s="17" t="str">
        <f>M2296&amp;L2296</f>
        <v>10群馬</v>
      </c>
      <c r="O2296" s="17" t="str">
        <f>IF((COUNTIF(K2296,"*ロゲ*"))&gt;0,"ロゲイン","フットO")</f>
        <v>フットO</v>
      </c>
      <c r="P2296" t="str">
        <f>LEFT(A2296,4)</f>
        <v>2008</v>
      </c>
      <c r="Q2296">
        <f>C2296-B2296+1</f>
        <v>1</v>
      </c>
    </row>
    <row r="2297" spans="1:17">
      <c r="A2297" t="s">
        <v>4941</v>
      </c>
      <c r="B2297">
        <v>20081109</v>
      </c>
      <c r="C2297">
        <v>20081109</v>
      </c>
      <c r="D2297" s="1">
        <v>39761</v>
      </c>
      <c r="E2297" t="s">
        <v>13</v>
      </c>
      <c r="F2297" t="s">
        <v>1093</v>
      </c>
      <c r="G2297" t="s">
        <v>1093</v>
      </c>
      <c r="H2297" t="s">
        <v>2511</v>
      </c>
      <c r="I2297" t="s">
        <v>1093</v>
      </c>
      <c r="J2297" t="s">
        <v>1093</v>
      </c>
      <c r="K2297" t="s">
        <v>4613</v>
      </c>
      <c r="L2297" t="s">
        <v>297</v>
      </c>
      <c r="M2297" s="17" t="str">
        <f>VLOOKUP(L2297,都道府県コード!$A$2:$B$48,2,FALSE)</f>
        <v>10</v>
      </c>
      <c r="N2297" s="17" t="str">
        <f>M2297&amp;L2297</f>
        <v>10群馬</v>
      </c>
      <c r="O2297" s="17" t="str">
        <f>IF((COUNTIF(K2297,"*ロゲ*"))&gt;0,"ロゲイン","フットO")</f>
        <v>フットO</v>
      </c>
      <c r="P2297" t="str">
        <f>LEFT(A2297,4)</f>
        <v>2008</v>
      </c>
      <c r="Q2297">
        <f>C2297-B2297+1</f>
        <v>1</v>
      </c>
    </row>
    <row r="2298" spans="1:17">
      <c r="A2298" t="s">
        <v>4666</v>
      </c>
      <c r="B2298">
        <v>20080217</v>
      </c>
      <c r="C2298">
        <v>20080217</v>
      </c>
      <c r="D2298" s="1">
        <v>39495</v>
      </c>
      <c r="E2298" t="s">
        <v>13</v>
      </c>
      <c r="F2298" t="s">
        <v>1093</v>
      </c>
      <c r="G2298" t="s">
        <v>1093</v>
      </c>
      <c r="H2298" t="s">
        <v>2512</v>
      </c>
      <c r="I2298" t="s">
        <v>1093</v>
      </c>
      <c r="J2298" t="s">
        <v>1093</v>
      </c>
      <c r="K2298" t="s">
        <v>4667</v>
      </c>
      <c r="L2298" t="s">
        <v>15</v>
      </c>
      <c r="M2298" s="17" t="str">
        <f>VLOOKUP(L2298,都道府県コード!$A$2:$B$48,2,FALSE)</f>
        <v>11</v>
      </c>
      <c r="N2298" s="17" t="str">
        <f>M2298&amp;L2298</f>
        <v>11埼玉</v>
      </c>
      <c r="O2298" s="17" t="str">
        <f>IF((COUNTIF(K2298,"*ロゲ*"))&gt;0,"ロゲイン","フットO")</f>
        <v>フットO</v>
      </c>
      <c r="P2298" t="str">
        <f>LEFT(A2298,4)</f>
        <v>2008</v>
      </c>
      <c r="Q2298">
        <f>C2298-B2298+1</f>
        <v>1</v>
      </c>
    </row>
    <row r="2299" spans="1:17">
      <c r="A2299" t="s">
        <v>4704</v>
      </c>
      <c r="B2299">
        <v>20080413</v>
      </c>
      <c r="C2299">
        <v>20080413</v>
      </c>
      <c r="D2299" s="1">
        <v>39551</v>
      </c>
      <c r="E2299" t="s">
        <v>13</v>
      </c>
      <c r="F2299" t="s">
        <v>1093</v>
      </c>
      <c r="G2299" t="s">
        <v>1093</v>
      </c>
      <c r="H2299" t="s">
        <v>2511</v>
      </c>
      <c r="I2299" t="s">
        <v>1093</v>
      </c>
      <c r="J2299" t="s">
        <v>1093</v>
      </c>
      <c r="K2299" t="s">
        <v>4705</v>
      </c>
      <c r="L2299" t="s">
        <v>15</v>
      </c>
      <c r="M2299" s="17" t="str">
        <f>VLOOKUP(L2299,都道府県コード!$A$2:$B$48,2,FALSE)</f>
        <v>11</v>
      </c>
      <c r="N2299" s="17" t="str">
        <f>M2299&amp;L2299</f>
        <v>11埼玉</v>
      </c>
      <c r="O2299" s="17" t="str">
        <f>IF((COUNTIF(K2299,"*ロゲ*"))&gt;0,"ロゲイン","フットO")</f>
        <v>フットO</v>
      </c>
      <c r="P2299" t="str">
        <f>LEFT(A2299,4)</f>
        <v>2008</v>
      </c>
      <c r="Q2299">
        <f>C2299-B2299+1</f>
        <v>1</v>
      </c>
    </row>
    <row r="2300" spans="1:17">
      <c r="A2300" t="s">
        <v>4708</v>
      </c>
      <c r="B2300">
        <v>20080420</v>
      </c>
      <c r="C2300">
        <v>20080420</v>
      </c>
      <c r="D2300" s="1">
        <v>39558</v>
      </c>
      <c r="E2300" t="s">
        <v>13</v>
      </c>
      <c r="F2300" t="s">
        <v>1093</v>
      </c>
      <c r="G2300" t="s">
        <v>1093</v>
      </c>
      <c r="H2300" t="s">
        <v>1093</v>
      </c>
      <c r="I2300" t="s">
        <v>1093</v>
      </c>
      <c r="J2300" t="s">
        <v>1093</v>
      </c>
      <c r="K2300" t="s">
        <v>4709</v>
      </c>
      <c r="L2300" t="s">
        <v>15</v>
      </c>
      <c r="M2300" s="17" t="str">
        <f>VLOOKUP(L2300,都道府県コード!$A$2:$B$48,2,FALSE)</f>
        <v>11</v>
      </c>
      <c r="N2300" s="17" t="str">
        <f>M2300&amp;L2300</f>
        <v>11埼玉</v>
      </c>
      <c r="O2300" s="17" t="str">
        <f>IF((COUNTIF(K2300,"*ロゲ*"))&gt;0,"ロゲイン","フットO")</f>
        <v>フットO</v>
      </c>
      <c r="P2300" t="str">
        <f>LEFT(A2300,4)</f>
        <v>2008</v>
      </c>
      <c r="Q2300">
        <f>C2300-B2300+1</f>
        <v>1</v>
      </c>
    </row>
    <row r="2301" spans="1:17">
      <c r="A2301" t="s">
        <v>4742</v>
      </c>
      <c r="B2301">
        <v>20080525</v>
      </c>
      <c r="C2301">
        <v>20080525</v>
      </c>
      <c r="D2301" s="1">
        <v>39593</v>
      </c>
      <c r="E2301" t="s">
        <v>13</v>
      </c>
      <c r="F2301" t="s">
        <v>1093</v>
      </c>
      <c r="G2301" t="s">
        <v>1093</v>
      </c>
      <c r="H2301" t="s">
        <v>2511</v>
      </c>
      <c r="I2301" t="s">
        <v>1093</v>
      </c>
      <c r="J2301" t="s">
        <v>1093</v>
      </c>
      <c r="K2301" t="s">
        <v>4705</v>
      </c>
      <c r="L2301" t="s">
        <v>15</v>
      </c>
      <c r="M2301" s="17" t="str">
        <f>VLOOKUP(L2301,都道府県コード!$A$2:$B$48,2,FALSE)</f>
        <v>11</v>
      </c>
      <c r="N2301" s="17" t="str">
        <f>M2301&amp;L2301</f>
        <v>11埼玉</v>
      </c>
      <c r="O2301" s="17" t="str">
        <f>IF((COUNTIF(K2301,"*ロゲ*"))&gt;0,"ロゲイン","フットO")</f>
        <v>フットO</v>
      </c>
      <c r="P2301" t="str">
        <f>LEFT(A2301,4)</f>
        <v>2008</v>
      </c>
      <c r="Q2301">
        <f>C2301-B2301+1</f>
        <v>1</v>
      </c>
    </row>
    <row r="2302" spans="1:17">
      <c r="A2302" t="s">
        <v>4751</v>
      </c>
      <c r="B2302">
        <v>20080525</v>
      </c>
      <c r="C2302">
        <v>20080525</v>
      </c>
      <c r="D2302" s="1">
        <v>39593</v>
      </c>
      <c r="E2302" t="s">
        <v>13</v>
      </c>
      <c r="F2302" t="s">
        <v>1093</v>
      </c>
      <c r="G2302" t="s">
        <v>1093</v>
      </c>
      <c r="H2302" t="s">
        <v>1093</v>
      </c>
      <c r="I2302" t="s">
        <v>1093</v>
      </c>
      <c r="J2302" t="s">
        <v>1093</v>
      </c>
      <c r="K2302" t="s">
        <v>4752</v>
      </c>
      <c r="L2302" t="s">
        <v>15</v>
      </c>
      <c r="M2302" s="17" t="str">
        <f>VLOOKUP(L2302,都道府県コード!$A$2:$B$48,2,FALSE)</f>
        <v>11</v>
      </c>
      <c r="N2302" s="17" t="str">
        <f>M2302&amp;L2302</f>
        <v>11埼玉</v>
      </c>
      <c r="O2302" s="17" t="str">
        <f>IF((COUNTIF(K2302,"*ロゲ*"))&gt;0,"ロゲイン","フットO")</f>
        <v>フットO</v>
      </c>
      <c r="P2302" t="str">
        <f>LEFT(A2302,4)</f>
        <v>2008</v>
      </c>
      <c r="Q2302">
        <f>C2302-B2302+1</f>
        <v>1</v>
      </c>
    </row>
    <row r="2303" spans="1:17">
      <c r="A2303" t="s">
        <v>4757</v>
      </c>
      <c r="B2303">
        <v>20080608</v>
      </c>
      <c r="C2303">
        <v>20080608</v>
      </c>
      <c r="D2303" s="1">
        <v>39607</v>
      </c>
      <c r="E2303" t="s">
        <v>13</v>
      </c>
      <c r="F2303" t="s">
        <v>1093</v>
      </c>
      <c r="G2303" t="s">
        <v>1093</v>
      </c>
      <c r="H2303" t="s">
        <v>1093</v>
      </c>
      <c r="I2303" t="s">
        <v>1093</v>
      </c>
      <c r="J2303" t="s">
        <v>1093</v>
      </c>
      <c r="K2303" t="s">
        <v>4758</v>
      </c>
      <c r="L2303" t="s">
        <v>15</v>
      </c>
      <c r="M2303" s="17" t="str">
        <f>VLOOKUP(L2303,都道府県コード!$A$2:$B$48,2,FALSE)</f>
        <v>11</v>
      </c>
      <c r="N2303" s="17" t="str">
        <f>M2303&amp;L2303</f>
        <v>11埼玉</v>
      </c>
      <c r="O2303" s="17" t="str">
        <f>IF((COUNTIF(K2303,"*ロゲ*"))&gt;0,"ロゲイン","フットO")</f>
        <v>フットO</v>
      </c>
      <c r="P2303" t="str">
        <f>LEFT(A2303,4)</f>
        <v>2008</v>
      </c>
      <c r="Q2303">
        <f>C2303-B2303+1</f>
        <v>1</v>
      </c>
    </row>
    <row r="2304" spans="1:17">
      <c r="A2304" t="s">
        <v>4762</v>
      </c>
      <c r="B2304">
        <v>20080615</v>
      </c>
      <c r="C2304">
        <v>20080615</v>
      </c>
      <c r="D2304" s="1">
        <v>39614</v>
      </c>
      <c r="E2304" t="s">
        <v>13</v>
      </c>
      <c r="F2304" t="s">
        <v>1093</v>
      </c>
      <c r="G2304" t="s">
        <v>1093</v>
      </c>
      <c r="H2304" t="s">
        <v>1093</v>
      </c>
      <c r="I2304" t="s">
        <v>1093</v>
      </c>
      <c r="J2304" t="s">
        <v>1093</v>
      </c>
      <c r="K2304" t="s">
        <v>4763</v>
      </c>
      <c r="L2304" t="s">
        <v>15</v>
      </c>
      <c r="M2304" s="17" t="str">
        <f>VLOOKUP(L2304,都道府県コード!$A$2:$B$48,2,FALSE)</f>
        <v>11</v>
      </c>
      <c r="N2304" s="17" t="str">
        <f>M2304&amp;L2304</f>
        <v>11埼玉</v>
      </c>
      <c r="O2304" s="17" t="str">
        <f>IF((COUNTIF(K2304,"*ロゲ*"))&gt;0,"ロゲイン","フットO")</f>
        <v>フットO</v>
      </c>
      <c r="P2304" t="str">
        <f>LEFT(A2304,4)</f>
        <v>2008</v>
      </c>
      <c r="Q2304">
        <f>C2304-B2304+1</f>
        <v>1</v>
      </c>
    </row>
    <row r="2305" spans="1:17">
      <c r="A2305" t="s">
        <v>4764</v>
      </c>
      <c r="B2305">
        <v>20080615</v>
      </c>
      <c r="C2305">
        <v>20080615</v>
      </c>
      <c r="D2305" s="1">
        <v>39614</v>
      </c>
      <c r="E2305" t="s">
        <v>13</v>
      </c>
      <c r="F2305" t="s">
        <v>1093</v>
      </c>
      <c r="G2305" t="s">
        <v>1093</v>
      </c>
      <c r="H2305" t="s">
        <v>2511</v>
      </c>
      <c r="I2305" t="s">
        <v>1093</v>
      </c>
      <c r="J2305" t="s">
        <v>1093</v>
      </c>
      <c r="K2305" t="s">
        <v>4705</v>
      </c>
      <c r="L2305" t="s">
        <v>15</v>
      </c>
      <c r="M2305" s="17" t="str">
        <f>VLOOKUP(L2305,都道府県コード!$A$2:$B$48,2,FALSE)</f>
        <v>11</v>
      </c>
      <c r="N2305" s="17" t="str">
        <f>M2305&amp;L2305</f>
        <v>11埼玉</v>
      </c>
      <c r="O2305" s="17" t="str">
        <f>IF((COUNTIF(K2305,"*ロゲ*"))&gt;0,"ロゲイン","フットO")</f>
        <v>フットO</v>
      </c>
      <c r="P2305" t="str">
        <f>LEFT(A2305,4)</f>
        <v>2008</v>
      </c>
      <c r="Q2305">
        <f>C2305-B2305+1</f>
        <v>1</v>
      </c>
    </row>
    <row r="2306" spans="1:17">
      <c r="A2306" t="s">
        <v>4802</v>
      </c>
      <c r="B2306">
        <v>20080727</v>
      </c>
      <c r="C2306">
        <v>20080727</v>
      </c>
      <c r="D2306" s="1">
        <v>39656</v>
      </c>
      <c r="E2306" t="s">
        <v>13</v>
      </c>
      <c r="F2306" t="s">
        <v>1093</v>
      </c>
      <c r="G2306" t="s">
        <v>1093</v>
      </c>
      <c r="H2306" t="s">
        <v>2511</v>
      </c>
      <c r="I2306" t="s">
        <v>1093</v>
      </c>
      <c r="J2306" t="s">
        <v>1093</v>
      </c>
      <c r="K2306" t="s">
        <v>4705</v>
      </c>
      <c r="L2306" t="s">
        <v>15</v>
      </c>
      <c r="M2306" s="17" t="str">
        <f>VLOOKUP(L2306,都道府県コード!$A$2:$B$48,2,FALSE)</f>
        <v>11</v>
      </c>
      <c r="N2306" s="17" t="str">
        <f>M2306&amp;L2306</f>
        <v>11埼玉</v>
      </c>
      <c r="O2306" s="17" t="str">
        <f>IF((COUNTIF(K2306,"*ロゲ*"))&gt;0,"ロゲイン","フットO")</f>
        <v>フットO</v>
      </c>
      <c r="P2306" t="str">
        <f>LEFT(A2306,4)</f>
        <v>2008</v>
      </c>
      <c r="Q2306">
        <f>C2306-B2306+1</f>
        <v>1</v>
      </c>
    </row>
    <row r="2307" spans="1:17">
      <c r="A2307" t="s">
        <v>4810</v>
      </c>
      <c r="B2307">
        <v>20080810</v>
      </c>
      <c r="C2307">
        <v>20080810</v>
      </c>
      <c r="D2307" s="1">
        <v>39670</v>
      </c>
      <c r="E2307" t="s">
        <v>13</v>
      </c>
      <c r="F2307" t="s">
        <v>1093</v>
      </c>
      <c r="G2307" t="s">
        <v>1093</v>
      </c>
      <c r="H2307" t="s">
        <v>2511</v>
      </c>
      <c r="I2307" t="s">
        <v>1093</v>
      </c>
      <c r="J2307" t="s">
        <v>1093</v>
      </c>
      <c r="K2307" t="s">
        <v>4705</v>
      </c>
      <c r="L2307" t="s">
        <v>15</v>
      </c>
      <c r="M2307" s="17" t="str">
        <f>VLOOKUP(L2307,都道府県コード!$A$2:$B$48,2,FALSE)</f>
        <v>11</v>
      </c>
      <c r="N2307" s="17" t="str">
        <f>M2307&amp;L2307</f>
        <v>11埼玉</v>
      </c>
      <c r="O2307" s="17" t="str">
        <f>IF((COUNTIF(K2307,"*ロゲ*"))&gt;0,"ロゲイン","フットO")</f>
        <v>フットO</v>
      </c>
      <c r="P2307" t="str">
        <f>LEFT(A2307,4)</f>
        <v>2008</v>
      </c>
      <c r="Q2307">
        <f>C2307-B2307+1</f>
        <v>1</v>
      </c>
    </row>
    <row r="2308" spans="1:17">
      <c r="A2308" t="s">
        <v>4856</v>
      </c>
      <c r="B2308">
        <v>20080928</v>
      </c>
      <c r="C2308">
        <v>20080928</v>
      </c>
      <c r="D2308" s="1">
        <v>39719</v>
      </c>
      <c r="E2308" t="s">
        <v>13</v>
      </c>
      <c r="F2308" t="s">
        <v>1093</v>
      </c>
      <c r="G2308" t="s">
        <v>1093</v>
      </c>
      <c r="H2308" t="s">
        <v>2511</v>
      </c>
      <c r="I2308" t="s">
        <v>1093</v>
      </c>
      <c r="J2308" t="s">
        <v>1093</v>
      </c>
      <c r="K2308" t="s">
        <v>4705</v>
      </c>
      <c r="L2308" t="s">
        <v>15</v>
      </c>
      <c r="M2308" s="17" t="str">
        <f>VLOOKUP(L2308,都道府県コード!$A$2:$B$48,2,FALSE)</f>
        <v>11</v>
      </c>
      <c r="N2308" s="17" t="str">
        <f>M2308&amp;L2308</f>
        <v>11埼玉</v>
      </c>
      <c r="O2308" s="17" t="str">
        <f>IF((COUNTIF(K2308,"*ロゲ*"))&gt;0,"ロゲイン","フットO")</f>
        <v>フットO</v>
      </c>
      <c r="P2308" t="str">
        <f>LEFT(A2308,4)</f>
        <v>2008</v>
      </c>
      <c r="Q2308">
        <f>C2308-B2308+1</f>
        <v>1</v>
      </c>
    </row>
    <row r="2309" spans="1:17">
      <c r="A2309" t="s">
        <v>4890</v>
      </c>
      <c r="B2309">
        <v>20081012</v>
      </c>
      <c r="C2309">
        <v>20081012</v>
      </c>
      <c r="D2309" s="1">
        <v>39733</v>
      </c>
      <c r="E2309" t="s">
        <v>13</v>
      </c>
      <c r="F2309" t="s">
        <v>1093</v>
      </c>
      <c r="G2309" t="s">
        <v>1093</v>
      </c>
      <c r="H2309" t="s">
        <v>1093</v>
      </c>
      <c r="I2309" t="s">
        <v>1093</v>
      </c>
      <c r="J2309" t="s">
        <v>1093</v>
      </c>
      <c r="K2309" t="s">
        <v>3928</v>
      </c>
      <c r="L2309" t="s">
        <v>15</v>
      </c>
      <c r="M2309" s="17" t="str">
        <f>VLOOKUP(L2309,都道府県コード!$A$2:$B$48,2,FALSE)</f>
        <v>11</v>
      </c>
      <c r="N2309" s="17" t="str">
        <f>M2309&amp;L2309</f>
        <v>11埼玉</v>
      </c>
      <c r="O2309" s="17" t="str">
        <f>IF((COUNTIF(K2309,"*ロゲ*"))&gt;0,"ロゲイン","フットO")</f>
        <v>フットO</v>
      </c>
      <c r="P2309" t="str">
        <f>LEFT(A2309,4)</f>
        <v>2008</v>
      </c>
      <c r="Q2309">
        <f>C2309-B2309+1</f>
        <v>1</v>
      </c>
    </row>
    <row r="2310" spans="1:17">
      <c r="A2310" t="s">
        <v>4897</v>
      </c>
      <c r="B2310">
        <v>20081018</v>
      </c>
      <c r="C2310">
        <v>20081018</v>
      </c>
      <c r="D2310" s="1">
        <v>39739</v>
      </c>
      <c r="E2310" t="s">
        <v>13</v>
      </c>
      <c r="F2310" t="s">
        <v>1093</v>
      </c>
      <c r="G2310" t="s">
        <v>1093</v>
      </c>
      <c r="H2310" t="s">
        <v>1093</v>
      </c>
      <c r="I2310" t="s">
        <v>1093</v>
      </c>
      <c r="J2310" t="s">
        <v>1093</v>
      </c>
      <c r="K2310" t="s">
        <v>4898</v>
      </c>
      <c r="L2310" t="s">
        <v>15</v>
      </c>
      <c r="M2310" s="17" t="str">
        <f>VLOOKUP(L2310,都道府県コード!$A$2:$B$48,2,FALSE)</f>
        <v>11</v>
      </c>
      <c r="N2310" s="17" t="str">
        <f>M2310&amp;L2310</f>
        <v>11埼玉</v>
      </c>
      <c r="O2310" s="17" t="str">
        <f>IF((COUNTIF(K2310,"*ロゲ*"))&gt;0,"ロゲイン","フットO")</f>
        <v>フットO</v>
      </c>
      <c r="P2310" t="str">
        <f>LEFT(A2310,4)</f>
        <v>2008</v>
      </c>
      <c r="Q2310">
        <f>C2310-B2310+1</f>
        <v>1</v>
      </c>
    </row>
    <row r="2311" spans="1:17">
      <c r="A2311" t="s">
        <v>4902</v>
      </c>
      <c r="B2311">
        <v>20081019</v>
      </c>
      <c r="C2311">
        <v>20081019</v>
      </c>
      <c r="D2311" s="1">
        <v>39740</v>
      </c>
      <c r="E2311" t="s">
        <v>13</v>
      </c>
      <c r="F2311" t="s">
        <v>1093</v>
      </c>
      <c r="G2311" t="s">
        <v>1093</v>
      </c>
      <c r="H2311" t="s">
        <v>1093</v>
      </c>
      <c r="I2311" t="s">
        <v>1093</v>
      </c>
      <c r="J2311" t="s">
        <v>1093</v>
      </c>
      <c r="K2311" t="s">
        <v>4903</v>
      </c>
      <c r="L2311" t="s">
        <v>15</v>
      </c>
      <c r="M2311" s="17" t="str">
        <f>VLOOKUP(L2311,都道府県コード!$A$2:$B$48,2,FALSE)</f>
        <v>11</v>
      </c>
      <c r="N2311" s="17" t="str">
        <f>M2311&amp;L2311</f>
        <v>11埼玉</v>
      </c>
      <c r="O2311" s="17" t="str">
        <f>IF((COUNTIF(K2311,"*ロゲ*"))&gt;0,"ロゲイン","フットO")</f>
        <v>フットO</v>
      </c>
      <c r="P2311" t="str">
        <f>LEFT(A2311,4)</f>
        <v>2008</v>
      </c>
      <c r="Q2311">
        <f>C2311-B2311+1</f>
        <v>1</v>
      </c>
    </row>
    <row r="2312" spans="1:17">
      <c r="A2312" t="s">
        <v>4904</v>
      </c>
      <c r="B2312">
        <v>20081019</v>
      </c>
      <c r="C2312">
        <v>20081019</v>
      </c>
      <c r="D2312" s="1">
        <v>39740</v>
      </c>
      <c r="E2312" t="s">
        <v>13</v>
      </c>
      <c r="F2312" t="s">
        <v>1093</v>
      </c>
      <c r="G2312" t="s">
        <v>1093</v>
      </c>
      <c r="H2312" t="s">
        <v>2511</v>
      </c>
      <c r="I2312" t="s">
        <v>1093</v>
      </c>
      <c r="J2312" t="s">
        <v>1093</v>
      </c>
      <c r="K2312" t="s">
        <v>4705</v>
      </c>
      <c r="L2312" t="s">
        <v>15</v>
      </c>
      <c r="M2312" s="17" t="str">
        <f>VLOOKUP(L2312,都道府県コード!$A$2:$B$48,2,FALSE)</f>
        <v>11</v>
      </c>
      <c r="N2312" s="17" t="str">
        <f>M2312&amp;L2312</f>
        <v>11埼玉</v>
      </c>
      <c r="O2312" s="17" t="str">
        <f>IF((COUNTIF(K2312,"*ロゲ*"))&gt;0,"ロゲイン","フットO")</f>
        <v>フットO</v>
      </c>
      <c r="P2312" t="str">
        <f>LEFT(A2312,4)</f>
        <v>2008</v>
      </c>
      <c r="Q2312">
        <f>C2312-B2312+1</f>
        <v>1</v>
      </c>
    </row>
    <row r="2313" spans="1:17">
      <c r="A2313" t="s">
        <v>4912</v>
      </c>
      <c r="B2313">
        <v>20081026</v>
      </c>
      <c r="C2313">
        <v>20081026</v>
      </c>
      <c r="D2313" s="1">
        <v>39747</v>
      </c>
      <c r="E2313" t="s">
        <v>13</v>
      </c>
      <c r="F2313" t="s">
        <v>1093</v>
      </c>
      <c r="G2313" t="s">
        <v>1093</v>
      </c>
      <c r="H2313" t="s">
        <v>1093</v>
      </c>
      <c r="I2313" t="s">
        <v>1093</v>
      </c>
      <c r="J2313" t="s">
        <v>1093</v>
      </c>
      <c r="K2313" t="s">
        <v>4913</v>
      </c>
      <c r="L2313" t="s">
        <v>15</v>
      </c>
      <c r="M2313" s="17" t="str">
        <f>VLOOKUP(L2313,都道府県コード!$A$2:$B$48,2,FALSE)</f>
        <v>11</v>
      </c>
      <c r="N2313" s="17" t="str">
        <f>M2313&amp;L2313</f>
        <v>11埼玉</v>
      </c>
      <c r="O2313" s="17" t="str">
        <f>IF((COUNTIF(K2313,"*ロゲ*"))&gt;0,"ロゲイン","フットO")</f>
        <v>フットO</v>
      </c>
      <c r="P2313" t="str">
        <f>LEFT(A2313,4)</f>
        <v>2008</v>
      </c>
      <c r="Q2313">
        <f>C2313-B2313+1</f>
        <v>1</v>
      </c>
    </row>
    <row r="2314" spans="1:17">
      <c r="A2314" t="s">
        <v>4942</v>
      </c>
      <c r="B2314">
        <v>20081109</v>
      </c>
      <c r="C2314">
        <v>20081109</v>
      </c>
      <c r="D2314" s="1">
        <v>39761</v>
      </c>
      <c r="E2314" t="s">
        <v>13</v>
      </c>
      <c r="F2314" t="s">
        <v>1093</v>
      </c>
      <c r="G2314" t="s">
        <v>1093</v>
      </c>
      <c r="H2314" t="s">
        <v>1093</v>
      </c>
      <c r="I2314" t="s">
        <v>1093</v>
      </c>
      <c r="J2314" t="s">
        <v>1093</v>
      </c>
      <c r="K2314" t="s">
        <v>4943</v>
      </c>
      <c r="L2314" t="s">
        <v>15</v>
      </c>
      <c r="M2314" s="17" t="str">
        <f>VLOOKUP(L2314,都道府県コード!$A$2:$B$48,2,FALSE)</f>
        <v>11</v>
      </c>
      <c r="N2314" s="17" t="str">
        <f>M2314&amp;L2314</f>
        <v>11埼玉</v>
      </c>
      <c r="O2314" s="17" t="str">
        <f>IF((COUNTIF(K2314,"*ロゲ*"))&gt;0,"ロゲイン","フットO")</f>
        <v>フットO</v>
      </c>
      <c r="P2314" t="str">
        <f>LEFT(A2314,4)</f>
        <v>2008</v>
      </c>
      <c r="Q2314">
        <f>C2314-B2314+1</f>
        <v>1</v>
      </c>
    </row>
    <row r="2315" spans="1:17">
      <c r="A2315" t="s">
        <v>4959</v>
      </c>
      <c r="B2315">
        <v>20081130</v>
      </c>
      <c r="C2315">
        <v>20081130</v>
      </c>
      <c r="D2315" s="1">
        <v>39782</v>
      </c>
      <c r="E2315" t="s">
        <v>13</v>
      </c>
      <c r="F2315" t="s">
        <v>1093</v>
      </c>
      <c r="G2315" t="s">
        <v>1093</v>
      </c>
      <c r="H2315" t="s">
        <v>1093</v>
      </c>
      <c r="I2315" t="s">
        <v>1093</v>
      </c>
      <c r="J2315" t="s">
        <v>1093</v>
      </c>
      <c r="K2315" t="s">
        <v>4960</v>
      </c>
      <c r="L2315" t="s">
        <v>15</v>
      </c>
      <c r="M2315" s="17" t="str">
        <f>VLOOKUP(L2315,都道府県コード!$A$2:$B$48,2,FALSE)</f>
        <v>11</v>
      </c>
      <c r="N2315" s="17" t="str">
        <f>M2315&amp;L2315</f>
        <v>11埼玉</v>
      </c>
      <c r="O2315" s="17" t="str">
        <f>IF((COUNTIF(K2315,"*ロゲ*"))&gt;0,"ロゲイン","フットO")</f>
        <v>フットO</v>
      </c>
      <c r="P2315" t="str">
        <f>LEFT(A2315,4)</f>
        <v>2008</v>
      </c>
      <c r="Q2315">
        <f>C2315-B2315+1</f>
        <v>1</v>
      </c>
    </row>
    <row r="2316" spans="1:17">
      <c r="A2316" t="s">
        <v>4865</v>
      </c>
      <c r="B2316">
        <v>20080928</v>
      </c>
      <c r="C2316">
        <v>20080928</v>
      </c>
      <c r="D2316" s="1">
        <v>39719</v>
      </c>
      <c r="E2316" t="s">
        <v>13</v>
      </c>
      <c r="F2316" t="s">
        <v>1093</v>
      </c>
      <c r="G2316" t="s">
        <v>1093</v>
      </c>
      <c r="H2316" t="s">
        <v>1093</v>
      </c>
      <c r="I2316" t="s">
        <v>1093</v>
      </c>
      <c r="J2316" t="s">
        <v>1093</v>
      </c>
      <c r="K2316" t="s">
        <v>4866</v>
      </c>
      <c r="L2316" t="s">
        <v>57</v>
      </c>
      <c r="M2316" s="17" t="str">
        <f>VLOOKUP(L2316,都道府県コード!$A$2:$B$48,2,FALSE)</f>
        <v>12</v>
      </c>
      <c r="N2316" s="17" t="str">
        <f>M2316&amp;L2316</f>
        <v>12千葉</v>
      </c>
      <c r="O2316" s="17" t="str">
        <f>IF((COUNTIF(K2316,"*ロゲ*"))&gt;0,"ロゲイン","フットO")</f>
        <v>フットO</v>
      </c>
      <c r="P2316" t="str">
        <f>LEFT(A2316,4)</f>
        <v>2008</v>
      </c>
      <c r="Q2316">
        <f>C2316-B2316+1</f>
        <v>1</v>
      </c>
    </row>
    <row r="2317" spans="1:17">
      <c r="A2317" t="s">
        <v>4928</v>
      </c>
      <c r="B2317">
        <v>20081102</v>
      </c>
      <c r="C2317">
        <v>20081102</v>
      </c>
      <c r="D2317" s="1">
        <v>39754</v>
      </c>
      <c r="E2317" t="s">
        <v>13</v>
      </c>
      <c r="F2317" t="s">
        <v>1093</v>
      </c>
      <c r="G2317" t="s">
        <v>1093</v>
      </c>
      <c r="H2317" t="s">
        <v>1093</v>
      </c>
      <c r="I2317" t="s">
        <v>1093</v>
      </c>
      <c r="J2317" t="s">
        <v>1093</v>
      </c>
      <c r="K2317" t="s">
        <v>4929</v>
      </c>
      <c r="L2317" t="s">
        <v>57</v>
      </c>
      <c r="M2317" s="17" t="str">
        <f>VLOOKUP(L2317,都道府県コード!$A$2:$B$48,2,FALSE)</f>
        <v>12</v>
      </c>
      <c r="N2317" s="17" t="str">
        <f>M2317&amp;L2317</f>
        <v>12千葉</v>
      </c>
      <c r="O2317" s="17" t="str">
        <f>IF((COUNTIF(K2317,"*ロゲ*"))&gt;0,"ロゲイン","フットO")</f>
        <v>フットO</v>
      </c>
      <c r="P2317" t="str">
        <f>LEFT(A2317,4)</f>
        <v>2008</v>
      </c>
      <c r="Q2317">
        <f>C2317-B2317+1</f>
        <v>1</v>
      </c>
    </row>
    <row r="2318" spans="1:17">
      <c r="A2318" t="s">
        <v>4935</v>
      </c>
      <c r="B2318">
        <v>20081109</v>
      </c>
      <c r="C2318">
        <v>20081109</v>
      </c>
      <c r="D2318" s="1">
        <v>39761</v>
      </c>
      <c r="E2318" t="s">
        <v>13</v>
      </c>
      <c r="F2318" t="s">
        <v>1093</v>
      </c>
      <c r="G2318" t="s">
        <v>1093</v>
      </c>
      <c r="H2318" t="s">
        <v>1093</v>
      </c>
      <c r="I2318" t="s">
        <v>1093</v>
      </c>
      <c r="J2318" t="s">
        <v>1093</v>
      </c>
      <c r="K2318" t="s">
        <v>4936</v>
      </c>
      <c r="L2318" t="s">
        <v>57</v>
      </c>
      <c r="M2318" s="17" t="str">
        <f>VLOOKUP(L2318,都道府県コード!$A$2:$B$48,2,FALSE)</f>
        <v>12</v>
      </c>
      <c r="N2318" s="17" t="str">
        <f>M2318&amp;L2318</f>
        <v>12千葉</v>
      </c>
      <c r="O2318" s="17" t="str">
        <f>IF((COUNTIF(K2318,"*ロゲ*"))&gt;0,"ロゲイン","フットO")</f>
        <v>フットO</v>
      </c>
      <c r="P2318" t="str">
        <f>LEFT(A2318,4)</f>
        <v>2008</v>
      </c>
      <c r="Q2318">
        <f>C2318-B2318+1</f>
        <v>1</v>
      </c>
    </row>
    <row r="2319" spans="1:17">
      <c r="A2319" t="s">
        <v>4964</v>
      </c>
      <c r="B2319">
        <v>20081130</v>
      </c>
      <c r="C2319">
        <v>20081130</v>
      </c>
      <c r="D2319" s="1">
        <v>39782</v>
      </c>
      <c r="E2319" t="s">
        <v>13</v>
      </c>
      <c r="F2319" t="s">
        <v>1093</v>
      </c>
      <c r="G2319" t="s">
        <v>1093</v>
      </c>
      <c r="H2319" t="s">
        <v>1093</v>
      </c>
      <c r="I2319" t="s">
        <v>1093</v>
      </c>
      <c r="J2319" t="s">
        <v>1093</v>
      </c>
      <c r="K2319" t="s">
        <v>4617</v>
      </c>
      <c r="L2319" t="s">
        <v>57</v>
      </c>
      <c r="M2319" s="17" t="str">
        <f>VLOOKUP(L2319,都道府県コード!$A$2:$B$48,2,FALSE)</f>
        <v>12</v>
      </c>
      <c r="N2319" s="17" t="str">
        <f>M2319&amp;L2319</f>
        <v>12千葉</v>
      </c>
      <c r="O2319" s="17" t="str">
        <f>IF((COUNTIF(K2319,"*ロゲ*"))&gt;0,"ロゲイン","フットO")</f>
        <v>フットO</v>
      </c>
      <c r="P2319" t="str">
        <f>LEFT(A2319,4)</f>
        <v>2008</v>
      </c>
      <c r="Q2319">
        <f>C2319-B2319+1</f>
        <v>1</v>
      </c>
    </row>
    <row r="2320" spans="1:17">
      <c r="A2320" t="s">
        <v>4674</v>
      </c>
      <c r="B2320">
        <v>20080301</v>
      </c>
      <c r="C2320">
        <v>20080302</v>
      </c>
      <c r="D2320" s="17" t="s">
        <v>4675</v>
      </c>
      <c r="E2320" t="s">
        <v>13</v>
      </c>
      <c r="F2320" t="s">
        <v>2562</v>
      </c>
      <c r="G2320" t="s">
        <v>1093</v>
      </c>
      <c r="H2320" t="s">
        <v>1093</v>
      </c>
      <c r="I2320" t="s">
        <v>1093</v>
      </c>
      <c r="J2320" t="s">
        <v>1093</v>
      </c>
      <c r="K2320" t="s">
        <v>4676</v>
      </c>
      <c r="L2320" t="s">
        <v>57</v>
      </c>
      <c r="M2320" s="17" t="str">
        <f>VLOOKUP(L2320,都道府県コード!$A$2:$B$48,2,FALSE)</f>
        <v>12</v>
      </c>
      <c r="N2320" s="17" t="str">
        <f>M2320&amp;L2320</f>
        <v>12千葉</v>
      </c>
      <c r="O2320" s="17" t="str">
        <f>IF((COUNTIF(K2320,"*ロゲ*"))&gt;0,"ロゲイン","フットO")</f>
        <v>フットO</v>
      </c>
      <c r="P2320" t="str">
        <f>LEFT(A2320,4)</f>
        <v>2008</v>
      </c>
      <c r="Q2320">
        <f>C2320-B2320+1</f>
        <v>2</v>
      </c>
    </row>
    <row r="2321" spans="1:17">
      <c r="A2321" t="s">
        <v>4952</v>
      </c>
      <c r="B2321">
        <v>20081122</v>
      </c>
      <c r="C2321">
        <v>20081123</v>
      </c>
      <c r="D2321" s="17" t="s">
        <v>4953</v>
      </c>
      <c r="E2321" t="s">
        <v>13</v>
      </c>
      <c r="F2321" t="s">
        <v>2562</v>
      </c>
      <c r="G2321" t="s">
        <v>1093</v>
      </c>
      <c r="H2321" t="s">
        <v>1093</v>
      </c>
      <c r="I2321" t="s">
        <v>1093</v>
      </c>
      <c r="J2321" t="s">
        <v>1093</v>
      </c>
      <c r="K2321" t="s">
        <v>4954</v>
      </c>
      <c r="L2321" t="s">
        <v>57</v>
      </c>
      <c r="M2321" s="17" t="str">
        <f>VLOOKUP(L2321,都道府県コード!$A$2:$B$48,2,FALSE)</f>
        <v>12</v>
      </c>
      <c r="N2321" s="17" t="str">
        <f>M2321&amp;L2321</f>
        <v>12千葉</v>
      </c>
      <c r="O2321" s="17" t="str">
        <f>IF((COUNTIF(K2321,"*ロゲ*"))&gt;0,"ロゲイン","フットO")</f>
        <v>フットO</v>
      </c>
      <c r="P2321" t="str">
        <f>LEFT(A2321,4)</f>
        <v>2008</v>
      </c>
      <c r="Q2321">
        <f>C2321-B2321+1</f>
        <v>2</v>
      </c>
    </row>
    <row r="2322" spans="1:17">
      <c r="A2322" t="s">
        <v>4637</v>
      </c>
      <c r="B2322">
        <v>20080102</v>
      </c>
      <c r="C2322">
        <v>20080102</v>
      </c>
      <c r="D2322" s="1">
        <v>39449</v>
      </c>
      <c r="E2322" t="s">
        <v>13</v>
      </c>
      <c r="F2322" t="s">
        <v>1093</v>
      </c>
      <c r="G2322" t="s">
        <v>1093</v>
      </c>
      <c r="H2322" t="s">
        <v>1093</v>
      </c>
      <c r="I2322" t="s">
        <v>1093</v>
      </c>
      <c r="J2322" t="s">
        <v>1093</v>
      </c>
      <c r="K2322" t="s">
        <v>4638</v>
      </c>
      <c r="L2322" t="s">
        <v>51</v>
      </c>
      <c r="M2322" s="17" t="str">
        <f>VLOOKUP(L2322,都道府県コード!$A$2:$B$48,2,FALSE)</f>
        <v>13</v>
      </c>
      <c r="N2322" s="17" t="str">
        <f>M2322&amp;L2322</f>
        <v>13東京</v>
      </c>
      <c r="O2322" s="17" t="str">
        <f>IF((COUNTIF(K2322,"*ロゲ*"))&gt;0,"ロゲイン","フットO")</f>
        <v>フットO</v>
      </c>
      <c r="P2322" t="str">
        <f>LEFT(A2322,4)</f>
        <v>2008</v>
      </c>
      <c r="Q2322">
        <f>C2322-B2322+1</f>
        <v>1</v>
      </c>
    </row>
    <row r="2323" spans="1:17">
      <c r="A2323" t="s">
        <v>4645</v>
      </c>
      <c r="B2323">
        <v>20080120</v>
      </c>
      <c r="C2323">
        <v>20080120</v>
      </c>
      <c r="D2323" s="1">
        <v>39467</v>
      </c>
      <c r="E2323" t="s">
        <v>13</v>
      </c>
      <c r="F2323" t="s">
        <v>1093</v>
      </c>
      <c r="G2323" t="s">
        <v>1093</v>
      </c>
      <c r="H2323" t="s">
        <v>1093</v>
      </c>
      <c r="I2323" t="s">
        <v>1093</v>
      </c>
      <c r="J2323" t="s">
        <v>1093</v>
      </c>
      <c r="K2323" t="s">
        <v>4646</v>
      </c>
      <c r="L2323" t="s">
        <v>51</v>
      </c>
      <c r="M2323" s="17" t="str">
        <f>VLOOKUP(L2323,都道府県コード!$A$2:$B$48,2,FALSE)</f>
        <v>13</v>
      </c>
      <c r="N2323" s="17" t="str">
        <f>M2323&amp;L2323</f>
        <v>13東京</v>
      </c>
      <c r="O2323" s="17" t="str">
        <f>IF((COUNTIF(K2323,"*ロゲ*"))&gt;0,"ロゲイン","フットO")</f>
        <v>フットO</v>
      </c>
      <c r="P2323" t="str">
        <f>LEFT(A2323,4)</f>
        <v>2008</v>
      </c>
      <c r="Q2323">
        <f>C2323-B2323+1</f>
        <v>1</v>
      </c>
    </row>
    <row r="2324" spans="1:17">
      <c r="A2324" t="s">
        <v>4729</v>
      </c>
      <c r="B2324">
        <v>20080517</v>
      </c>
      <c r="C2324">
        <v>20080518</v>
      </c>
      <c r="D2324" s="1">
        <v>39585</v>
      </c>
      <c r="E2324" t="s">
        <v>13</v>
      </c>
      <c r="F2324" t="s">
        <v>1093</v>
      </c>
      <c r="G2324" t="s">
        <v>1093</v>
      </c>
      <c r="H2324" t="s">
        <v>1093</v>
      </c>
      <c r="I2324" t="s">
        <v>1093</v>
      </c>
      <c r="J2324" t="s">
        <v>1093</v>
      </c>
      <c r="K2324" t="s">
        <v>4730</v>
      </c>
      <c r="L2324" t="s">
        <v>51</v>
      </c>
      <c r="M2324" s="17" t="str">
        <f>VLOOKUP(L2324,都道府県コード!$A$2:$B$48,2,FALSE)</f>
        <v>13</v>
      </c>
      <c r="N2324" s="17" t="str">
        <f>M2324&amp;L2324</f>
        <v>13東京</v>
      </c>
      <c r="O2324" s="17" t="str">
        <f>IF((COUNTIF(K2324,"*ロゲ*"))&gt;0,"ロゲイン","フットO")</f>
        <v>フットO</v>
      </c>
      <c r="P2324" t="str">
        <f>LEFT(A2324,4)</f>
        <v>2008</v>
      </c>
      <c r="Q2324">
        <f>C2324-B2324+1</f>
        <v>2</v>
      </c>
    </row>
    <row r="2325" spans="1:17">
      <c r="A2325" t="s">
        <v>4738</v>
      </c>
      <c r="B2325">
        <v>20080525</v>
      </c>
      <c r="C2325">
        <v>20080525</v>
      </c>
      <c r="D2325" s="1">
        <v>39593</v>
      </c>
      <c r="E2325" t="s">
        <v>13</v>
      </c>
      <c r="F2325" t="s">
        <v>1093</v>
      </c>
      <c r="G2325" t="s">
        <v>1093</v>
      </c>
      <c r="H2325" t="s">
        <v>1093</v>
      </c>
      <c r="I2325" t="s">
        <v>1093</v>
      </c>
      <c r="J2325" t="s">
        <v>1093</v>
      </c>
      <c r="K2325" t="s">
        <v>4739</v>
      </c>
      <c r="L2325" t="s">
        <v>51</v>
      </c>
      <c r="M2325" s="17" t="str">
        <f>VLOOKUP(L2325,都道府県コード!$A$2:$B$48,2,FALSE)</f>
        <v>13</v>
      </c>
      <c r="N2325" s="17" t="str">
        <f>M2325&amp;L2325</f>
        <v>13東京</v>
      </c>
      <c r="O2325" s="17" t="str">
        <f>IF((COUNTIF(K2325,"*ロゲ*"))&gt;0,"ロゲイン","フットO")</f>
        <v>フットO</v>
      </c>
      <c r="P2325" t="str">
        <f>LEFT(A2325,4)</f>
        <v>2008</v>
      </c>
      <c r="Q2325">
        <f>C2325-B2325+1</f>
        <v>1</v>
      </c>
    </row>
    <row r="2326" spans="1:17">
      <c r="A2326" t="s">
        <v>4782</v>
      </c>
      <c r="B2326">
        <v>20080702</v>
      </c>
      <c r="C2326">
        <v>20080702</v>
      </c>
      <c r="D2326" s="1">
        <v>39631</v>
      </c>
      <c r="E2326" t="s">
        <v>13</v>
      </c>
      <c r="F2326" t="s">
        <v>1093</v>
      </c>
      <c r="G2326" t="s">
        <v>1093</v>
      </c>
      <c r="H2326" t="s">
        <v>1093</v>
      </c>
      <c r="I2326" t="s">
        <v>1093</v>
      </c>
      <c r="J2326" t="s">
        <v>1093</v>
      </c>
      <c r="K2326" t="s">
        <v>4783</v>
      </c>
      <c r="L2326" t="s">
        <v>51</v>
      </c>
      <c r="M2326" s="17" t="str">
        <f>VLOOKUP(L2326,都道府県コード!$A$2:$B$48,2,FALSE)</f>
        <v>13</v>
      </c>
      <c r="N2326" s="17" t="str">
        <f>M2326&amp;L2326</f>
        <v>13東京</v>
      </c>
      <c r="O2326" s="17" t="str">
        <f>IF((COUNTIF(K2326,"*ロゲ*"))&gt;0,"ロゲイン","フットO")</f>
        <v>フットO</v>
      </c>
      <c r="P2326" t="str">
        <f>LEFT(A2326,4)</f>
        <v>2008</v>
      </c>
      <c r="Q2326">
        <f>C2326-B2326+1</f>
        <v>1</v>
      </c>
    </row>
    <row r="2327" spans="1:17">
      <c r="A2327" t="s">
        <v>4787</v>
      </c>
      <c r="B2327">
        <v>20080712</v>
      </c>
      <c r="C2327">
        <v>20080712</v>
      </c>
      <c r="D2327" s="1">
        <v>39641</v>
      </c>
      <c r="E2327" t="s">
        <v>13</v>
      </c>
      <c r="F2327" t="s">
        <v>1093</v>
      </c>
      <c r="G2327" t="s">
        <v>1093</v>
      </c>
      <c r="H2327" t="s">
        <v>1093</v>
      </c>
      <c r="I2327" t="s">
        <v>1093</v>
      </c>
      <c r="J2327" t="s">
        <v>1093</v>
      </c>
      <c r="K2327" t="s">
        <v>4788</v>
      </c>
      <c r="L2327" t="s">
        <v>51</v>
      </c>
      <c r="M2327" s="17" t="str">
        <f>VLOOKUP(L2327,都道府県コード!$A$2:$B$48,2,FALSE)</f>
        <v>13</v>
      </c>
      <c r="N2327" s="17" t="str">
        <f>M2327&amp;L2327</f>
        <v>13東京</v>
      </c>
      <c r="O2327" s="17" t="str">
        <f>IF((COUNTIF(K2327,"*ロゲ*"))&gt;0,"ロゲイン","フットO")</f>
        <v>フットO</v>
      </c>
      <c r="P2327" t="str">
        <f>LEFT(A2327,4)</f>
        <v>2008</v>
      </c>
      <c r="Q2327">
        <f>C2327-B2327+1</f>
        <v>1</v>
      </c>
    </row>
    <row r="2328" spans="1:17">
      <c r="A2328" t="s">
        <v>4799</v>
      </c>
      <c r="B2328">
        <v>20080721</v>
      </c>
      <c r="C2328">
        <v>20080721</v>
      </c>
      <c r="D2328" s="1">
        <v>39650</v>
      </c>
      <c r="E2328" t="s">
        <v>13</v>
      </c>
      <c r="F2328" t="s">
        <v>1093</v>
      </c>
      <c r="G2328" t="s">
        <v>1093</v>
      </c>
      <c r="H2328" t="s">
        <v>1093</v>
      </c>
      <c r="I2328" t="s">
        <v>1093</v>
      </c>
      <c r="J2328" t="s">
        <v>1093</v>
      </c>
      <c r="K2328" t="s">
        <v>4800</v>
      </c>
      <c r="L2328" t="s">
        <v>51</v>
      </c>
      <c r="M2328" s="17" t="str">
        <f>VLOOKUP(L2328,都道府県コード!$A$2:$B$48,2,FALSE)</f>
        <v>13</v>
      </c>
      <c r="N2328" s="17" t="str">
        <f>M2328&amp;L2328</f>
        <v>13東京</v>
      </c>
      <c r="O2328" s="17" t="str">
        <f>IF((COUNTIF(K2328,"*ロゲ*"))&gt;0,"ロゲイン","フットO")</f>
        <v>フットO</v>
      </c>
      <c r="P2328" t="str">
        <f>LEFT(A2328,4)</f>
        <v>2008</v>
      </c>
      <c r="Q2328">
        <f>C2328-B2328+1</f>
        <v>1</v>
      </c>
    </row>
    <row r="2329" spans="1:17">
      <c r="A2329" t="s">
        <v>4861</v>
      </c>
      <c r="B2329">
        <v>20080928</v>
      </c>
      <c r="C2329">
        <v>20080928</v>
      </c>
      <c r="D2329" s="1">
        <v>39719</v>
      </c>
      <c r="E2329" t="s">
        <v>13</v>
      </c>
      <c r="F2329" t="s">
        <v>1093</v>
      </c>
      <c r="G2329" t="s">
        <v>1093</v>
      </c>
      <c r="H2329" t="s">
        <v>1093</v>
      </c>
      <c r="I2329" t="s">
        <v>1093</v>
      </c>
      <c r="J2329" t="s">
        <v>1093</v>
      </c>
      <c r="K2329" t="s">
        <v>4862</v>
      </c>
      <c r="L2329" t="s">
        <v>51</v>
      </c>
      <c r="M2329" s="17" t="str">
        <f>VLOOKUP(L2329,都道府県コード!$A$2:$B$48,2,FALSE)</f>
        <v>13</v>
      </c>
      <c r="N2329" s="17" t="str">
        <f>M2329&amp;L2329</f>
        <v>13東京</v>
      </c>
      <c r="O2329" s="17" t="str">
        <f>IF((COUNTIF(K2329,"*ロゲ*"))&gt;0,"ロゲイン","フットO")</f>
        <v>フットO</v>
      </c>
      <c r="P2329" t="str">
        <f>LEFT(A2329,4)</f>
        <v>2008</v>
      </c>
      <c r="Q2329">
        <f>C2329-B2329+1</f>
        <v>1</v>
      </c>
    </row>
    <row r="2330" spans="1:17">
      <c r="A2330" t="s">
        <v>4872</v>
      </c>
      <c r="B2330">
        <v>20081005</v>
      </c>
      <c r="C2330">
        <v>20081005</v>
      </c>
      <c r="D2330" s="1">
        <v>39726</v>
      </c>
      <c r="E2330" t="s">
        <v>13</v>
      </c>
      <c r="F2330" t="s">
        <v>1093</v>
      </c>
      <c r="G2330" t="s">
        <v>1093</v>
      </c>
      <c r="H2330" t="s">
        <v>1093</v>
      </c>
      <c r="I2330" t="s">
        <v>1093</v>
      </c>
      <c r="J2330" t="s">
        <v>1093</v>
      </c>
      <c r="K2330" t="s">
        <v>4873</v>
      </c>
      <c r="L2330" t="s">
        <v>51</v>
      </c>
      <c r="M2330" s="17" t="str">
        <f>VLOOKUP(L2330,都道府県コード!$A$2:$B$48,2,FALSE)</f>
        <v>13</v>
      </c>
      <c r="N2330" s="17" t="str">
        <f>M2330&amp;L2330</f>
        <v>13東京</v>
      </c>
      <c r="O2330" s="17" t="str">
        <f>IF((COUNTIF(K2330,"*ロゲ*"))&gt;0,"ロゲイン","フットO")</f>
        <v>フットO</v>
      </c>
      <c r="P2330" t="str">
        <f>LEFT(A2330,4)</f>
        <v>2008</v>
      </c>
      <c r="Q2330">
        <f>C2330-B2330+1</f>
        <v>1</v>
      </c>
    </row>
    <row r="2331" spans="1:17">
      <c r="A2331" t="s">
        <v>4893</v>
      </c>
      <c r="B2331">
        <v>20081013</v>
      </c>
      <c r="C2331">
        <v>20081013</v>
      </c>
      <c r="D2331" s="1">
        <v>39734</v>
      </c>
      <c r="E2331" t="s">
        <v>13</v>
      </c>
      <c r="F2331" t="s">
        <v>1093</v>
      </c>
      <c r="G2331" t="s">
        <v>1093</v>
      </c>
      <c r="H2331" t="s">
        <v>1093</v>
      </c>
      <c r="I2331" t="s">
        <v>1093</v>
      </c>
      <c r="J2331" t="s">
        <v>1093</v>
      </c>
      <c r="K2331" t="s">
        <v>4894</v>
      </c>
      <c r="L2331" t="s">
        <v>51</v>
      </c>
      <c r="M2331" s="17" t="str">
        <f>VLOOKUP(L2331,都道府県コード!$A$2:$B$48,2,FALSE)</f>
        <v>13</v>
      </c>
      <c r="N2331" s="17" t="str">
        <f>M2331&amp;L2331</f>
        <v>13東京</v>
      </c>
      <c r="O2331" s="17" t="str">
        <f>IF((COUNTIF(K2331,"*ロゲ*"))&gt;0,"ロゲイン","フットO")</f>
        <v>フットO</v>
      </c>
      <c r="P2331" t="str">
        <f>LEFT(A2331,4)</f>
        <v>2008</v>
      </c>
      <c r="Q2331">
        <f>C2331-B2331+1</f>
        <v>1</v>
      </c>
    </row>
    <row r="2332" spans="1:17">
      <c r="A2332" t="s">
        <v>4946</v>
      </c>
      <c r="B2332">
        <v>20081115</v>
      </c>
      <c r="C2332">
        <v>20081115</v>
      </c>
      <c r="D2332" s="1">
        <v>39767</v>
      </c>
      <c r="E2332" t="s">
        <v>13</v>
      </c>
      <c r="F2332" t="s">
        <v>1093</v>
      </c>
      <c r="G2332" t="s">
        <v>2756</v>
      </c>
      <c r="H2332" t="s">
        <v>1093</v>
      </c>
      <c r="I2332" t="s">
        <v>1093</v>
      </c>
      <c r="J2332" t="s">
        <v>1093</v>
      </c>
      <c r="K2332" t="s">
        <v>4947</v>
      </c>
      <c r="L2332" t="s">
        <v>51</v>
      </c>
      <c r="M2332" s="17" t="str">
        <f>VLOOKUP(L2332,都道府県コード!$A$2:$B$48,2,FALSE)</f>
        <v>13</v>
      </c>
      <c r="N2332" s="17" t="str">
        <f>M2332&amp;L2332</f>
        <v>13東京</v>
      </c>
      <c r="O2332" s="17" t="str">
        <f>IF((COUNTIF(K2332,"*ロゲ*"))&gt;0,"ロゲイン","フットO")</f>
        <v>フットO</v>
      </c>
      <c r="P2332" t="str">
        <f>LEFT(A2332,4)</f>
        <v>2008</v>
      </c>
      <c r="Q2332">
        <f>C2332-B2332+1</f>
        <v>1</v>
      </c>
    </row>
    <row r="2333" spans="1:17">
      <c r="A2333" t="s">
        <v>4955</v>
      </c>
      <c r="B2333">
        <v>20081124</v>
      </c>
      <c r="C2333">
        <v>20081124</v>
      </c>
      <c r="D2333" s="1">
        <v>39776</v>
      </c>
      <c r="E2333" t="s">
        <v>13</v>
      </c>
      <c r="F2333" t="s">
        <v>1093</v>
      </c>
      <c r="G2333" t="s">
        <v>1093</v>
      </c>
      <c r="H2333" t="s">
        <v>1093</v>
      </c>
      <c r="I2333" t="s">
        <v>1093</v>
      </c>
      <c r="J2333" t="s">
        <v>1093</v>
      </c>
      <c r="K2333" t="s">
        <v>4956</v>
      </c>
      <c r="L2333" t="s">
        <v>51</v>
      </c>
      <c r="M2333" s="17" t="str">
        <f>VLOOKUP(L2333,都道府県コード!$A$2:$B$48,2,FALSE)</f>
        <v>13</v>
      </c>
      <c r="N2333" s="17" t="str">
        <f>M2333&amp;L2333</f>
        <v>13東京</v>
      </c>
      <c r="O2333" s="17" t="str">
        <f>IF((COUNTIF(K2333,"*ロゲ*"))&gt;0,"ロゲイン","フットO")</f>
        <v>フットO</v>
      </c>
      <c r="P2333" t="str">
        <f>LEFT(A2333,4)</f>
        <v>2008</v>
      </c>
      <c r="Q2333">
        <f>C2333-B2333+1</f>
        <v>1</v>
      </c>
    </row>
    <row r="2334" spans="1:17">
      <c r="A2334" t="s">
        <v>4975</v>
      </c>
      <c r="B2334">
        <v>20081221</v>
      </c>
      <c r="C2334">
        <v>20081221</v>
      </c>
      <c r="D2334" s="1">
        <v>39803</v>
      </c>
      <c r="E2334" t="s">
        <v>13</v>
      </c>
      <c r="F2334" t="s">
        <v>1093</v>
      </c>
      <c r="G2334" t="s">
        <v>1093</v>
      </c>
      <c r="H2334" t="s">
        <v>1093</v>
      </c>
      <c r="I2334" t="s">
        <v>1093</v>
      </c>
      <c r="J2334" t="s">
        <v>1093</v>
      </c>
      <c r="K2334" t="s">
        <v>4976</v>
      </c>
      <c r="L2334" t="s">
        <v>51</v>
      </c>
      <c r="M2334" s="17" t="str">
        <f>VLOOKUP(L2334,都道府県コード!$A$2:$B$48,2,FALSE)</f>
        <v>13</v>
      </c>
      <c r="N2334" s="17" t="str">
        <f>M2334&amp;L2334</f>
        <v>13東京</v>
      </c>
      <c r="O2334" s="17" t="str">
        <f>IF((COUNTIF(K2334,"*ロゲ*"))&gt;0,"ロゲイン","フットO")</f>
        <v>フットO</v>
      </c>
      <c r="P2334" t="str">
        <f>LEFT(A2334,4)</f>
        <v>2008</v>
      </c>
      <c r="Q2334">
        <f>C2334-B2334+1</f>
        <v>1</v>
      </c>
    </row>
    <row r="2335" spans="1:17">
      <c r="A2335" t="s">
        <v>4653</v>
      </c>
      <c r="B2335">
        <v>20080202</v>
      </c>
      <c r="C2335">
        <v>20080202</v>
      </c>
      <c r="D2335" s="1">
        <v>39480</v>
      </c>
      <c r="E2335" t="s">
        <v>13</v>
      </c>
      <c r="F2335" t="s">
        <v>1093</v>
      </c>
      <c r="G2335" t="s">
        <v>1093</v>
      </c>
      <c r="H2335" t="s">
        <v>1093</v>
      </c>
      <c r="I2335" t="s">
        <v>1093</v>
      </c>
      <c r="J2335" t="s">
        <v>1093</v>
      </c>
      <c r="K2335" t="s">
        <v>4654</v>
      </c>
      <c r="L2335" t="s">
        <v>21</v>
      </c>
      <c r="M2335" s="17" t="str">
        <f>VLOOKUP(L2335,都道府県コード!$A$2:$B$48,2,FALSE)</f>
        <v>14</v>
      </c>
      <c r="N2335" s="17" t="str">
        <f>M2335&amp;L2335</f>
        <v>14神奈川</v>
      </c>
      <c r="O2335" s="17" t="str">
        <f>IF((COUNTIF(K2335,"*ロゲ*"))&gt;0,"ロゲイン","フットO")</f>
        <v>フットO</v>
      </c>
      <c r="P2335" t="str">
        <f>LEFT(A2335,4)</f>
        <v>2008</v>
      </c>
      <c r="Q2335">
        <f>C2335-B2335+1</f>
        <v>1</v>
      </c>
    </row>
    <row r="2336" spans="1:17">
      <c r="A2336" t="s">
        <v>4971</v>
      </c>
      <c r="B2336">
        <v>20081220</v>
      </c>
      <c r="C2336">
        <v>20081220</v>
      </c>
      <c r="D2336" s="1">
        <v>39802</v>
      </c>
      <c r="E2336" t="s">
        <v>13</v>
      </c>
      <c r="F2336" t="s">
        <v>1093</v>
      </c>
      <c r="G2336" t="s">
        <v>1093</v>
      </c>
      <c r="H2336" t="s">
        <v>3110</v>
      </c>
      <c r="I2336" t="s">
        <v>1093</v>
      </c>
      <c r="J2336" t="s">
        <v>1093</v>
      </c>
      <c r="K2336" t="s">
        <v>4972</v>
      </c>
      <c r="L2336" t="s">
        <v>21</v>
      </c>
      <c r="M2336" s="17" t="str">
        <f>VLOOKUP(L2336,都道府県コード!$A$2:$B$48,2,FALSE)</f>
        <v>14</v>
      </c>
      <c r="N2336" s="17" t="str">
        <f>M2336&amp;L2336</f>
        <v>14神奈川</v>
      </c>
      <c r="O2336" s="17" t="str">
        <f>IF((COUNTIF(K2336,"*ロゲ*"))&gt;0,"ロゲイン","フットO")</f>
        <v>フットO</v>
      </c>
      <c r="P2336" t="str">
        <f>LEFT(A2336,4)</f>
        <v>2008</v>
      </c>
      <c r="Q2336">
        <f>C2336-B2336+1</f>
        <v>1</v>
      </c>
    </row>
    <row r="2337" spans="1:17">
      <c r="A2337" t="s">
        <v>4657</v>
      </c>
      <c r="B2337">
        <v>20080203</v>
      </c>
      <c r="C2337">
        <v>20080203</v>
      </c>
      <c r="D2337" s="1">
        <v>39481</v>
      </c>
      <c r="E2337" t="s">
        <v>13</v>
      </c>
      <c r="F2337" t="s">
        <v>2562</v>
      </c>
      <c r="G2337" t="s">
        <v>1093</v>
      </c>
      <c r="H2337" t="s">
        <v>1093</v>
      </c>
      <c r="I2337" t="s">
        <v>1093</v>
      </c>
      <c r="J2337" t="s">
        <v>1093</v>
      </c>
      <c r="K2337" t="s">
        <v>3813</v>
      </c>
      <c r="L2337" t="s">
        <v>21</v>
      </c>
      <c r="M2337" s="17" t="str">
        <f>VLOOKUP(L2337,都道府県コード!$A$2:$B$48,2,FALSE)</f>
        <v>14</v>
      </c>
      <c r="N2337" s="17" t="str">
        <f>M2337&amp;L2337</f>
        <v>14神奈川</v>
      </c>
      <c r="O2337" s="17" t="str">
        <f>IF((COUNTIF(K2337,"*ロゲ*"))&gt;0,"ロゲイン","フットO")</f>
        <v>フットO</v>
      </c>
      <c r="P2337" t="str">
        <f>LEFT(A2337,4)</f>
        <v>2008</v>
      </c>
      <c r="Q2337">
        <f>C2337-B2337+1</f>
        <v>1</v>
      </c>
    </row>
    <row r="2338" spans="1:17">
      <c r="A2338" t="s">
        <v>4867</v>
      </c>
      <c r="B2338">
        <v>20081004</v>
      </c>
      <c r="C2338">
        <v>20081004</v>
      </c>
      <c r="D2338" s="1">
        <v>39725</v>
      </c>
      <c r="E2338" t="s">
        <v>13</v>
      </c>
      <c r="F2338" t="s">
        <v>2562</v>
      </c>
      <c r="G2338" t="s">
        <v>1093</v>
      </c>
      <c r="H2338" t="s">
        <v>3110</v>
      </c>
      <c r="I2338" t="s">
        <v>1093</v>
      </c>
      <c r="J2338" t="s">
        <v>1093</v>
      </c>
      <c r="K2338" t="s">
        <v>4868</v>
      </c>
      <c r="L2338" t="s">
        <v>21</v>
      </c>
      <c r="M2338" s="17" t="str">
        <f>VLOOKUP(L2338,都道府県コード!$A$2:$B$48,2,FALSE)</f>
        <v>14</v>
      </c>
      <c r="N2338" s="17" t="str">
        <f>M2338&amp;L2338</f>
        <v>14神奈川</v>
      </c>
      <c r="O2338" s="17" t="str">
        <f>IF((COUNTIF(K2338,"*ロゲ*"))&gt;0,"ロゲイン","フットO")</f>
        <v>フットO</v>
      </c>
      <c r="P2338" t="str">
        <f>LEFT(A2338,4)</f>
        <v>2008</v>
      </c>
      <c r="Q2338">
        <f>C2338-B2338+1</f>
        <v>1</v>
      </c>
    </row>
    <row r="2339" spans="1:17">
      <c r="A2339" t="s">
        <v>4694</v>
      </c>
      <c r="B2339">
        <v>20080323</v>
      </c>
      <c r="C2339">
        <v>20080323</v>
      </c>
      <c r="D2339" s="1">
        <v>39530</v>
      </c>
      <c r="E2339" t="s">
        <v>13</v>
      </c>
      <c r="F2339" t="s">
        <v>1093</v>
      </c>
      <c r="G2339" t="s">
        <v>1093</v>
      </c>
      <c r="H2339" t="s">
        <v>1093</v>
      </c>
      <c r="I2339" t="s">
        <v>1093</v>
      </c>
      <c r="J2339" t="s">
        <v>1093</v>
      </c>
      <c r="K2339" t="s">
        <v>4695</v>
      </c>
      <c r="L2339" t="s">
        <v>363</v>
      </c>
      <c r="M2339" s="17" t="str">
        <f>VLOOKUP(L2339,都道府県コード!$A$2:$B$48,2,FALSE)</f>
        <v>15</v>
      </c>
      <c r="N2339" s="17" t="str">
        <f>M2339&amp;L2339</f>
        <v>15新潟</v>
      </c>
      <c r="O2339" s="17" t="str">
        <f>IF((COUNTIF(K2339,"*ロゲ*"))&gt;0,"ロゲイン","フットO")</f>
        <v>フットO</v>
      </c>
      <c r="P2339" t="str">
        <f>LEFT(A2339,4)</f>
        <v>2008</v>
      </c>
      <c r="Q2339">
        <f>C2339-B2339+1</f>
        <v>1</v>
      </c>
    </row>
    <row r="2340" spans="1:17">
      <c r="A2340" t="s">
        <v>4874</v>
      </c>
      <c r="B2340">
        <v>20081005</v>
      </c>
      <c r="C2340">
        <v>20081005</v>
      </c>
      <c r="D2340" s="1">
        <v>39726</v>
      </c>
      <c r="E2340" t="s">
        <v>13</v>
      </c>
      <c r="F2340" t="s">
        <v>1093</v>
      </c>
      <c r="G2340" t="s">
        <v>1093</v>
      </c>
      <c r="H2340" t="s">
        <v>1093</v>
      </c>
      <c r="I2340" t="s">
        <v>1093</v>
      </c>
      <c r="J2340" t="s">
        <v>1093</v>
      </c>
      <c r="K2340" t="s">
        <v>4875</v>
      </c>
      <c r="L2340" t="s">
        <v>363</v>
      </c>
      <c r="M2340" s="17" t="str">
        <f>VLOOKUP(L2340,都道府県コード!$A$2:$B$48,2,FALSE)</f>
        <v>15</v>
      </c>
      <c r="N2340" s="17" t="str">
        <f>M2340&amp;L2340</f>
        <v>15新潟</v>
      </c>
      <c r="O2340" s="17" t="str">
        <f>IF((COUNTIF(K2340,"*ロゲ*"))&gt;0,"ロゲイン","フットO")</f>
        <v>フットO</v>
      </c>
      <c r="P2340" t="str">
        <f>LEFT(A2340,4)</f>
        <v>2008</v>
      </c>
      <c r="Q2340">
        <f>C2340-B2340+1</f>
        <v>1</v>
      </c>
    </row>
    <row r="2341" spans="1:17">
      <c r="A2341" t="s">
        <v>4891</v>
      </c>
      <c r="B2341">
        <v>20081012</v>
      </c>
      <c r="C2341">
        <v>20081012</v>
      </c>
      <c r="D2341" s="1">
        <v>39733</v>
      </c>
      <c r="E2341" t="s">
        <v>13</v>
      </c>
      <c r="F2341" t="s">
        <v>1093</v>
      </c>
      <c r="G2341" t="s">
        <v>1093</v>
      </c>
      <c r="H2341" t="s">
        <v>1093</v>
      </c>
      <c r="I2341" t="s">
        <v>1093</v>
      </c>
      <c r="J2341" t="s">
        <v>1093</v>
      </c>
      <c r="K2341" t="s">
        <v>4892</v>
      </c>
      <c r="L2341" t="s">
        <v>363</v>
      </c>
      <c r="M2341" s="17" t="str">
        <f>VLOOKUP(L2341,都道府県コード!$A$2:$B$48,2,FALSE)</f>
        <v>15</v>
      </c>
      <c r="N2341" s="17" t="str">
        <f>M2341&amp;L2341</f>
        <v>15新潟</v>
      </c>
      <c r="O2341" s="17" t="str">
        <f>IF((COUNTIF(K2341,"*ロゲ*"))&gt;0,"ロゲイン","フットO")</f>
        <v>フットO</v>
      </c>
      <c r="P2341" t="str">
        <f>LEFT(A2341,4)</f>
        <v>2008</v>
      </c>
      <c r="Q2341">
        <f>C2341-B2341+1</f>
        <v>1</v>
      </c>
    </row>
    <row r="2342" spans="1:17">
      <c r="A2342" t="s">
        <v>4905</v>
      </c>
      <c r="B2342">
        <v>20081019</v>
      </c>
      <c r="C2342">
        <v>20081019</v>
      </c>
      <c r="D2342" s="1">
        <v>39740</v>
      </c>
      <c r="E2342" t="s">
        <v>13</v>
      </c>
      <c r="F2342" t="s">
        <v>1093</v>
      </c>
      <c r="G2342" t="s">
        <v>1093</v>
      </c>
      <c r="H2342" t="s">
        <v>1093</v>
      </c>
      <c r="I2342" t="s">
        <v>1093</v>
      </c>
      <c r="J2342" t="s">
        <v>1093</v>
      </c>
      <c r="K2342" t="s">
        <v>4906</v>
      </c>
      <c r="L2342" t="s">
        <v>363</v>
      </c>
      <c r="M2342" s="17" t="str">
        <f>VLOOKUP(L2342,都道府県コード!$A$2:$B$48,2,FALSE)</f>
        <v>15</v>
      </c>
      <c r="N2342" s="17" t="str">
        <f>M2342&amp;L2342</f>
        <v>15新潟</v>
      </c>
      <c r="O2342" s="17" t="str">
        <f>IF((COUNTIF(K2342,"*ロゲ*"))&gt;0,"ロゲイン","フットO")</f>
        <v>フットO</v>
      </c>
      <c r="P2342" t="str">
        <f>LEFT(A2342,4)</f>
        <v>2008</v>
      </c>
      <c r="Q2342">
        <f>C2342-B2342+1</f>
        <v>1</v>
      </c>
    </row>
    <row r="2343" spans="1:17">
      <c r="A2343" t="s">
        <v>4822</v>
      </c>
      <c r="B2343">
        <v>20080831</v>
      </c>
      <c r="C2343">
        <v>20080831</v>
      </c>
      <c r="D2343" s="1">
        <v>39691</v>
      </c>
      <c r="E2343" t="s">
        <v>13</v>
      </c>
      <c r="F2343" t="s">
        <v>4823</v>
      </c>
      <c r="G2343" t="s">
        <v>1093</v>
      </c>
      <c r="H2343" t="s">
        <v>2534</v>
      </c>
      <c r="I2343" t="s">
        <v>1093</v>
      </c>
      <c r="J2343" t="s">
        <v>1093</v>
      </c>
      <c r="K2343" t="s">
        <v>4824</v>
      </c>
      <c r="L2343" t="s">
        <v>363</v>
      </c>
      <c r="M2343" s="17" t="str">
        <f>VLOOKUP(L2343,都道府県コード!$A$2:$B$48,2,FALSE)</f>
        <v>15</v>
      </c>
      <c r="N2343" s="17" t="str">
        <f>M2343&amp;L2343</f>
        <v>15新潟</v>
      </c>
      <c r="O2343" s="17" t="str">
        <f>IF((COUNTIF(K2343,"*ロゲ*"))&gt;0,"ロゲイン","フットO")</f>
        <v>フットO</v>
      </c>
      <c r="P2343" t="str">
        <f>LEFT(A2343,4)</f>
        <v>2008</v>
      </c>
      <c r="Q2343">
        <f>C2343-B2343+1</f>
        <v>1</v>
      </c>
    </row>
    <row r="2344" spans="1:17">
      <c r="A2344" t="s">
        <v>4749</v>
      </c>
      <c r="B2344">
        <v>20080525</v>
      </c>
      <c r="C2344">
        <v>20080525</v>
      </c>
      <c r="D2344" s="1">
        <v>39593</v>
      </c>
      <c r="E2344" t="s">
        <v>13</v>
      </c>
      <c r="F2344" t="s">
        <v>1093</v>
      </c>
      <c r="G2344" t="s">
        <v>1093</v>
      </c>
      <c r="H2344" t="s">
        <v>1093</v>
      </c>
      <c r="I2344" t="s">
        <v>1093</v>
      </c>
      <c r="J2344" t="s">
        <v>1093</v>
      </c>
      <c r="K2344" t="s">
        <v>4750</v>
      </c>
      <c r="L2344" t="s">
        <v>1139</v>
      </c>
      <c r="M2344" s="17" t="str">
        <f>VLOOKUP(L2344,都道府県コード!$A$2:$B$48,2,FALSE)</f>
        <v>16</v>
      </c>
      <c r="N2344" s="17" t="str">
        <f>M2344&amp;L2344</f>
        <v>16富山</v>
      </c>
      <c r="O2344" s="17" t="str">
        <f>IF((COUNTIF(K2344,"*ロゲ*"))&gt;0,"ロゲイン","フットO")</f>
        <v>フットO</v>
      </c>
      <c r="P2344" t="str">
        <f>LEFT(A2344,4)</f>
        <v>2008</v>
      </c>
      <c r="Q2344">
        <f>C2344-B2344+1</f>
        <v>1</v>
      </c>
    </row>
    <row r="2345" spans="1:17">
      <c r="A2345" t="s">
        <v>4899</v>
      </c>
      <c r="B2345">
        <v>20081018</v>
      </c>
      <c r="C2345">
        <v>20081018</v>
      </c>
      <c r="D2345" s="1">
        <v>39739</v>
      </c>
      <c r="E2345" t="s">
        <v>13</v>
      </c>
      <c r="F2345" t="s">
        <v>1093</v>
      </c>
      <c r="G2345" t="s">
        <v>1093</v>
      </c>
      <c r="H2345" t="s">
        <v>1093</v>
      </c>
      <c r="I2345" t="s">
        <v>1093</v>
      </c>
      <c r="J2345" t="s">
        <v>1093</v>
      </c>
      <c r="K2345" t="s">
        <v>4900</v>
      </c>
      <c r="L2345" t="s">
        <v>1139</v>
      </c>
      <c r="M2345" s="17" t="str">
        <f>VLOOKUP(L2345,都道府県コード!$A$2:$B$48,2,FALSE)</f>
        <v>16</v>
      </c>
      <c r="N2345" s="17" t="str">
        <f>M2345&amp;L2345</f>
        <v>16富山</v>
      </c>
      <c r="O2345" s="17" t="str">
        <f>IF((COUNTIF(K2345,"*ロゲ*"))&gt;0,"ロゲイン","フットO")</f>
        <v>フットO</v>
      </c>
      <c r="P2345" t="str">
        <f>LEFT(A2345,4)</f>
        <v>2008</v>
      </c>
      <c r="Q2345">
        <f>C2345-B2345+1</f>
        <v>1</v>
      </c>
    </row>
    <row r="2346" spans="1:17">
      <c r="A2346" t="s">
        <v>4731</v>
      </c>
      <c r="B2346">
        <v>20080518</v>
      </c>
      <c r="C2346">
        <v>20080518</v>
      </c>
      <c r="D2346" s="1">
        <v>39586</v>
      </c>
      <c r="E2346" t="s">
        <v>13</v>
      </c>
      <c r="F2346" t="s">
        <v>1093</v>
      </c>
      <c r="G2346" t="s">
        <v>1093</v>
      </c>
      <c r="H2346" t="s">
        <v>2511</v>
      </c>
      <c r="I2346" t="s">
        <v>1093</v>
      </c>
      <c r="J2346" t="s">
        <v>1093</v>
      </c>
      <c r="K2346" t="s">
        <v>4732</v>
      </c>
      <c r="L2346" t="s">
        <v>127</v>
      </c>
      <c r="M2346" s="17" t="str">
        <f>VLOOKUP(L2346,都道府県コード!$A$2:$B$48,2,FALSE)</f>
        <v>17</v>
      </c>
      <c r="N2346" s="17" t="str">
        <f>M2346&amp;L2346</f>
        <v>17石川</v>
      </c>
      <c r="O2346" s="17" t="str">
        <f>IF((COUNTIF(K2346,"*ロゲ*"))&gt;0,"ロゲイン","フットO")</f>
        <v>フットO</v>
      </c>
      <c r="P2346" t="str">
        <f>LEFT(A2346,4)</f>
        <v>2008</v>
      </c>
      <c r="Q2346">
        <f>C2346-B2346+1</f>
        <v>1</v>
      </c>
    </row>
    <row r="2347" spans="1:17">
      <c r="A2347" t="s">
        <v>4778</v>
      </c>
      <c r="B2347">
        <v>20080629</v>
      </c>
      <c r="C2347">
        <v>20080629</v>
      </c>
      <c r="D2347" s="1">
        <v>39628</v>
      </c>
      <c r="E2347" t="s">
        <v>13</v>
      </c>
      <c r="F2347" t="s">
        <v>1093</v>
      </c>
      <c r="G2347" t="s">
        <v>1093</v>
      </c>
      <c r="H2347" t="s">
        <v>1093</v>
      </c>
      <c r="I2347" t="s">
        <v>1093</v>
      </c>
      <c r="J2347" t="s">
        <v>1093</v>
      </c>
      <c r="K2347" t="s">
        <v>4779</v>
      </c>
      <c r="L2347" t="s">
        <v>127</v>
      </c>
      <c r="M2347" s="17" t="str">
        <f>VLOOKUP(L2347,都道府県コード!$A$2:$B$48,2,FALSE)</f>
        <v>17</v>
      </c>
      <c r="N2347" s="17" t="str">
        <f>M2347&amp;L2347</f>
        <v>17石川</v>
      </c>
      <c r="O2347" s="17" t="str">
        <f>IF((COUNTIF(K2347,"*ロゲ*"))&gt;0,"ロゲイン","フットO")</f>
        <v>フットO</v>
      </c>
      <c r="P2347" t="str">
        <f>LEFT(A2347,4)</f>
        <v>2008</v>
      </c>
      <c r="Q2347">
        <f>C2347-B2347+1</f>
        <v>1</v>
      </c>
    </row>
    <row r="2348" spans="1:17">
      <c r="A2348" t="s">
        <v>4791</v>
      </c>
      <c r="B2348">
        <v>20080713</v>
      </c>
      <c r="C2348">
        <v>20080713</v>
      </c>
      <c r="D2348" s="1">
        <v>39642</v>
      </c>
      <c r="E2348" t="s">
        <v>13</v>
      </c>
      <c r="F2348" t="s">
        <v>1093</v>
      </c>
      <c r="G2348" t="s">
        <v>1093</v>
      </c>
      <c r="H2348" t="s">
        <v>1093</v>
      </c>
      <c r="I2348" t="s">
        <v>1093</v>
      </c>
      <c r="J2348" t="s">
        <v>1093</v>
      </c>
      <c r="K2348" t="s">
        <v>4792</v>
      </c>
      <c r="L2348" t="s">
        <v>127</v>
      </c>
      <c r="M2348" s="17" t="str">
        <f>VLOOKUP(L2348,都道府県コード!$A$2:$B$48,2,FALSE)</f>
        <v>17</v>
      </c>
      <c r="N2348" s="17" t="str">
        <f>M2348&amp;L2348</f>
        <v>17石川</v>
      </c>
      <c r="O2348" s="17" t="str">
        <f>IF((COUNTIF(K2348,"*ロゲ*"))&gt;0,"ロゲイン","フットO")</f>
        <v>フットO</v>
      </c>
      <c r="P2348" t="str">
        <f>LEFT(A2348,4)</f>
        <v>2008</v>
      </c>
      <c r="Q2348">
        <f>C2348-B2348+1</f>
        <v>1</v>
      </c>
    </row>
    <row r="2349" spans="1:17">
      <c r="A2349" t="s">
        <v>4803</v>
      </c>
      <c r="B2349">
        <v>20080803</v>
      </c>
      <c r="C2349">
        <v>20080803</v>
      </c>
      <c r="D2349" s="1">
        <v>39663</v>
      </c>
      <c r="E2349" t="s">
        <v>13</v>
      </c>
      <c r="F2349" t="s">
        <v>1093</v>
      </c>
      <c r="G2349" t="s">
        <v>1093</v>
      </c>
      <c r="H2349" t="s">
        <v>1093</v>
      </c>
      <c r="I2349" t="s">
        <v>1093</v>
      </c>
      <c r="J2349" t="s">
        <v>1093</v>
      </c>
      <c r="K2349" t="s">
        <v>4804</v>
      </c>
      <c r="L2349" t="s">
        <v>127</v>
      </c>
      <c r="M2349" s="17" t="str">
        <f>VLOOKUP(L2349,都道府県コード!$A$2:$B$48,2,FALSE)</f>
        <v>17</v>
      </c>
      <c r="N2349" s="17" t="str">
        <f>M2349&amp;L2349</f>
        <v>17石川</v>
      </c>
      <c r="O2349" s="17" t="str">
        <f>IF((COUNTIF(K2349,"*ロゲ*"))&gt;0,"ロゲイン","フットO")</f>
        <v>フットO</v>
      </c>
      <c r="P2349" t="str">
        <f>LEFT(A2349,4)</f>
        <v>2008</v>
      </c>
      <c r="Q2349">
        <f>C2349-B2349+1</f>
        <v>1</v>
      </c>
    </row>
    <row r="2350" spans="1:17">
      <c r="A2350" t="s">
        <v>4813</v>
      </c>
      <c r="B2350">
        <v>20080823</v>
      </c>
      <c r="C2350">
        <v>20080823</v>
      </c>
      <c r="D2350" s="1">
        <v>39683</v>
      </c>
      <c r="E2350" t="s">
        <v>13</v>
      </c>
      <c r="F2350" t="s">
        <v>1093</v>
      </c>
      <c r="G2350" t="s">
        <v>1093</v>
      </c>
      <c r="H2350" t="s">
        <v>1093</v>
      </c>
      <c r="I2350" t="s">
        <v>1093</v>
      </c>
      <c r="J2350" t="s">
        <v>1093</v>
      </c>
      <c r="K2350" t="s">
        <v>4814</v>
      </c>
      <c r="L2350" t="s">
        <v>127</v>
      </c>
      <c r="M2350" s="17" t="str">
        <f>VLOOKUP(L2350,都道府県コード!$A$2:$B$48,2,FALSE)</f>
        <v>17</v>
      </c>
      <c r="N2350" s="17" t="str">
        <f>M2350&amp;L2350</f>
        <v>17石川</v>
      </c>
      <c r="O2350" s="17" t="str">
        <f>IF((COUNTIF(K2350,"*ロゲ*"))&gt;0,"ロゲイン","フットO")</f>
        <v>フットO</v>
      </c>
      <c r="P2350" t="str">
        <f>LEFT(A2350,4)</f>
        <v>2008</v>
      </c>
      <c r="Q2350">
        <f>C2350-B2350+1</f>
        <v>1</v>
      </c>
    </row>
    <row r="2351" spans="1:17">
      <c r="A2351" t="s">
        <v>4869</v>
      </c>
      <c r="B2351">
        <v>20081005</v>
      </c>
      <c r="C2351">
        <v>20081005</v>
      </c>
      <c r="D2351" s="1">
        <v>39726</v>
      </c>
      <c r="E2351" t="s">
        <v>13</v>
      </c>
      <c r="F2351" t="s">
        <v>1093</v>
      </c>
      <c r="G2351" t="s">
        <v>1093</v>
      </c>
      <c r="H2351" t="s">
        <v>1093</v>
      </c>
      <c r="I2351" t="s">
        <v>1093</v>
      </c>
      <c r="J2351" t="s">
        <v>1093</v>
      </c>
      <c r="K2351" t="s">
        <v>4527</v>
      </c>
      <c r="L2351" t="s">
        <v>127</v>
      </c>
      <c r="M2351" s="17" t="str">
        <f>VLOOKUP(L2351,都道府県コード!$A$2:$B$48,2,FALSE)</f>
        <v>17</v>
      </c>
      <c r="N2351" s="17" t="str">
        <f>M2351&amp;L2351</f>
        <v>17石川</v>
      </c>
      <c r="O2351" s="17" t="str">
        <f>IF((COUNTIF(K2351,"*ロゲ*"))&gt;0,"ロゲイン","フットO")</f>
        <v>フットO</v>
      </c>
      <c r="P2351" t="str">
        <f>LEFT(A2351,4)</f>
        <v>2008</v>
      </c>
      <c r="Q2351">
        <f>C2351-B2351+1</f>
        <v>1</v>
      </c>
    </row>
    <row r="2352" spans="1:17">
      <c r="A2352" t="s">
        <v>4884</v>
      </c>
      <c r="B2352">
        <v>20081013</v>
      </c>
      <c r="C2352">
        <v>20081013</v>
      </c>
      <c r="D2352" s="1">
        <v>39734</v>
      </c>
      <c r="E2352" t="s">
        <v>13</v>
      </c>
      <c r="F2352" t="s">
        <v>1093</v>
      </c>
      <c r="G2352" t="s">
        <v>1093</v>
      </c>
      <c r="H2352" t="s">
        <v>2507</v>
      </c>
      <c r="I2352" t="s">
        <v>1093</v>
      </c>
      <c r="J2352" t="s">
        <v>1093</v>
      </c>
      <c r="K2352" t="s">
        <v>4885</v>
      </c>
      <c r="L2352" t="s">
        <v>127</v>
      </c>
      <c r="M2352" s="17" t="str">
        <f>VLOOKUP(L2352,都道府県コード!$A$2:$B$48,2,FALSE)</f>
        <v>17</v>
      </c>
      <c r="N2352" s="17" t="str">
        <f>M2352&amp;L2352</f>
        <v>17石川</v>
      </c>
      <c r="O2352" s="17" t="str">
        <f>IF((COUNTIF(K2352,"*ロゲ*"))&gt;0,"ロゲイン","フットO")</f>
        <v>フットO</v>
      </c>
      <c r="P2352" t="str">
        <f>LEFT(A2352,4)</f>
        <v>2008</v>
      </c>
      <c r="Q2352">
        <f>C2352-B2352+1</f>
        <v>1</v>
      </c>
    </row>
    <row r="2353" spans="1:17">
      <c r="A2353" t="s">
        <v>4815</v>
      </c>
      <c r="B2353">
        <v>20080824</v>
      </c>
      <c r="C2353">
        <v>20080824</v>
      </c>
      <c r="D2353" s="1">
        <v>39684</v>
      </c>
      <c r="E2353" t="s">
        <v>13</v>
      </c>
      <c r="F2353" t="s">
        <v>2562</v>
      </c>
      <c r="G2353" t="s">
        <v>1093</v>
      </c>
      <c r="H2353" t="s">
        <v>1093</v>
      </c>
      <c r="I2353" t="s">
        <v>1093</v>
      </c>
      <c r="J2353" t="s">
        <v>1093</v>
      </c>
      <c r="K2353" t="s">
        <v>4816</v>
      </c>
      <c r="L2353" t="s">
        <v>127</v>
      </c>
      <c r="M2353" s="17" t="str">
        <f>VLOOKUP(L2353,都道府県コード!$A$2:$B$48,2,FALSE)</f>
        <v>17</v>
      </c>
      <c r="N2353" s="17" t="str">
        <f>M2353&amp;L2353</f>
        <v>17石川</v>
      </c>
      <c r="O2353" s="17" t="str">
        <f>IF((COUNTIF(K2353,"*ロゲ*"))&gt;0,"ロゲイン","フットO")</f>
        <v>フットO</v>
      </c>
      <c r="P2353" t="str">
        <f>LEFT(A2353,4)</f>
        <v>2008</v>
      </c>
      <c r="Q2353">
        <f>C2353-B2353+1</f>
        <v>1</v>
      </c>
    </row>
    <row r="2354" spans="1:17">
      <c r="A2354" t="s">
        <v>4710</v>
      </c>
      <c r="B2354">
        <v>20080420</v>
      </c>
      <c r="C2354">
        <v>20080420</v>
      </c>
      <c r="D2354" s="1">
        <v>39558</v>
      </c>
      <c r="E2354" t="s">
        <v>13</v>
      </c>
      <c r="F2354" t="s">
        <v>1093</v>
      </c>
      <c r="G2354" t="s">
        <v>2756</v>
      </c>
      <c r="H2354" t="s">
        <v>1093</v>
      </c>
      <c r="I2354" t="s">
        <v>1093</v>
      </c>
      <c r="J2354" t="s">
        <v>1093</v>
      </c>
      <c r="K2354" t="s">
        <v>4711</v>
      </c>
      <c r="L2354" t="s">
        <v>97</v>
      </c>
      <c r="M2354" s="17" t="str">
        <f>VLOOKUP(L2354,都道府県コード!$A$2:$B$48,2,FALSE)</f>
        <v>18</v>
      </c>
      <c r="N2354" s="17" t="str">
        <f>M2354&amp;L2354</f>
        <v>18福井</v>
      </c>
      <c r="O2354" s="17" t="str">
        <f>IF((COUNTIF(K2354,"*ロゲ*"))&gt;0,"ロゲイン","フットO")</f>
        <v>フットO</v>
      </c>
      <c r="P2354" t="str">
        <f>LEFT(A2354,4)</f>
        <v>2008</v>
      </c>
      <c r="Q2354">
        <f>C2354-B2354+1</f>
        <v>1</v>
      </c>
    </row>
    <row r="2355" spans="1:17">
      <c r="A2355" t="s">
        <v>4767</v>
      </c>
      <c r="B2355">
        <v>20080622</v>
      </c>
      <c r="C2355">
        <v>20080622</v>
      </c>
      <c r="D2355" s="1">
        <v>39621</v>
      </c>
      <c r="E2355" t="s">
        <v>13</v>
      </c>
      <c r="F2355" t="s">
        <v>1093</v>
      </c>
      <c r="G2355" t="s">
        <v>1093</v>
      </c>
      <c r="H2355" t="s">
        <v>1093</v>
      </c>
      <c r="I2355" t="s">
        <v>1093</v>
      </c>
      <c r="J2355" t="s">
        <v>1093</v>
      </c>
      <c r="K2355" t="s">
        <v>4768</v>
      </c>
      <c r="L2355" t="s">
        <v>97</v>
      </c>
      <c r="M2355" s="17" t="str">
        <f>VLOOKUP(L2355,都道府県コード!$A$2:$B$48,2,FALSE)</f>
        <v>18</v>
      </c>
      <c r="N2355" s="17" t="str">
        <f>M2355&amp;L2355</f>
        <v>18福井</v>
      </c>
      <c r="O2355" s="17" t="str">
        <f>IF((COUNTIF(K2355,"*ロゲ*"))&gt;0,"ロゲイン","フットO")</f>
        <v>フットO</v>
      </c>
      <c r="P2355" t="str">
        <f>LEFT(A2355,4)</f>
        <v>2008</v>
      </c>
      <c r="Q2355">
        <f>C2355-B2355+1</f>
        <v>1</v>
      </c>
    </row>
    <row r="2356" spans="1:17">
      <c r="A2356" t="s">
        <v>4857</v>
      </c>
      <c r="B2356">
        <v>20080928</v>
      </c>
      <c r="C2356">
        <v>20080928</v>
      </c>
      <c r="D2356" s="1">
        <v>39719</v>
      </c>
      <c r="E2356" t="s">
        <v>13</v>
      </c>
      <c r="F2356" t="s">
        <v>1093</v>
      </c>
      <c r="G2356" t="s">
        <v>1093</v>
      </c>
      <c r="H2356" t="s">
        <v>1093</v>
      </c>
      <c r="I2356" t="s">
        <v>1093</v>
      </c>
      <c r="J2356" t="s">
        <v>1093</v>
      </c>
      <c r="K2356" t="s">
        <v>4858</v>
      </c>
      <c r="L2356" t="s">
        <v>97</v>
      </c>
      <c r="M2356" s="17" t="str">
        <f>VLOOKUP(L2356,都道府県コード!$A$2:$B$48,2,FALSE)</f>
        <v>18</v>
      </c>
      <c r="N2356" s="17" t="str">
        <f>M2356&amp;L2356</f>
        <v>18福井</v>
      </c>
      <c r="O2356" s="17" t="str">
        <f>IF((COUNTIF(K2356,"*ロゲ*"))&gt;0,"ロゲイン","フットO")</f>
        <v>フットO</v>
      </c>
      <c r="P2356" t="str">
        <f>LEFT(A2356,4)</f>
        <v>2008</v>
      </c>
      <c r="Q2356">
        <f>C2356-B2356+1</f>
        <v>1</v>
      </c>
    </row>
    <row r="2357" spans="1:17">
      <c r="A2357" t="s">
        <v>4916</v>
      </c>
      <c r="B2357">
        <v>20081026</v>
      </c>
      <c r="C2357">
        <v>20081026</v>
      </c>
      <c r="D2357" s="1">
        <v>39747</v>
      </c>
      <c r="E2357" t="s">
        <v>13</v>
      </c>
      <c r="F2357" t="s">
        <v>1093</v>
      </c>
      <c r="G2357" t="s">
        <v>1093</v>
      </c>
      <c r="H2357" t="s">
        <v>1093</v>
      </c>
      <c r="I2357" t="s">
        <v>1093</v>
      </c>
      <c r="J2357" t="s">
        <v>1093</v>
      </c>
      <c r="K2357" t="s">
        <v>4210</v>
      </c>
      <c r="L2357" t="s">
        <v>97</v>
      </c>
      <c r="M2357" s="17" t="str">
        <f>VLOOKUP(L2357,都道府県コード!$A$2:$B$48,2,FALSE)</f>
        <v>18</v>
      </c>
      <c r="N2357" s="17" t="str">
        <f>M2357&amp;L2357</f>
        <v>18福井</v>
      </c>
      <c r="O2357" s="17" t="str">
        <f>IF((COUNTIF(K2357,"*ロゲ*"))&gt;0,"ロゲイン","フットO")</f>
        <v>フットO</v>
      </c>
      <c r="P2357" t="str">
        <f>LEFT(A2357,4)</f>
        <v>2008</v>
      </c>
      <c r="Q2357">
        <f>C2357-B2357+1</f>
        <v>1</v>
      </c>
    </row>
    <row r="2358" spans="1:17">
      <c r="A2358" t="s">
        <v>4805</v>
      </c>
      <c r="B2358">
        <v>20080809</v>
      </c>
      <c r="C2358">
        <v>20080809</v>
      </c>
      <c r="D2358" s="1">
        <v>39669</v>
      </c>
      <c r="E2358" t="s">
        <v>13</v>
      </c>
      <c r="F2358" t="s">
        <v>1093</v>
      </c>
      <c r="G2358" t="s">
        <v>1093</v>
      </c>
      <c r="H2358" t="s">
        <v>1093</v>
      </c>
      <c r="I2358" t="s">
        <v>1093</v>
      </c>
      <c r="J2358" t="s">
        <v>1093</v>
      </c>
      <c r="K2358" t="s">
        <v>4806</v>
      </c>
      <c r="L2358" t="s">
        <v>154</v>
      </c>
      <c r="M2358" s="17" t="str">
        <f>VLOOKUP(L2358,都道府県コード!$A$2:$B$48,2,FALSE)</f>
        <v>19</v>
      </c>
      <c r="N2358" s="17" t="str">
        <f>M2358&amp;L2358</f>
        <v>19山梨</v>
      </c>
      <c r="O2358" s="17" t="str">
        <f>IF((COUNTIF(K2358,"*ロゲ*"))&gt;0,"ロゲイン","フットO")</f>
        <v>フットO</v>
      </c>
      <c r="P2358" t="str">
        <f>LEFT(A2358,4)</f>
        <v>2008</v>
      </c>
      <c r="Q2358">
        <f>C2358-B2358+1</f>
        <v>1</v>
      </c>
    </row>
    <row r="2359" spans="1:17">
      <c r="A2359" t="s">
        <v>4807</v>
      </c>
      <c r="B2359">
        <v>20080809</v>
      </c>
      <c r="C2359">
        <v>20080810</v>
      </c>
      <c r="D2359" s="17" t="s">
        <v>4808</v>
      </c>
      <c r="E2359" t="s">
        <v>13</v>
      </c>
      <c r="F2359" t="s">
        <v>1093</v>
      </c>
      <c r="G2359" t="s">
        <v>1093</v>
      </c>
      <c r="H2359" t="s">
        <v>2615</v>
      </c>
      <c r="I2359" t="s">
        <v>1093</v>
      </c>
      <c r="J2359" t="s">
        <v>1093</v>
      </c>
      <c r="K2359" t="s">
        <v>4809</v>
      </c>
      <c r="L2359" t="s">
        <v>154</v>
      </c>
      <c r="M2359" s="17" t="str">
        <f>VLOOKUP(L2359,都道府県コード!$A$2:$B$48,2,FALSE)</f>
        <v>19</v>
      </c>
      <c r="N2359" s="17" t="str">
        <f>M2359&amp;L2359</f>
        <v>19山梨</v>
      </c>
      <c r="O2359" s="17" t="str">
        <f>IF((COUNTIF(K2359,"*ロゲ*"))&gt;0,"ロゲイン","フットO")</f>
        <v>フットO</v>
      </c>
      <c r="P2359" t="str">
        <f>LEFT(A2359,4)</f>
        <v>2008</v>
      </c>
      <c r="Q2359">
        <f>C2359-B2359+1</f>
        <v>2</v>
      </c>
    </row>
    <row r="2360" spans="1:17">
      <c r="A2360" t="s">
        <v>4745</v>
      </c>
      <c r="B2360">
        <v>20080525</v>
      </c>
      <c r="C2360">
        <v>20080525</v>
      </c>
      <c r="D2360" s="1">
        <v>39593</v>
      </c>
      <c r="E2360" t="s">
        <v>13</v>
      </c>
      <c r="F2360" t="s">
        <v>1093</v>
      </c>
      <c r="G2360" t="s">
        <v>1093</v>
      </c>
      <c r="H2360" t="s">
        <v>1093</v>
      </c>
      <c r="I2360" t="s">
        <v>1093</v>
      </c>
      <c r="J2360" t="s">
        <v>1093</v>
      </c>
      <c r="K2360" t="s">
        <v>4746</v>
      </c>
      <c r="L2360" t="s">
        <v>203</v>
      </c>
      <c r="M2360" s="17" t="str">
        <f>VLOOKUP(L2360,都道府県コード!$A$2:$B$48,2,FALSE)</f>
        <v>20</v>
      </c>
      <c r="N2360" s="17" t="str">
        <f>M2360&amp;L2360</f>
        <v>20長野</v>
      </c>
      <c r="O2360" s="17" t="str">
        <f>IF((COUNTIF(K2360,"*ロゲ*"))&gt;0,"ロゲイン","フットO")</f>
        <v>フットO</v>
      </c>
      <c r="P2360" t="str">
        <f>LEFT(A2360,4)</f>
        <v>2008</v>
      </c>
      <c r="Q2360">
        <f>C2360-B2360+1</f>
        <v>1</v>
      </c>
    </row>
    <row r="2361" spans="1:17">
      <c r="A2361" t="s">
        <v>4765</v>
      </c>
      <c r="B2361">
        <v>20080614</v>
      </c>
      <c r="C2361">
        <v>20080615</v>
      </c>
      <c r="D2361" s="17" t="s">
        <v>4761</v>
      </c>
      <c r="E2361" t="s">
        <v>13</v>
      </c>
      <c r="F2361" t="s">
        <v>1093</v>
      </c>
      <c r="G2361" t="s">
        <v>1093</v>
      </c>
      <c r="H2361" t="s">
        <v>1093</v>
      </c>
      <c r="I2361" t="s">
        <v>1093</v>
      </c>
      <c r="J2361" t="s">
        <v>1093</v>
      </c>
      <c r="K2361" t="s">
        <v>4766</v>
      </c>
      <c r="L2361" t="s">
        <v>203</v>
      </c>
      <c r="M2361" s="17" t="str">
        <f>VLOOKUP(L2361,都道府県コード!$A$2:$B$48,2,FALSE)</f>
        <v>20</v>
      </c>
      <c r="N2361" s="17" t="str">
        <f>M2361&amp;L2361</f>
        <v>20長野</v>
      </c>
      <c r="O2361" s="17" t="str">
        <f>IF((COUNTIF(K2361,"*ロゲ*"))&gt;0,"ロゲイン","フットO")</f>
        <v>フットO</v>
      </c>
      <c r="P2361" t="str">
        <f>LEFT(A2361,4)</f>
        <v>2008</v>
      </c>
      <c r="Q2361">
        <f>C2361-B2361+1</f>
        <v>2</v>
      </c>
    </row>
    <row r="2362" spans="1:17">
      <c r="A2362" t="s">
        <v>4771</v>
      </c>
      <c r="B2362">
        <v>20080622</v>
      </c>
      <c r="C2362">
        <v>20080622</v>
      </c>
      <c r="D2362" s="1">
        <v>39621</v>
      </c>
      <c r="E2362" t="s">
        <v>2502</v>
      </c>
      <c r="F2362" t="s">
        <v>1093</v>
      </c>
      <c r="G2362" t="s">
        <v>1093</v>
      </c>
      <c r="H2362" t="s">
        <v>1093</v>
      </c>
      <c r="I2362" t="s">
        <v>1093</v>
      </c>
      <c r="J2362" t="s">
        <v>1093</v>
      </c>
      <c r="K2362" t="s">
        <v>4772</v>
      </c>
      <c r="L2362" t="s">
        <v>203</v>
      </c>
      <c r="M2362" s="17" t="str">
        <f>VLOOKUP(L2362,都道府県コード!$A$2:$B$48,2,FALSE)</f>
        <v>20</v>
      </c>
      <c r="N2362" s="17" t="str">
        <f>M2362&amp;L2362</f>
        <v>20長野</v>
      </c>
      <c r="O2362" s="17" t="str">
        <f>IF((COUNTIF(K2362,"*ロゲ*"))&gt;0,"ロゲイン","フットO")</f>
        <v>フットO</v>
      </c>
      <c r="P2362" t="str">
        <f>LEFT(A2362,4)</f>
        <v>2008</v>
      </c>
      <c r="Q2362">
        <f>C2362-B2362+1</f>
        <v>1</v>
      </c>
    </row>
    <row r="2363" spans="1:17">
      <c r="A2363" t="s">
        <v>4784</v>
      </c>
      <c r="B2363">
        <v>20080705</v>
      </c>
      <c r="C2363">
        <v>20080705</v>
      </c>
      <c r="D2363" s="1">
        <v>39634</v>
      </c>
      <c r="E2363" t="s">
        <v>13</v>
      </c>
      <c r="F2363" t="s">
        <v>1093</v>
      </c>
      <c r="G2363" t="s">
        <v>1093</v>
      </c>
      <c r="H2363" t="s">
        <v>1093</v>
      </c>
      <c r="I2363" t="s">
        <v>1093</v>
      </c>
      <c r="J2363" t="s">
        <v>1093</v>
      </c>
      <c r="K2363" t="s">
        <v>4444</v>
      </c>
      <c r="L2363" t="s">
        <v>203</v>
      </c>
      <c r="M2363" s="17" t="str">
        <f>VLOOKUP(L2363,都道府県コード!$A$2:$B$48,2,FALSE)</f>
        <v>20</v>
      </c>
      <c r="N2363" s="17" t="str">
        <f>M2363&amp;L2363</f>
        <v>20長野</v>
      </c>
      <c r="O2363" s="17" t="str">
        <f>IF((COUNTIF(K2363,"*ロゲ*"))&gt;0,"ロゲイン","フットO")</f>
        <v>フットO</v>
      </c>
      <c r="P2363" t="str">
        <f>LEFT(A2363,4)</f>
        <v>2008</v>
      </c>
      <c r="Q2363">
        <f>C2363-B2363+1</f>
        <v>1</v>
      </c>
    </row>
    <row r="2364" spans="1:17">
      <c r="A2364" t="s">
        <v>4828</v>
      </c>
      <c r="B2364">
        <v>20080913</v>
      </c>
      <c r="C2364">
        <v>20080913</v>
      </c>
      <c r="D2364" s="1">
        <v>39704</v>
      </c>
      <c r="E2364" t="s">
        <v>2502</v>
      </c>
      <c r="F2364" t="s">
        <v>1093</v>
      </c>
      <c r="G2364" t="s">
        <v>1093</v>
      </c>
      <c r="H2364" t="s">
        <v>1093</v>
      </c>
      <c r="I2364" t="s">
        <v>1093</v>
      </c>
      <c r="J2364" t="s">
        <v>1093</v>
      </c>
      <c r="K2364" t="s">
        <v>4829</v>
      </c>
      <c r="L2364" t="s">
        <v>203</v>
      </c>
      <c r="M2364" s="17" t="str">
        <f>VLOOKUP(L2364,都道府県コード!$A$2:$B$48,2,FALSE)</f>
        <v>20</v>
      </c>
      <c r="N2364" s="17" t="str">
        <f>M2364&amp;L2364</f>
        <v>20長野</v>
      </c>
      <c r="O2364" s="17" t="str">
        <f>IF((COUNTIF(K2364,"*ロゲ*"))&gt;0,"ロゲイン","フットO")</f>
        <v>フットO</v>
      </c>
      <c r="P2364" t="str">
        <f>LEFT(A2364,4)</f>
        <v>2008</v>
      </c>
      <c r="Q2364">
        <f>C2364-B2364+1</f>
        <v>1</v>
      </c>
    </row>
    <row r="2365" spans="1:17">
      <c r="A2365" t="s">
        <v>4840</v>
      </c>
      <c r="B2365">
        <v>20080920</v>
      </c>
      <c r="C2365">
        <v>20080921</v>
      </c>
      <c r="D2365" s="17" t="s">
        <v>4841</v>
      </c>
      <c r="E2365" t="s">
        <v>13</v>
      </c>
      <c r="F2365" t="s">
        <v>1093</v>
      </c>
      <c r="G2365" t="s">
        <v>1093</v>
      </c>
      <c r="H2365" t="s">
        <v>1093</v>
      </c>
      <c r="I2365" t="s">
        <v>1093</v>
      </c>
      <c r="J2365" t="s">
        <v>1093</v>
      </c>
      <c r="K2365" t="s">
        <v>4842</v>
      </c>
      <c r="L2365" t="s">
        <v>203</v>
      </c>
      <c r="M2365" s="17" t="str">
        <f>VLOOKUP(L2365,都道府県コード!$A$2:$B$48,2,FALSE)</f>
        <v>20</v>
      </c>
      <c r="N2365" s="17" t="str">
        <f>M2365&amp;L2365</f>
        <v>20長野</v>
      </c>
      <c r="O2365" s="17" t="str">
        <f>IF((COUNTIF(K2365,"*ロゲ*"))&gt;0,"ロゲイン","フットO")</f>
        <v>フットO</v>
      </c>
      <c r="P2365" t="str">
        <f>LEFT(A2365,4)</f>
        <v>2008</v>
      </c>
      <c r="Q2365">
        <f>C2365-B2365+1</f>
        <v>2</v>
      </c>
    </row>
    <row r="2366" spans="1:17">
      <c r="A2366" t="s">
        <v>4672</v>
      </c>
      <c r="B2366">
        <v>20080224</v>
      </c>
      <c r="C2366">
        <v>20080224</v>
      </c>
      <c r="D2366" s="1">
        <v>39502</v>
      </c>
      <c r="E2366" t="s">
        <v>13</v>
      </c>
      <c r="F2366" t="s">
        <v>1093</v>
      </c>
      <c r="G2366" t="s">
        <v>1093</v>
      </c>
      <c r="H2366" t="s">
        <v>1093</v>
      </c>
      <c r="I2366" t="s">
        <v>1093</v>
      </c>
      <c r="J2366" t="s">
        <v>1093</v>
      </c>
      <c r="K2366" t="s">
        <v>4673</v>
      </c>
      <c r="L2366" t="s">
        <v>119</v>
      </c>
      <c r="M2366" s="17" t="str">
        <f>VLOOKUP(L2366,都道府県コード!$A$2:$B$48,2,FALSE)</f>
        <v>21</v>
      </c>
      <c r="N2366" s="17" t="str">
        <f>M2366&amp;L2366</f>
        <v>21岐阜</v>
      </c>
      <c r="O2366" s="17" t="str">
        <f>IF((COUNTIF(K2366,"*ロゲ*"))&gt;0,"ロゲイン","フットO")</f>
        <v>フットO</v>
      </c>
      <c r="P2366" t="str">
        <f>LEFT(A2366,4)</f>
        <v>2008</v>
      </c>
      <c r="Q2366">
        <f>C2366-B2366+1</f>
        <v>1</v>
      </c>
    </row>
    <row r="2367" spans="1:17">
      <c r="A2367" t="s">
        <v>4720</v>
      </c>
      <c r="B2367">
        <v>20080504</v>
      </c>
      <c r="C2367">
        <v>20080504</v>
      </c>
      <c r="D2367" s="1">
        <v>39572</v>
      </c>
      <c r="E2367" t="s">
        <v>13</v>
      </c>
      <c r="F2367" t="s">
        <v>1093</v>
      </c>
      <c r="G2367" t="s">
        <v>1093</v>
      </c>
      <c r="H2367" t="s">
        <v>1093</v>
      </c>
      <c r="I2367" t="s">
        <v>1093</v>
      </c>
      <c r="J2367" t="s">
        <v>1093</v>
      </c>
      <c r="K2367" t="s">
        <v>4721</v>
      </c>
      <c r="L2367" t="s">
        <v>119</v>
      </c>
      <c r="M2367" s="17" t="str">
        <f>VLOOKUP(L2367,都道府県コード!$A$2:$B$48,2,FALSE)</f>
        <v>21</v>
      </c>
      <c r="N2367" s="17" t="str">
        <f>M2367&amp;L2367</f>
        <v>21岐阜</v>
      </c>
      <c r="O2367" s="17" t="str">
        <f>IF((COUNTIF(K2367,"*ロゲ*"))&gt;0,"ロゲイン","フットO")</f>
        <v>フットO</v>
      </c>
      <c r="P2367" t="str">
        <f>LEFT(A2367,4)</f>
        <v>2008</v>
      </c>
      <c r="Q2367">
        <f>C2367-B2367+1</f>
        <v>1</v>
      </c>
    </row>
    <row r="2368" spans="1:17">
      <c r="A2368" t="s">
        <v>4847</v>
      </c>
      <c r="B2368">
        <v>20080921</v>
      </c>
      <c r="C2368">
        <v>20080921</v>
      </c>
      <c r="D2368" s="1">
        <v>39712</v>
      </c>
      <c r="E2368" t="s">
        <v>13</v>
      </c>
      <c r="F2368" t="s">
        <v>1093</v>
      </c>
      <c r="G2368" t="s">
        <v>1093</v>
      </c>
      <c r="H2368" t="s">
        <v>2511</v>
      </c>
      <c r="I2368" t="s">
        <v>1093</v>
      </c>
      <c r="J2368" t="s">
        <v>1093</v>
      </c>
      <c r="K2368" t="s">
        <v>4848</v>
      </c>
      <c r="L2368" t="s">
        <v>119</v>
      </c>
      <c r="M2368" s="17" t="str">
        <f>VLOOKUP(L2368,都道府県コード!$A$2:$B$48,2,FALSE)</f>
        <v>21</v>
      </c>
      <c r="N2368" s="17" t="str">
        <f>M2368&amp;L2368</f>
        <v>21岐阜</v>
      </c>
      <c r="O2368" s="17" t="str">
        <f>IF((COUNTIF(K2368,"*ロゲ*"))&gt;0,"ロゲイン","フットO")</f>
        <v>フットO</v>
      </c>
      <c r="P2368" t="str">
        <f>LEFT(A2368,4)</f>
        <v>2008</v>
      </c>
      <c r="Q2368">
        <f>C2368-B2368+1</f>
        <v>1</v>
      </c>
    </row>
    <row r="2369" spans="1:17">
      <c r="A2369" t="s">
        <v>4691</v>
      </c>
      <c r="B2369">
        <v>20080322</v>
      </c>
      <c r="C2369">
        <v>20080323</v>
      </c>
      <c r="D2369" s="17" t="s">
        <v>4692</v>
      </c>
      <c r="E2369" t="s">
        <v>13</v>
      </c>
      <c r="F2369" t="s">
        <v>1093</v>
      </c>
      <c r="G2369" t="s">
        <v>1093</v>
      </c>
      <c r="H2369" t="s">
        <v>1093</v>
      </c>
      <c r="I2369" t="s">
        <v>1093</v>
      </c>
      <c r="J2369" t="s">
        <v>1093</v>
      </c>
      <c r="K2369" t="s">
        <v>4693</v>
      </c>
      <c r="L2369" t="s">
        <v>254</v>
      </c>
      <c r="M2369" s="17" t="str">
        <f>VLOOKUP(L2369,都道府県コード!$A$2:$B$48,2,FALSE)</f>
        <v>22</v>
      </c>
      <c r="N2369" s="17" t="str">
        <f>M2369&amp;L2369</f>
        <v>22静岡</v>
      </c>
      <c r="O2369" s="17" t="str">
        <f>IF((COUNTIF(K2369,"*ロゲ*"))&gt;0,"ロゲイン","フットO")</f>
        <v>フットO</v>
      </c>
      <c r="P2369" t="str">
        <f>LEFT(A2369,4)</f>
        <v>2008</v>
      </c>
      <c r="Q2369">
        <f>C2369-B2369+1</f>
        <v>2</v>
      </c>
    </row>
    <row r="2370" spans="1:17">
      <c r="A2370" t="s">
        <v>4702</v>
      </c>
      <c r="B2370">
        <v>20080405</v>
      </c>
      <c r="C2370">
        <v>20080405</v>
      </c>
      <c r="D2370" s="1">
        <v>39543</v>
      </c>
      <c r="E2370" t="s">
        <v>13</v>
      </c>
      <c r="F2370" t="s">
        <v>1093</v>
      </c>
      <c r="G2370" t="s">
        <v>1093</v>
      </c>
      <c r="H2370" t="s">
        <v>2507</v>
      </c>
      <c r="I2370" t="s">
        <v>1093</v>
      </c>
      <c r="J2370" t="s">
        <v>1093</v>
      </c>
      <c r="K2370" t="s">
        <v>4342</v>
      </c>
      <c r="L2370" t="s">
        <v>254</v>
      </c>
      <c r="M2370" s="17" t="str">
        <f>VLOOKUP(L2370,都道府県コード!$A$2:$B$48,2,FALSE)</f>
        <v>22</v>
      </c>
      <c r="N2370" s="17" t="str">
        <f>M2370&amp;L2370</f>
        <v>22静岡</v>
      </c>
      <c r="O2370" s="17" t="str">
        <f>IF((COUNTIF(K2370,"*ロゲ*"))&gt;0,"ロゲイン","フットO")</f>
        <v>フットO</v>
      </c>
      <c r="P2370" t="str">
        <f>LEFT(A2370,4)</f>
        <v>2008</v>
      </c>
      <c r="Q2370">
        <f>C2370-B2370+1</f>
        <v>1</v>
      </c>
    </row>
    <row r="2371" spans="1:17">
      <c r="A2371" t="s">
        <v>4727</v>
      </c>
      <c r="B2371">
        <v>20080511</v>
      </c>
      <c r="C2371">
        <v>20080511</v>
      </c>
      <c r="D2371" s="1">
        <v>39579</v>
      </c>
      <c r="E2371" t="s">
        <v>13</v>
      </c>
      <c r="F2371" t="s">
        <v>1093</v>
      </c>
      <c r="G2371" t="s">
        <v>1093</v>
      </c>
      <c r="H2371" t="s">
        <v>2507</v>
      </c>
      <c r="I2371" t="s">
        <v>1093</v>
      </c>
      <c r="J2371" t="s">
        <v>1093</v>
      </c>
      <c r="K2371" t="s">
        <v>4728</v>
      </c>
      <c r="L2371" t="s">
        <v>254</v>
      </c>
      <c r="M2371" s="17" t="str">
        <f>VLOOKUP(L2371,都道府県コード!$A$2:$B$48,2,FALSE)</f>
        <v>22</v>
      </c>
      <c r="N2371" s="17" t="str">
        <f>M2371&amp;L2371</f>
        <v>22静岡</v>
      </c>
      <c r="O2371" s="17" t="str">
        <f>IF((COUNTIF(K2371,"*ロゲ*"))&gt;0,"ロゲイン","フットO")</f>
        <v>フットO</v>
      </c>
      <c r="P2371" t="str">
        <f>LEFT(A2371,4)</f>
        <v>2008</v>
      </c>
      <c r="Q2371">
        <f>C2371-B2371+1</f>
        <v>1</v>
      </c>
    </row>
    <row r="2372" spans="1:17">
      <c r="A2372" t="s">
        <v>4753</v>
      </c>
      <c r="B2372">
        <v>20080601</v>
      </c>
      <c r="C2372">
        <v>20080601</v>
      </c>
      <c r="D2372" s="1">
        <v>39600</v>
      </c>
      <c r="E2372" t="s">
        <v>13</v>
      </c>
      <c r="F2372" t="s">
        <v>1093</v>
      </c>
      <c r="G2372" t="s">
        <v>1093</v>
      </c>
      <c r="H2372" t="s">
        <v>1093</v>
      </c>
      <c r="I2372" t="s">
        <v>1093</v>
      </c>
      <c r="J2372" t="s">
        <v>1093</v>
      </c>
      <c r="K2372" t="s">
        <v>4754</v>
      </c>
      <c r="L2372" t="s">
        <v>254</v>
      </c>
      <c r="M2372" s="17" t="str">
        <f>VLOOKUP(L2372,都道府県コード!$A$2:$B$48,2,FALSE)</f>
        <v>22</v>
      </c>
      <c r="N2372" s="17" t="str">
        <f>M2372&amp;L2372</f>
        <v>22静岡</v>
      </c>
      <c r="O2372" s="17" t="str">
        <f>IF((COUNTIF(K2372,"*ロゲ*"))&gt;0,"ロゲイン","フットO")</f>
        <v>フットO</v>
      </c>
      <c r="P2372" t="str">
        <f>LEFT(A2372,4)</f>
        <v>2008</v>
      </c>
      <c r="Q2372">
        <f>C2372-B2372+1</f>
        <v>1</v>
      </c>
    </row>
    <row r="2373" spans="1:17">
      <c r="A2373" t="s">
        <v>4886</v>
      </c>
      <c r="B2373">
        <v>20081012</v>
      </c>
      <c r="C2373">
        <v>20081012</v>
      </c>
      <c r="D2373" s="1">
        <v>39733</v>
      </c>
      <c r="E2373" t="s">
        <v>13</v>
      </c>
      <c r="F2373" t="s">
        <v>1093</v>
      </c>
      <c r="G2373" t="s">
        <v>1093</v>
      </c>
      <c r="H2373" t="s">
        <v>1093</v>
      </c>
      <c r="I2373" t="s">
        <v>1093</v>
      </c>
      <c r="J2373" t="s">
        <v>1093</v>
      </c>
      <c r="K2373" t="s">
        <v>4887</v>
      </c>
      <c r="L2373" t="s">
        <v>254</v>
      </c>
      <c r="M2373" s="17" t="str">
        <f>VLOOKUP(L2373,都道府県コード!$A$2:$B$48,2,FALSE)</f>
        <v>22</v>
      </c>
      <c r="N2373" s="17" t="str">
        <f>M2373&amp;L2373</f>
        <v>22静岡</v>
      </c>
      <c r="O2373" s="17" t="str">
        <f>IF((COUNTIF(K2373,"*ロゲ*"))&gt;0,"ロゲイン","フットO")</f>
        <v>フットO</v>
      </c>
      <c r="P2373" t="str">
        <f>LEFT(A2373,4)</f>
        <v>2008</v>
      </c>
      <c r="Q2373">
        <f>C2373-B2373+1</f>
        <v>1</v>
      </c>
    </row>
    <row r="2374" spans="1:17">
      <c r="A2374" t="s">
        <v>4963</v>
      </c>
      <c r="B2374">
        <v>20081130</v>
      </c>
      <c r="C2374">
        <v>20081130</v>
      </c>
      <c r="D2374" s="1">
        <v>39782</v>
      </c>
      <c r="E2374" t="s">
        <v>13</v>
      </c>
      <c r="F2374" t="s">
        <v>1093</v>
      </c>
      <c r="G2374" t="s">
        <v>1093</v>
      </c>
      <c r="H2374" t="s">
        <v>2507</v>
      </c>
      <c r="I2374" t="s">
        <v>1093</v>
      </c>
      <c r="J2374" t="s">
        <v>1093</v>
      </c>
      <c r="K2374" t="s">
        <v>3934</v>
      </c>
      <c r="L2374" t="s">
        <v>254</v>
      </c>
      <c r="M2374" s="17" t="str">
        <f>VLOOKUP(L2374,都道府県コード!$A$2:$B$48,2,FALSE)</f>
        <v>22</v>
      </c>
      <c r="N2374" s="17" t="str">
        <f>M2374&amp;L2374</f>
        <v>22静岡</v>
      </c>
      <c r="O2374" s="17" t="str">
        <f>IF((COUNTIF(K2374,"*ロゲ*"))&gt;0,"ロゲイン","フットO")</f>
        <v>フットO</v>
      </c>
      <c r="P2374" t="str">
        <f>LEFT(A2374,4)</f>
        <v>2008</v>
      </c>
      <c r="Q2374">
        <f>C2374-B2374+1</f>
        <v>1</v>
      </c>
    </row>
    <row r="2375" spans="1:17">
      <c r="A2375" t="s">
        <v>4961</v>
      </c>
      <c r="B2375">
        <v>20081129</v>
      </c>
      <c r="C2375">
        <v>20081129</v>
      </c>
      <c r="D2375" s="17" t="s">
        <v>4962</v>
      </c>
      <c r="E2375" t="s">
        <v>2502</v>
      </c>
      <c r="F2375" t="s">
        <v>1093</v>
      </c>
      <c r="G2375" t="s">
        <v>2756</v>
      </c>
      <c r="H2375" t="s">
        <v>3110</v>
      </c>
      <c r="I2375" t="s">
        <v>1093</v>
      </c>
      <c r="J2375" t="s">
        <v>1093</v>
      </c>
      <c r="K2375" t="s">
        <v>8390</v>
      </c>
      <c r="L2375" t="s">
        <v>254</v>
      </c>
      <c r="M2375" s="17" t="str">
        <f>VLOOKUP(L2375,都道府県コード!$A$2:$B$48,2,FALSE)</f>
        <v>22</v>
      </c>
      <c r="N2375" s="17" t="str">
        <f>M2375&amp;L2375</f>
        <v>22静岡</v>
      </c>
      <c r="O2375" s="17" t="str">
        <f>IF((COUNTIF(K2375,"*ロゲ*"))&gt;0,"ロゲイン","フットO")</f>
        <v>フットO</v>
      </c>
      <c r="P2375" t="str">
        <f>LEFT(A2375,4)</f>
        <v>2008</v>
      </c>
      <c r="Q2375">
        <f>C2375-B2375+1</f>
        <v>1</v>
      </c>
    </row>
    <row r="2376" spans="1:17">
      <c r="A2376" t="s">
        <v>4647</v>
      </c>
      <c r="B2376">
        <v>20080126</v>
      </c>
      <c r="C2376">
        <v>20080126</v>
      </c>
      <c r="D2376" s="1">
        <v>39473</v>
      </c>
      <c r="E2376" t="s">
        <v>13</v>
      </c>
      <c r="F2376" t="s">
        <v>1093</v>
      </c>
      <c r="G2376" t="s">
        <v>1093</v>
      </c>
      <c r="H2376" t="s">
        <v>2512</v>
      </c>
      <c r="I2376" t="s">
        <v>1093</v>
      </c>
      <c r="J2376" t="s">
        <v>1093</v>
      </c>
      <c r="K2376" t="s">
        <v>4648</v>
      </c>
      <c r="L2376" t="s">
        <v>69</v>
      </c>
      <c r="M2376" s="17" t="str">
        <f>VLOOKUP(L2376,都道府県コード!$A$2:$B$48,2,FALSE)</f>
        <v>23</v>
      </c>
      <c r="N2376" s="17" t="str">
        <f>M2376&amp;L2376</f>
        <v>23愛知</v>
      </c>
      <c r="O2376" s="17" t="str">
        <f>IF((COUNTIF(K2376,"*ロゲ*"))&gt;0,"ロゲイン","フットO")</f>
        <v>フットO</v>
      </c>
      <c r="P2376" t="str">
        <f>LEFT(A2376,4)</f>
        <v>2008</v>
      </c>
      <c r="Q2376">
        <f>C2376-B2376+1</f>
        <v>1</v>
      </c>
    </row>
    <row r="2377" spans="1:17">
      <c r="A2377" t="s">
        <v>4649</v>
      </c>
      <c r="B2377">
        <v>20080127</v>
      </c>
      <c r="C2377">
        <v>20080127</v>
      </c>
      <c r="D2377" s="1">
        <v>39474</v>
      </c>
      <c r="E2377" t="s">
        <v>13</v>
      </c>
      <c r="F2377" t="s">
        <v>1093</v>
      </c>
      <c r="G2377" t="s">
        <v>1093</v>
      </c>
      <c r="H2377" t="s">
        <v>1093</v>
      </c>
      <c r="I2377" t="s">
        <v>1093</v>
      </c>
      <c r="J2377" t="s">
        <v>1093</v>
      </c>
      <c r="K2377" t="s">
        <v>4650</v>
      </c>
      <c r="L2377" t="s">
        <v>69</v>
      </c>
      <c r="M2377" s="17" t="str">
        <f>VLOOKUP(L2377,都道府県コード!$A$2:$B$48,2,FALSE)</f>
        <v>23</v>
      </c>
      <c r="N2377" s="17" t="str">
        <f>M2377&amp;L2377</f>
        <v>23愛知</v>
      </c>
      <c r="O2377" s="17" t="str">
        <f>IF((COUNTIF(K2377,"*ロゲ*"))&gt;0,"ロゲイン","フットO")</f>
        <v>フットO</v>
      </c>
      <c r="P2377" t="str">
        <f>LEFT(A2377,4)</f>
        <v>2008</v>
      </c>
      <c r="Q2377">
        <f>C2377-B2377+1</f>
        <v>1</v>
      </c>
    </row>
    <row r="2378" spans="1:17">
      <c r="A2378" t="s">
        <v>4706</v>
      </c>
      <c r="B2378">
        <v>20080420</v>
      </c>
      <c r="C2378">
        <v>20080420</v>
      </c>
      <c r="D2378" s="1">
        <v>39558</v>
      </c>
      <c r="E2378" t="s">
        <v>13</v>
      </c>
      <c r="F2378" t="s">
        <v>1093</v>
      </c>
      <c r="G2378" t="s">
        <v>1093</v>
      </c>
      <c r="H2378" t="s">
        <v>1093</v>
      </c>
      <c r="I2378" t="s">
        <v>1093</v>
      </c>
      <c r="J2378" t="s">
        <v>1093</v>
      </c>
      <c r="K2378" t="s">
        <v>4707</v>
      </c>
      <c r="L2378" t="s">
        <v>69</v>
      </c>
      <c r="M2378" s="17" t="str">
        <f>VLOOKUP(L2378,都道府県コード!$A$2:$B$48,2,FALSE)</f>
        <v>23</v>
      </c>
      <c r="N2378" s="17" t="str">
        <f>M2378&amp;L2378</f>
        <v>23愛知</v>
      </c>
      <c r="O2378" s="17" t="str">
        <f>IF((COUNTIF(K2378,"*ロゲ*"))&gt;0,"ロゲイン","フットO")</f>
        <v>フットO</v>
      </c>
      <c r="P2378" t="str">
        <f>LEFT(A2378,4)</f>
        <v>2008</v>
      </c>
      <c r="Q2378">
        <f>C2378-B2378+1</f>
        <v>1</v>
      </c>
    </row>
    <row r="2379" spans="1:17">
      <c r="A2379" t="s">
        <v>4769</v>
      </c>
      <c r="B2379">
        <v>20080622</v>
      </c>
      <c r="C2379">
        <v>20080622</v>
      </c>
      <c r="D2379" s="1">
        <v>39621</v>
      </c>
      <c r="E2379" t="s">
        <v>13</v>
      </c>
      <c r="F2379" t="s">
        <v>1093</v>
      </c>
      <c r="G2379" t="s">
        <v>1093</v>
      </c>
      <c r="H2379" t="s">
        <v>1093</v>
      </c>
      <c r="I2379" t="s">
        <v>1093</v>
      </c>
      <c r="J2379" t="s">
        <v>1093</v>
      </c>
      <c r="K2379" t="s">
        <v>4770</v>
      </c>
      <c r="L2379" t="s">
        <v>69</v>
      </c>
      <c r="M2379" s="17" t="str">
        <f>VLOOKUP(L2379,都道府県コード!$A$2:$B$48,2,FALSE)</f>
        <v>23</v>
      </c>
      <c r="N2379" s="17" t="str">
        <f>M2379&amp;L2379</f>
        <v>23愛知</v>
      </c>
      <c r="O2379" s="17" t="str">
        <f>IF((COUNTIF(K2379,"*ロゲ*"))&gt;0,"ロゲイン","フットO")</f>
        <v>フットO</v>
      </c>
      <c r="P2379" t="str">
        <f>LEFT(A2379,4)</f>
        <v>2008</v>
      </c>
      <c r="Q2379">
        <f>C2379-B2379+1</f>
        <v>1</v>
      </c>
    </row>
    <row r="2380" spans="1:17">
      <c r="A2380" t="s">
        <v>4797</v>
      </c>
      <c r="B2380">
        <v>20080720</v>
      </c>
      <c r="C2380">
        <v>20080720</v>
      </c>
      <c r="D2380" s="1">
        <v>39649</v>
      </c>
      <c r="E2380" t="s">
        <v>13</v>
      </c>
      <c r="F2380" t="s">
        <v>1093</v>
      </c>
      <c r="G2380" t="s">
        <v>1093</v>
      </c>
      <c r="H2380" t="s">
        <v>1093</v>
      </c>
      <c r="I2380" t="s">
        <v>1093</v>
      </c>
      <c r="J2380" t="s">
        <v>1093</v>
      </c>
      <c r="K2380" t="s">
        <v>4798</v>
      </c>
      <c r="L2380" t="s">
        <v>69</v>
      </c>
      <c r="M2380" s="17" t="str">
        <f>VLOOKUP(L2380,都道府県コード!$A$2:$B$48,2,FALSE)</f>
        <v>23</v>
      </c>
      <c r="N2380" s="17" t="str">
        <f>M2380&amp;L2380</f>
        <v>23愛知</v>
      </c>
      <c r="O2380" s="17" t="str">
        <f>IF((COUNTIF(K2380,"*ロゲ*"))&gt;0,"ロゲイン","フットO")</f>
        <v>フットO</v>
      </c>
      <c r="P2380" t="str">
        <f>LEFT(A2380,4)</f>
        <v>2008</v>
      </c>
      <c r="Q2380">
        <f>C2380-B2380+1</f>
        <v>1</v>
      </c>
    </row>
    <row r="2381" spans="1:17">
      <c r="A2381" t="s">
        <v>4811</v>
      </c>
      <c r="B2381">
        <v>20080817</v>
      </c>
      <c r="C2381">
        <v>20080817</v>
      </c>
      <c r="D2381" s="1">
        <v>39677</v>
      </c>
      <c r="E2381" t="s">
        <v>13</v>
      </c>
      <c r="F2381" t="s">
        <v>1093</v>
      </c>
      <c r="G2381" t="s">
        <v>1093</v>
      </c>
      <c r="H2381" t="s">
        <v>1093</v>
      </c>
      <c r="I2381" t="s">
        <v>1093</v>
      </c>
      <c r="J2381" t="s">
        <v>1093</v>
      </c>
      <c r="K2381" t="s">
        <v>4812</v>
      </c>
      <c r="L2381" t="s">
        <v>69</v>
      </c>
      <c r="M2381" s="17" t="str">
        <f>VLOOKUP(L2381,都道府県コード!$A$2:$B$48,2,FALSE)</f>
        <v>23</v>
      </c>
      <c r="N2381" s="17" t="str">
        <f>M2381&amp;L2381</f>
        <v>23愛知</v>
      </c>
      <c r="O2381" s="17" t="str">
        <f>IF((COUNTIF(K2381,"*ロゲ*"))&gt;0,"ロゲイン","フットO")</f>
        <v>フットO</v>
      </c>
      <c r="P2381" t="str">
        <f>LEFT(A2381,4)</f>
        <v>2008</v>
      </c>
      <c r="Q2381">
        <f>C2381-B2381+1</f>
        <v>1</v>
      </c>
    </row>
    <row r="2382" spans="1:17">
      <c r="A2382" t="s">
        <v>4849</v>
      </c>
      <c r="B2382">
        <v>20080923</v>
      </c>
      <c r="C2382">
        <v>20080923</v>
      </c>
      <c r="D2382" s="1">
        <v>39714</v>
      </c>
      <c r="E2382" t="s">
        <v>13</v>
      </c>
      <c r="F2382" t="s">
        <v>1093</v>
      </c>
      <c r="G2382" t="s">
        <v>1093</v>
      </c>
      <c r="H2382" t="s">
        <v>1093</v>
      </c>
      <c r="I2382" t="s">
        <v>1093</v>
      </c>
      <c r="J2382" t="s">
        <v>1093</v>
      </c>
      <c r="K2382" t="s">
        <v>4850</v>
      </c>
      <c r="L2382" t="s">
        <v>69</v>
      </c>
      <c r="M2382" s="17" t="str">
        <f>VLOOKUP(L2382,都道府県コード!$A$2:$B$48,2,FALSE)</f>
        <v>23</v>
      </c>
      <c r="N2382" s="17" t="str">
        <f>M2382&amp;L2382</f>
        <v>23愛知</v>
      </c>
      <c r="O2382" s="17" t="str">
        <f>IF((COUNTIF(K2382,"*ロゲ*"))&gt;0,"ロゲイン","フットO")</f>
        <v>フットO</v>
      </c>
      <c r="P2382" t="str">
        <f>LEFT(A2382,4)</f>
        <v>2008</v>
      </c>
      <c r="Q2382">
        <f>C2382-B2382+1</f>
        <v>1</v>
      </c>
    </row>
    <row r="2383" spans="1:17">
      <c r="A2383" t="s">
        <v>4914</v>
      </c>
      <c r="B2383">
        <v>20081026</v>
      </c>
      <c r="C2383">
        <v>20081026</v>
      </c>
      <c r="D2383" s="1">
        <v>39747</v>
      </c>
      <c r="E2383" t="s">
        <v>13</v>
      </c>
      <c r="F2383" t="s">
        <v>1093</v>
      </c>
      <c r="G2383" t="s">
        <v>1093</v>
      </c>
      <c r="H2383" t="s">
        <v>1093</v>
      </c>
      <c r="I2383" t="s">
        <v>1093</v>
      </c>
      <c r="J2383" t="s">
        <v>1093</v>
      </c>
      <c r="K2383" t="s">
        <v>4915</v>
      </c>
      <c r="L2383" t="s">
        <v>69</v>
      </c>
      <c r="M2383" s="17" t="str">
        <f>VLOOKUP(L2383,都道府県コード!$A$2:$B$48,2,FALSE)</f>
        <v>23</v>
      </c>
      <c r="N2383" s="17" t="str">
        <f>M2383&amp;L2383</f>
        <v>23愛知</v>
      </c>
      <c r="O2383" s="17" t="str">
        <f>IF((COUNTIF(K2383,"*ロゲ*"))&gt;0,"ロゲイン","フットO")</f>
        <v>フットO</v>
      </c>
      <c r="P2383" t="str">
        <f>LEFT(A2383,4)</f>
        <v>2008</v>
      </c>
      <c r="Q2383">
        <f>C2383-B2383+1</f>
        <v>1</v>
      </c>
    </row>
    <row r="2384" spans="1:17">
      <c r="A2384" t="s">
        <v>4923</v>
      </c>
      <c r="B2384">
        <v>20081101</v>
      </c>
      <c r="C2384">
        <v>20081103</v>
      </c>
      <c r="D2384" s="17" t="s">
        <v>4924</v>
      </c>
      <c r="E2384" t="s">
        <v>13</v>
      </c>
      <c r="F2384" t="s">
        <v>2562</v>
      </c>
      <c r="G2384" t="s">
        <v>1093</v>
      </c>
      <c r="H2384" t="s">
        <v>1093</v>
      </c>
      <c r="I2384" t="s">
        <v>1093</v>
      </c>
      <c r="J2384" t="s">
        <v>1093</v>
      </c>
      <c r="K2384" t="s">
        <v>4925</v>
      </c>
      <c r="L2384" t="s">
        <v>69</v>
      </c>
      <c r="M2384" s="17" t="str">
        <f>VLOOKUP(L2384,都道府県コード!$A$2:$B$48,2,FALSE)</f>
        <v>23</v>
      </c>
      <c r="N2384" s="17" t="str">
        <f>M2384&amp;L2384</f>
        <v>23愛知</v>
      </c>
      <c r="O2384" s="17" t="str">
        <f>IF((COUNTIF(K2384,"*ロゲ*"))&gt;0,"ロゲイン","フットO")</f>
        <v>フットO</v>
      </c>
      <c r="P2384" t="str">
        <f>LEFT(A2384,4)</f>
        <v>2008</v>
      </c>
      <c r="Q2384">
        <f>C2384-B2384+1</f>
        <v>3</v>
      </c>
    </row>
    <row r="2385" spans="1:17">
      <c r="A2385" t="s">
        <v>4679</v>
      </c>
      <c r="B2385">
        <v>20080302</v>
      </c>
      <c r="C2385">
        <v>20080302</v>
      </c>
      <c r="D2385" s="1">
        <v>39509</v>
      </c>
      <c r="E2385" t="s">
        <v>13</v>
      </c>
      <c r="F2385" t="s">
        <v>1093</v>
      </c>
      <c r="G2385" t="s">
        <v>1093</v>
      </c>
      <c r="H2385" t="s">
        <v>1093</v>
      </c>
      <c r="I2385" t="s">
        <v>1093</v>
      </c>
      <c r="J2385" t="s">
        <v>1093</v>
      </c>
      <c r="K2385" t="s">
        <v>4680</v>
      </c>
      <c r="L2385" t="s">
        <v>404</v>
      </c>
      <c r="M2385" s="17" t="str">
        <f>VLOOKUP(L2385,都道府県コード!$A$2:$B$48,2,FALSE)</f>
        <v>24</v>
      </c>
      <c r="N2385" s="17" t="str">
        <f>M2385&amp;L2385</f>
        <v>24三重</v>
      </c>
      <c r="O2385" s="17" t="str">
        <f>IF((COUNTIF(K2385,"*ロゲ*"))&gt;0,"ロゲイン","フットO")</f>
        <v>フットO</v>
      </c>
      <c r="P2385" t="str">
        <f>LEFT(A2385,4)</f>
        <v>2008</v>
      </c>
      <c r="Q2385">
        <f>C2385-B2385+1</f>
        <v>1</v>
      </c>
    </row>
    <row r="2386" spans="1:17">
      <c r="A2386" t="s">
        <v>4909</v>
      </c>
      <c r="B2386">
        <v>20081019</v>
      </c>
      <c r="C2386">
        <v>20081019</v>
      </c>
      <c r="D2386" s="1">
        <v>39740</v>
      </c>
      <c r="E2386" t="s">
        <v>13</v>
      </c>
      <c r="F2386" t="s">
        <v>1093</v>
      </c>
      <c r="G2386" t="s">
        <v>1093</v>
      </c>
      <c r="H2386" t="s">
        <v>1093</v>
      </c>
      <c r="I2386" t="s">
        <v>1093</v>
      </c>
      <c r="J2386" t="s">
        <v>1093</v>
      </c>
      <c r="K2386" t="s">
        <v>3142</v>
      </c>
      <c r="L2386" t="s">
        <v>404</v>
      </c>
      <c r="M2386" s="17" t="str">
        <f>VLOOKUP(L2386,都道府県コード!$A$2:$B$48,2,FALSE)</f>
        <v>24</v>
      </c>
      <c r="N2386" s="17" t="str">
        <f>M2386&amp;L2386</f>
        <v>24三重</v>
      </c>
      <c r="O2386" s="17" t="str">
        <f>IF((COUNTIF(K2386,"*ロゲ*"))&gt;0,"ロゲイン","フットO")</f>
        <v>フットO</v>
      </c>
      <c r="P2386" t="str">
        <f>LEFT(A2386,4)</f>
        <v>2008</v>
      </c>
      <c r="Q2386">
        <f>C2386-B2386+1</f>
        <v>1</v>
      </c>
    </row>
    <row r="2387" spans="1:17">
      <c r="A2387" t="s">
        <v>4967</v>
      </c>
      <c r="B2387">
        <v>20081206</v>
      </c>
      <c r="C2387">
        <v>20081206</v>
      </c>
      <c r="D2387" s="1">
        <v>39788</v>
      </c>
      <c r="E2387" t="s">
        <v>13</v>
      </c>
      <c r="F2387" t="s">
        <v>1093</v>
      </c>
      <c r="G2387" t="s">
        <v>1093</v>
      </c>
      <c r="H2387" t="s">
        <v>1093</v>
      </c>
      <c r="I2387" t="s">
        <v>1093</v>
      </c>
      <c r="J2387" t="s">
        <v>1093</v>
      </c>
      <c r="K2387" t="s">
        <v>4968</v>
      </c>
      <c r="L2387" t="s">
        <v>404</v>
      </c>
      <c r="M2387" s="17" t="str">
        <f>VLOOKUP(L2387,都道府県コード!$A$2:$B$48,2,FALSE)</f>
        <v>24</v>
      </c>
      <c r="N2387" s="17" t="str">
        <f>M2387&amp;L2387</f>
        <v>24三重</v>
      </c>
      <c r="O2387" s="17" t="str">
        <f>IF((COUNTIF(K2387,"*ロゲ*"))&gt;0,"ロゲイン","フットO")</f>
        <v>フットO</v>
      </c>
      <c r="P2387" t="str">
        <f>LEFT(A2387,4)</f>
        <v>2008</v>
      </c>
      <c r="Q2387">
        <f>C2387-B2387+1</f>
        <v>1</v>
      </c>
    </row>
    <row r="2388" spans="1:17">
      <c r="A2388" t="s">
        <v>4969</v>
      </c>
      <c r="B2388">
        <v>20081207</v>
      </c>
      <c r="C2388">
        <v>20081207</v>
      </c>
      <c r="D2388" s="1">
        <v>39789</v>
      </c>
      <c r="E2388" t="s">
        <v>13</v>
      </c>
      <c r="F2388" t="s">
        <v>1093</v>
      </c>
      <c r="G2388" t="s">
        <v>1093</v>
      </c>
      <c r="H2388" t="s">
        <v>2512</v>
      </c>
      <c r="I2388" t="s">
        <v>1093</v>
      </c>
      <c r="J2388" t="s">
        <v>1093</v>
      </c>
      <c r="K2388" t="s">
        <v>4970</v>
      </c>
      <c r="L2388" t="s">
        <v>404</v>
      </c>
      <c r="M2388" s="17" t="str">
        <f>VLOOKUP(L2388,都道府県コード!$A$2:$B$48,2,FALSE)</f>
        <v>24</v>
      </c>
      <c r="N2388" s="17" t="str">
        <f>M2388&amp;L2388</f>
        <v>24三重</v>
      </c>
      <c r="O2388" s="17" t="str">
        <f>IF((COUNTIF(K2388,"*ロゲ*"))&gt;0,"ロゲイン","フットO")</f>
        <v>フットO</v>
      </c>
      <c r="P2388" t="str">
        <f>LEFT(A2388,4)</f>
        <v>2008</v>
      </c>
      <c r="Q2388">
        <f>C2388-B2388+1</f>
        <v>1</v>
      </c>
    </row>
    <row r="2389" spans="1:17">
      <c r="A2389" t="s">
        <v>4651</v>
      </c>
      <c r="B2389">
        <v>20080127</v>
      </c>
      <c r="C2389">
        <v>20080127</v>
      </c>
      <c r="D2389" s="1">
        <v>39474</v>
      </c>
      <c r="E2389" t="s">
        <v>13</v>
      </c>
      <c r="F2389" t="s">
        <v>1093</v>
      </c>
      <c r="G2389" t="s">
        <v>1093</v>
      </c>
      <c r="H2389" t="s">
        <v>1093</v>
      </c>
      <c r="I2389" t="s">
        <v>1093</v>
      </c>
      <c r="J2389" t="s">
        <v>1093</v>
      </c>
      <c r="K2389" t="s">
        <v>4652</v>
      </c>
      <c r="L2389" t="s">
        <v>358</v>
      </c>
      <c r="M2389" s="17" t="str">
        <f>VLOOKUP(L2389,都道府県コード!$A$2:$B$48,2,FALSE)</f>
        <v>25</v>
      </c>
      <c r="N2389" s="17" t="str">
        <f>M2389&amp;L2389</f>
        <v>25滋賀</v>
      </c>
      <c r="O2389" s="17" t="str">
        <f>IF((COUNTIF(K2389,"*ロゲ*"))&gt;0,"ロゲイン","フットO")</f>
        <v>フットO</v>
      </c>
      <c r="P2389" t="str">
        <f>LEFT(A2389,4)</f>
        <v>2008</v>
      </c>
      <c r="Q2389">
        <f>C2389-B2389+1</f>
        <v>1</v>
      </c>
    </row>
    <row r="2390" spans="1:17">
      <c r="A2390" t="s">
        <v>4677</v>
      </c>
      <c r="B2390">
        <v>20080301</v>
      </c>
      <c r="C2390">
        <v>20080301</v>
      </c>
      <c r="D2390" s="1">
        <v>39508</v>
      </c>
      <c r="E2390" t="s">
        <v>13</v>
      </c>
      <c r="F2390" t="s">
        <v>1093</v>
      </c>
      <c r="G2390" t="s">
        <v>1093</v>
      </c>
      <c r="H2390" t="s">
        <v>1093</v>
      </c>
      <c r="I2390" t="s">
        <v>1093</v>
      </c>
      <c r="J2390" t="s">
        <v>1093</v>
      </c>
      <c r="K2390" t="s">
        <v>4678</v>
      </c>
      <c r="L2390" t="s">
        <v>358</v>
      </c>
      <c r="M2390" s="17" t="str">
        <f>VLOOKUP(L2390,都道府県コード!$A$2:$B$48,2,FALSE)</f>
        <v>25</v>
      </c>
      <c r="N2390" s="17" t="str">
        <f>M2390&amp;L2390</f>
        <v>25滋賀</v>
      </c>
      <c r="O2390" s="17" t="str">
        <f>IF((COUNTIF(K2390,"*ロゲ*"))&gt;0,"ロゲイン","フットO")</f>
        <v>フットO</v>
      </c>
      <c r="P2390" t="str">
        <f>LEFT(A2390,4)</f>
        <v>2008</v>
      </c>
      <c r="Q2390">
        <f>C2390-B2390+1</f>
        <v>1</v>
      </c>
    </row>
    <row r="2391" spans="1:17">
      <c r="A2391" t="s">
        <v>4687</v>
      </c>
      <c r="B2391">
        <v>20080316</v>
      </c>
      <c r="C2391">
        <v>20080316</v>
      </c>
      <c r="D2391" s="1">
        <v>39523</v>
      </c>
      <c r="E2391" t="s">
        <v>13</v>
      </c>
      <c r="F2391" t="s">
        <v>1093</v>
      </c>
      <c r="G2391" t="s">
        <v>1093</v>
      </c>
      <c r="H2391" t="s">
        <v>1093</v>
      </c>
      <c r="I2391" t="s">
        <v>1093</v>
      </c>
      <c r="J2391" t="s">
        <v>1093</v>
      </c>
      <c r="K2391" t="s">
        <v>4688</v>
      </c>
      <c r="L2391" t="s">
        <v>358</v>
      </c>
      <c r="M2391" s="17" t="str">
        <f>VLOOKUP(L2391,都道府県コード!$A$2:$B$48,2,FALSE)</f>
        <v>25</v>
      </c>
      <c r="N2391" s="17" t="str">
        <f>M2391&amp;L2391</f>
        <v>25滋賀</v>
      </c>
      <c r="O2391" s="17" t="str">
        <f>IF((COUNTIF(K2391,"*ロゲ*"))&gt;0,"ロゲイン","フットO")</f>
        <v>フットO</v>
      </c>
      <c r="P2391" t="str">
        <f>LEFT(A2391,4)</f>
        <v>2008</v>
      </c>
      <c r="Q2391">
        <f>C2391-B2391+1</f>
        <v>1</v>
      </c>
    </row>
    <row r="2392" spans="1:17">
      <c r="A2392" t="s">
        <v>4726</v>
      </c>
      <c r="B2392">
        <v>20080511</v>
      </c>
      <c r="C2392">
        <v>20080511</v>
      </c>
      <c r="D2392" s="1">
        <v>39579</v>
      </c>
      <c r="E2392" t="s">
        <v>13</v>
      </c>
      <c r="F2392" t="s">
        <v>1093</v>
      </c>
      <c r="G2392" t="s">
        <v>1093</v>
      </c>
      <c r="H2392" t="s">
        <v>1093</v>
      </c>
      <c r="I2392" t="s">
        <v>1093</v>
      </c>
      <c r="J2392" t="s">
        <v>1093</v>
      </c>
      <c r="K2392" t="s">
        <v>2168</v>
      </c>
      <c r="L2392" t="s">
        <v>358</v>
      </c>
      <c r="M2392" s="17" t="str">
        <f>VLOOKUP(L2392,都道府県コード!$A$2:$B$48,2,FALSE)</f>
        <v>25</v>
      </c>
      <c r="N2392" s="17" t="str">
        <f>M2392&amp;L2392</f>
        <v>25滋賀</v>
      </c>
      <c r="O2392" s="17" t="str">
        <f>IF((COUNTIF(K2392,"*ロゲ*"))&gt;0,"ロゲイン","フットO")</f>
        <v>フットO</v>
      </c>
      <c r="P2392" t="str">
        <f>LEFT(A2392,4)</f>
        <v>2008</v>
      </c>
      <c r="Q2392">
        <f>C2392-B2392+1</f>
        <v>1</v>
      </c>
    </row>
    <row r="2393" spans="1:17">
      <c r="A2393" t="s">
        <v>4950</v>
      </c>
      <c r="B2393">
        <v>20081116</v>
      </c>
      <c r="C2393">
        <v>20081116</v>
      </c>
      <c r="D2393" s="1">
        <v>39768</v>
      </c>
      <c r="E2393" t="s">
        <v>13</v>
      </c>
      <c r="F2393" t="s">
        <v>1093</v>
      </c>
      <c r="G2393" t="s">
        <v>1093</v>
      </c>
      <c r="H2393" t="s">
        <v>1093</v>
      </c>
      <c r="I2393" t="s">
        <v>1093</v>
      </c>
      <c r="J2393" t="s">
        <v>1093</v>
      </c>
      <c r="K2393" t="s">
        <v>4951</v>
      </c>
      <c r="L2393" t="s">
        <v>358</v>
      </c>
      <c r="M2393" s="17" t="str">
        <f>VLOOKUP(L2393,都道府県コード!$A$2:$B$48,2,FALSE)</f>
        <v>25</v>
      </c>
      <c r="N2393" s="17" t="str">
        <f>M2393&amp;L2393</f>
        <v>25滋賀</v>
      </c>
      <c r="O2393" s="17" t="str">
        <f>IF((COUNTIF(K2393,"*ロゲ*"))&gt;0,"ロゲイン","フットO")</f>
        <v>フットO</v>
      </c>
      <c r="P2393" t="str">
        <f>LEFT(A2393,4)</f>
        <v>2008</v>
      </c>
      <c r="Q2393">
        <f>C2393-B2393+1</f>
        <v>1</v>
      </c>
    </row>
    <row r="2394" spans="1:17">
      <c r="A2394" t="s">
        <v>4668</v>
      </c>
      <c r="B2394">
        <v>20080217</v>
      </c>
      <c r="C2394">
        <v>20080217</v>
      </c>
      <c r="D2394" s="1">
        <v>39495</v>
      </c>
      <c r="E2394" t="s">
        <v>13</v>
      </c>
      <c r="F2394" t="s">
        <v>1093</v>
      </c>
      <c r="G2394" t="s">
        <v>1093</v>
      </c>
      <c r="H2394" t="s">
        <v>2511</v>
      </c>
      <c r="I2394" t="s">
        <v>1093</v>
      </c>
      <c r="J2394" t="s">
        <v>1093</v>
      </c>
      <c r="K2394" t="s">
        <v>4669</v>
      </c>
      <c r="L2394" t="s">
        <v>259</v>
      </c>
      <c r="M2394" s="17" t="str">
        <f>VLOOKUP(L2394,都道府県コード!$A$2:$B$48,2,FALSE)</f>
        <v>26</v>
      </c>
      <c r="N2394" s="17" t="str">
        <f>M2394&amp;L2394</f>
        <v>26京都</v>
      </c>
      <c r="O2394" s="17" t="str">
        <f>IF((COUNTIF(K2394,"*ロゲ*"))&gt;0,"ロゲイン","フットO")</f>
        <v>フットO</v>
      </c>
      <c r="P2394" t="str">
        <f>LEFT(A2394,4)</f>
        <v>2008</v>
      </c>
      <c r="Q2394">
        <f>C2394-B2394+1</f>
        <v>1</v>
      </c>
    </row>
    <row r="2395" spans="1:17">
      <c r="A2395" t="s">
        <v>4747</v>
      </c>
      <c r="B2395">
        <v>20080525</v>
      </c>
      <c r="C2395">
        <v>20080525</v>
      </c>
      <c r="D2395" s="1">
        <v>39593</v>
      </c>
      <c r="E2395" t="s">
        <v>13</v>
      </c>
      <c r="F2395" t="s">
        <v>1093</v>
      </c>
      <c r="G2395" t="s">
        <v>2756</v>
      </c>
      <c r="H2395" t="s">
        <v>1093</v>
      </c>
      <c r="I2395" t="s">
        <v>1093</v>
      </c>
      <c r="J2395" t="s">
        <v>1093</v>
      </c>
      <c r="K2395" t="s">
        <v>4748</v>
      </c>
      <c r="L2395" t="s">
        <v>259</v>
      </c>
      <c r="M2395" s="17" t="str">
        <f>VLOOKUP(L2395,都道府県コード!$A$2:$B$48,2,FALSE)</f>
        <v>26</v>
      </c>
      <c r="N2395" s="17" t="str">
        <f>M2395&amp;L2395</f>
        <v>26京都</v>
      </c>
      <c r="O2395" s="17" t="str">
        <f>IF((COUNTIF(K2395,"*ロゲ*"))&gt;0,"ロゲイン","フットO")</f>
        <v>フットO</v>
      </c>
      <c r="P2395" t="str">
        <f>LEFT(A2395,4)</f>
        <v>2008</v>
      </c>
      <c r="Q2395">
        <f>C2395-B2395+1</f>
        <v>1</v>
      </c>
    </row>
    <row r="2396" spans="1:17">
      <c r="A2396" t="s">
        <v>4907</v>
      </c>
      <c r="B2396">
        <v>20081019</v>
      </c>
      <c r="C2396">
        <v>20081019</v>
      </c>
      <c r="D2396" s="1">
        <v>39740</v>
      </c>
      <c r="E2396" t="s">
        <v>13</v>
      </c>
      <c r="F2396" t="s">
        <v>1093</v>
      </c>
      <c r="G2396" t="s">
        <v>1093</v>
      </c>
      <c r="H2396" t="s">
        <v>1093</v>
      </c>
      <c r="I2396" t="s">
        <v>1093</v>
      </c>
      <c r="J2396" t="s">
        <v>1093</v>
      </c>
      <c r="K2396" t="s">
        <v>4908</v>
      </c>
      <c r="L2396" t="s">
        <v>259</v>
      </c>
      <c r="M2396" s="17" t="str">
        <f>VLOOKUP(L2396,都道府県コード!$A$2:$B$48,2,FALSE)</f>
        <v>26</v>
      </c>
      <c r="N2396" s="17" t="str">
        <f>M2396&amp;L2396</f>
        <v>26京都</v>
      </c>
      <c r="O2396" s="17" t="str">
        <f>IF((COUNTIF(K2396,"*ロゲ*"))&gt;0,"ロゲイン","フットO")</f>
        <v>フットO</v>
      </c>
      <c r="P2396" t="str">
        <f>LEFT(A2396,4)</f>
        <v>2008</v>
      </c>
      <c r="Q2396">
        <f>C2396-B2396+1</f>
        <v>1</v>
      </c>
    </row>
    <row r="2397" spans="1:17">
      <c r="A2397" t="s">
        <v>4973</v>
      </c>
      <c r="B2397">
        <v>20081221</v>
      </c>
      <c r="C2397">
        <v>20081221</v>
      </c>
      <c r="D2397" s="1">
        <v>39803</v>
      </c>
      <c r="E2397" t="s">
        <v>13</v>
      </c>
      <c r="F2397" t="s">
        <v>1093</v>
      </c>
      <c r="G2397" t="s">
        <v>1093</v>
      </c>
      <c r="H2397" t="s">
        <v>1093</v>
      </c>
      <c r="I2397" t="s">
        <v>1093</v>
      </c>
      <c r="J2397" t="s">
        <v>1093</v>
      </c>
      <c r="K2397" t="s">
        <v>4974</v>
      </c>
      <c r="L2397" t="s">
        <v>259</v>
      </c>
      <c r="M2397" s="17" t="str">
        <f>VLOOKUP(L2397,都道府県コード!$A$2:$B$48,2,FALSE)</f>
        <v>26</v>
      </c>
      <c r="N2397" s="17" t="str">
        <f>M2397&amp;L2397</f>
        <v>26京都</v>
      </c>
      <c r="O2397" s="17" t="str">
        <f>IF((COUNTIF(K2397,"*ロゲ*"))&gt;0,"ロゲイン","フットO")</f>
        <v>フットO</v>
      </c>
      <c r="P2397" t="str">
        <f>LEFT(A2397,4)</f>
        <v>2008</v>
      </c>
      <c r="Q2397">
        <f>C2397-B2397+1</f>
        <v>1</v>
      </c>
    </row>
    <row r="2398" spans="1:17">
      <c r="A2398" t="s">
        <v>4639</v>
      </c>
      <c r="B2398">
        <v>20080103</v>
      </c>
      <c r="C2398">
        <v>20080103</v>
      </c>
      <c r="D2398" s="1">
        <v>39450</v>
      </c>
      <c r="E2398" t="s">
        <v>13</v>
      </c>
      <c r="F2398" t="s">
        <v>1093</v>
      </c>
      <c r="G2398" t="s">
        <v>1093</v>
      </c>
      <c r="H2398" t="s">
        <v>1093</v>
      </c>
      <c r="I2398" t="s">
        <v>1093</v>
      </c>
      <c r="J2398" t="s">
        <v>1093</v>
      </c>
      <c r="K2398" t="s">
        <v>4640</v>
      </c>
      <c r="L2398" t="s">
        <v>262</v>
      </c>
      <c r="M2398" s="17" t="str">
        <f>VLOOKUP(L2398,都道府県コード!$A$2:$B$48,2,FALSE)</f>
        <v>27</v>
      </c>
      <c r="N2398" s="17" t="str">
        <f>M2398&amp;L2398</f>
        <v>27大阪</v>
      </c>
      <c r="O2398" s="17" t="str">
        <f>IF((COUNTIF(K2398,"*ロゲ*"))&gt;0,"ロゲイン","フットO")</f>
        <v>フットO</v>
      </c>
      <c r="P2398" t="str">
        <f>LEFT(A2398,4)</f>
        <v>2008</v>
      </c>
      <c r="Q2398">
        <f>C2398-B2398+1</f>
        <v>1</v>
      </c>
    </row>
    <row r="2399" spans="1:17">
      <c r="A2399" t="s">
        <v>4696</v>
      </c>
      <c r="B2399">
        <v>20080329</v>
      </c>
      <c r="C2399">
        <v>20080329</v>
      </c>
      <c r="D2399" s="1">
        <v>39536</v>
      </c>
      <c r="E2399" t="s">
        <v>13</v>
      </c>
      <c r="F2399" t="s">
        <v>1093</v>
      </c>
      <c r="G2399" t="s">
        <v>1093</v>
      </c>
      <c r="H2399" t="s">
        <v>1093</v>
      </c>
      <c r="I2399" t="s">
        <v>1093</v>
      </c>
      <c r="J2399" t="s">
        <v>1093</v>
      </c>
      <c r="K2399" t="s">
        <v>4697</v>
      </c>
      <c r="L2399" t="s">
        <v>262</v>
      </c>
      <c r="M2399" s="17" t="str">
        <f>VLOOKUP(L2399,都道府県コード!$A$2:$B$48,2,FALSE)</f>
        <v>27</v>
      </c>
      <c r="N2399" s="17" t="str">
        <f>M2399&amp;L2399</f>
        <v>27大阪</v>
      </c>
      <c r="O2399" s="17" t="str">
        <f>IF((COUNTIF(K2399,"*ロゲ*"))&gt;0,"ロゲイン","フットO")</f>
        <v>フットO</v>
      </c>
      <c r="P2399" t="str">
        <f>LEFT(A2399,4)</f>
        <v>2008</v>
      </c>
      <c r="Q2399">
        <f>C2399-B2399+1</f>
        <v>1</v>
      </c>
    </row>
    <row r="2400" spans="1:17">
      <c r="A2400" t="s">
        <v>4698</v>
      </c>
      <c r="B2400">
        <v>20080330</v>
      </c>
      <c r="C2400">
        <v>20080330</v>
      </c>
      <c r="D2400" s="1">
        <v>39537</v>
      </c>
      <c r="E2400" t="s">
        <v>13</v>
      </c>
      <c r="F2400" t="s">
        <v>1093</v>
      </c>
      <c r="G2400" t="s">
        <v>1093</v>
      </c>
      <c r="H2400" t="s">
        <v>1093</v>
      </c>
      <c r="I2400" t="s">
        <v>1093</v>
      </c>
      <c r="J2400" t="s">
        <v>1093</v>
      </c>
      <c r="K2400" t="s">
        <v>4699</v>
      </c>
      <c r="L2400" t="s">
        <v>262</v>
      </c>
      <c r="M2400" s="17" t="str">
        <f>VLOOKUP(L2400,都道府県コード!$A$2:$B$48,2,FALSE)</f>
        <v>27</v>
      </c>
      <c r="N2400" s="17" t="str">
        <f>M2400&amp;L2400</f>
        <v>27大阪</v>
      </c>
      <c r="O2400" s="17" t="str">
        <f>IF((COUNTIF(K2400,"*ロゲ*"))&gt;0,"ロゲイン","フットO")</f>
        <v>フットO</v>
      </c>
      <c r="P2400" t="str">
        <f>LEFT(A2400,4)</f>
        <v>2008</v>
      </c>
      <c r="Q2400">
        <f>C2400-B2400+1</f>
        <v>1</v>
      </c>
    </row>
    <row r="2401" spans="1:17">
      <c r="A2401" t="s">
        <v>4700</v>
      </c>
      <c r="B2401">
        <v>20080330</v>
      </c>
      <c r="C2401">
        <v>20080330</v>
      </c>
      <c r="D2401" s="1">
        <v>39537</v>
      </c>
      <c r="E2401" t="s">
        <v>13</v>
      </c>
      <c r="F2401" t="s">
        <v>1093</v>
      </c>
      <c r="G2401" t="s">
        <v>1093</v>
      </c>
      <c r="H2401" t="s">
        <v>1093</v>
      </c>
      <c r="I2401" t="s">
        <v>1093</v>
      </c>
      <c r="J2401" t="s">
        <v>1093</v>
      </c>
      <c r="K2401" t="s">
        <v>4701</v>
      </c>
      <c r="L2401" t="s">
        <v>262</v>
      </c>
      <c r="M2401" s="17" t="str">
        <f>VLOOKUP(L2401,都道府県コード!$A$2:$B$48,2,FALSE)</f>
        <v>27</v>
      </c>
      <c r="N2401" s="17" t="str">
        <f>M2401&amp;L2401</f>
        <v>27大阪</v>
      </c>
      <c r="O2401" s="17" t="str">
        <f>IF((COUNTIF(K2401,"*ロゲ*"))&gt;0,"ロゲイン","フットO")</f>
        <v>フットO</v>
      </c>
      <c r="P2401" t="str">
        <f>LEFT(A2401,4)</f>
        <v>2008</v>
      </c>
      <c r="Q2401">
        <f>C2401-B2401+1</f>
        <v>1</v>
      </c>
    </row>
    <row r="2402" spans="1:17">
      <c r="A2402" t="s">
        <v>4703</v>
      </c>
      <c r="B2402">
        <v>20080413</v>
      </c>
      <c r="C2402">
        <v>20080413</v>
      </c>
      <c r="D2402" s="1">
        <v>39551</v>
      </c>
      <c r="E2402" t="s">
        <v>13</v>
      </c>
      <c r="F2402" t="s">
        <v>1093</v>
      </c>
      <c r="G2402" t="s">
        <v>1093</v>
      </c>
      <c r="H2402" t="s">
        <v>2511</v>
      </c>
      <c r="I2402" t="s">
        <v>1093</v>
      </c>
      <c r="J2402" t="s">
        <v>1093</v>
      </c>
      <c r="K2402" t="s">
        <v>4338</v>
      </c>
      <c r="L2402" t="s">
        <v>262</v>
      </c>
      <c r="M2402" s="17" t="str">
        <f>VLOOKUP(L2402,都道府県コード!$A$2:$B$48,2,FALSE)</f>
        <v>27</v>
      </c>
      <c r="N2402" s="17" t="str">
        <f>M2402&amp;L2402</f>
        <v>27大阪</v>
      </c>
      <c r="O2402" s="17" t="str">
        <f>IF((COUNTIF(K2402,"*ロゲ*"))&gt;0,"ロゲイン","フットO")</f>
        <v>フットO</v>
      </c>
      <c r="P2402" t="str">
        <f>LEFT(A2402,4)</f>
        <v>2008</v>
      </c>
      <c r="Q2402">
        <f>C2402-B2402+1</f>
        <v>1</v>
      </c>
    </row>
    <row r="2403" spans="1:17">
      <c r="A2403" t="s">
        <v>4801</v>
      </c>
      <c r="B2403">
        <v>20080726</v>
      </c>
      <c r="C2403">
        <v>20080726</v>
      </c>
      <c r="D2403" s="1">
        <v>39655</v>
      </c>
      <c r="E2403" t="s">
        <v>13</v>
      </c>
      <c r="F2403" t="s">
        <v>1093</v>
      </c>
      <c r="G2403" t="s">
        <v>1093</v>
      </c>
      <c r="H2403" t="s">
        <v>2511</v>
      </c>
      <c r="I2403" t="s">
        <v>1093</v>
      </c>
      <c r="J2403" t="s">
        <v>1093</v>
      </c>
      <c r="K2403" t="s">
        <v>4456</v>
      </c>
      <c r="L2403" t="s">
        <v>262</v>
      </c>
      <c r="M2403" s="17" t="str">
        <f>VLOOKUP(L2403,都道府県コード!$A$2:$B$48,2,FALSE)</f>
        <v>27</v>
      </c>
      <c r="N2403" s="17" t="str">
        <f>M2403&amp;L2403</f>
        <v>27大阪</v>
      </c>
      <c r="O2403" s="17" t="str">
        <f>IF((COUNTIF(K2403,"*ロゲ*"))&gt;0,"ロゲイン","フットO")</f>
        <v>フットO</v>
      </c>
      <c r="P2403" t="str">
        <f>LEFT(A2403,4)</f>
        <v>2008</v>
      </c>
      <c r="Q2403">
        <f>C2403-B2403+1</f>
        <v>1</v>
      </c>
    </row>
    <row r="2404" spans="1:17">
      <c r="A2404" t="s">
        <v>4876</v>
      </c>
      <c r="B2404">
        <v>20081011</v>
      </c>
      <c r="C2404">
        <v>20081011</v>
      </c>
      <c r="D2404" s="1">
        <v>39732</v>
      </c>
      <c r="E2404" t="s">
        <v>13</v>
      </c>
      <c r="F2404" t="s">
        <v>1093</v>
      </c>
      <c r="G2404" t="s">
        <v>1093</v>
      </c>
      <c r="H2404" t="s">
        <v>1093</v>
      </c>
      <c r="I2404" t="s">
        <v>1093</v>
      </c>
      <c r="J2404" t="s">
        <v>1093</v>
      </c>
      <c r="K2404" t="s">
        <v>4877</v>
      </c>
      <c r="L2404" t="s">
        <v>262</v>
      </c>
      <c r="M2404" s="17" t="str">
        <f>VLOOKUP(L2404,都道府県コード!$A$2:$B$48,2,FALSE)</f>
        <v>27</v>
      </c>
      <c r="N2404" s="17" t="str">
        <f>M2404&amp;L2404</f>
        <v>27大阪</v>
      </c>
      <c r="O2404" s="17" t="str">
        <f>IF((COUNTIF(K2404,"*ロゲ*"))&gt;0,"ロゲイン","フットO")</f>
        <v>フットO</v>
      </c>
      <c r="P2404" t="str">
        <f>LEFT(A2404,4)</f>
        <v>2008</v>
      </c>
      <c r="Q2404">
        <f>C2404-B2404+1</f>
        <v>1</v>
      </c>
    </row>
    <row r="2405" spans="1:17">
      <c r="A2405" t="s">
        <v>4888</v>
      </c>
      <c r="B2405">
        <v>20081012</v>
      </c>
      <c r="C2405">
        <v>20081012</v>
      </c>
      <c r="D2405" s="1">
        <v>39733</v>
      </c>
      <c r="E2405" t="s">
        <v>13</v>
      </c>
      <c r="F2405" t="s">
        <v>1093</v>
      </c>
      <c r="G2405" t="s">
        <v>1093</v>
      </c>
      <c r="H2405" t="s">
        <v>1093</v>
      </c>
      <c r="I2405" t="s">
        <v>1093</v>
      </c>
      <c r="J2405" t="s">
        <v>1093</v>
      </c>
      <c r="K2405" t="s">
        <v>4889</v>
      </c>
      <c r="L2405" t="s">
        <v>262</v>
      </c>
      <c r="M2405" s="17" t="str">
        <f>VLOOKUP(L2405,都道府県コード!$A$2:$B$48,2,FALSE)</f>
        <v>27</v>
      </c>
      <c r="N2405" s="17" t="str">
        <f>M2405&amp;L2405</f>
        <v>27大阪</v>
      </c>
      <c r="O2405" s="17" t="str">
        <f>IF((COUNTIF(K2405,"*ロゲ*"))&gt;0,"ロゲイン","フットO")</f>
        <v>フットO</v>
      </c>
      <c r="P2405" t="str">
        <f>LEFT(A2405,4)</f>
        <v>2008</v>
      </c>
      <c r="Q2405">
        <f>C2405-B2405+1</f>
        <v>1</v>
      </c>
    </row>
    <row r="2406" spans="1:17">
      <c r="A2406" t="s">
        <v>4664</v>
      </c>
      <c r="B2406">
        <v>20080216</v>
      </c>
      <c r="C2406">
        <v>20080216</v>
      </c>
      <c r="D2406" s="1">
        <v>39494</v>
      </c>
      <c r="E2406" t="s">
        <v>13</v>
      </c>
      <c r="F2406" t="s">
        <v>1093</v>
      </c>
      <c r="G2406" t="s">
        <v>1093</v>
      </c>
      <c r="H2406" t="s">
        <v>1093</v>
      </c>
      <c r="I2406" t="s">
        <v>1093</v>
      </c>
      <c r="J2406" t="s">
        <v>1093</v>
      </c>
      <c r="K2406" t="s">
        <v>4665</v>
      </c>
      <c r="L2406" t="s">
        <v>616</v>
      </c>
      <c r="M2406" s="17" t="str">
        <f>VLOOKUP(L2406,都道府県コード!$A$2:$B$48,2,FALSE)</f>
        <v>28</v>
      </c>
      <c r="N2406" s="17" t="str">
        <f>M2406&amp;L2406</f>
        <v>28兵庫</v>
      </c>
      <c r="O2406" s="17" t="str">
        <f>IF((COUNTIF(K2406,"*ロゲ*"))&gt;0,"ロゲイン","フットO")</f>
        <v>フットO</v>
      </c>
      <c r="P2406" t="str">
        <f>LEFT(A2406,4)</f>
        <v>2008</v>
      </c>
      <c r="Q2406">
        <f>C2406-B2406+1</f>
        <v>1</v>
      </c>
    </row>
    <row r="2407" spans="1:17">
      <c r="A2407" t="s">
        <v>4859</v>
      </c>
      <c r="B2407">
        <v>20080928</v>
      </c>
      <c r="C2407">
        <v>20080928</v>
      </c>
      <c r="D2407" s="1">
        <v>39719</v>
      </c>
      <c r="E2407" t="s">
        <v>13</v>
      </c>
      <c r="F2407" t="s">
        <v>1093</v>
      </c>
      <c r="G2407" t="s">
        <v>1093</v>
      </c>
      <c r="H2407" t="s">
        <v>1093</v>
      </c>
      <c r="I2407" t="s">
        <v>1093</v>
      </c>
      <c r="J2407" t="s">
        <v>1093</v>
      </c>
      <c r="K2407" t="s">
        <v>4860</v>
      </c>
      <c r="L2407" t="s">
        <v>616</v>
      </c>
      <c r="M2407" s="17" t="str">
        <f>VLOOKUP(L2407,都道府県コード!$A$2:$B$48,2,FALSE)</f>
        <v>28</v>
      </c>
      <c r="N2407" s="17" t="str">
        <f>M2407&amp;L2407</f>
        <v>28兵庫</v>
      </c>
      <c r="O2407" s="17" t="str">
        <f>IF((COUNTIF(K2407,"*ロゲ*"))&gt;0,"ロゲイン","フットO")</f>
        <v>フットO</v>
      </c>
      <c r="P2407" t="str">
        <f>LEFT(A2407,4)</f>
        <v>2008</v>
      </c>
      <c r="Q2407">
        <f>C2407-B2407+1</f>
        <v>1</v>
      </c>
    </row>
    <row r="2408" spans="1:17">
      <c r="A2408" t="s">
        <v>4965</v>
      </c>
      <c r="B2408">
        <v>20081130</v>
      </c>
      <c r="C2408">
        <v>20081130</v>
      </c>
      <c r="D2408" s="1">
        <v>39782</v>
      </c>
      <c r="E2408" t="s">
        <v>13</v>
      </c>
      <c r="F2408" t="s">
        <v>1093</v>
      </c>
      <c r="G2408" t="s">
        <v>1093</v>
      </c>
      <c r="H2408" t="s">
        <v>1093</v>
      </c>
      <c r="I2408" t="s">
        <v>1093</v>
      </c>
      <c r="J2408" t="s">
        <v>1093</v>
      </c>
      <c r="K2408" t="s">
        <v>4966</v>
      </c>
      <c r="L2408" t="s">
        <v>616</v>
      </c>
      <c r="M2408" s="17" t="str">
        <f>VLOOKUP(L2408,都道府県コード!$A$2:$B$48,2,FALSE)</f>
        <v>28</v>
      </c>
      <c r="N2408" s="17" t="str">
        <f>M2408&amp;L2408</f>
        <v>28兵庫</v>
      </c>
      <c r="O2408" s="17" t="str">
        <f>IF((COUNTIF(K2408,"*ロゲ*"))&gt;0,"ロゲイン","フットO")</f>
        <v>フットO</v>
      </c>
      <c r="P2408" t="str">
        <f>LEFT(A2408,4)</f>
        <v>2008</v>
      </c>
      <c r="Q2408">
        <f>C2408-B2408+1</f>
        <v>1</v>
      </c>
    </row>
    <row r="2409" spans="1:17">
      <c r="A2409" t="s">
        <v>4681</v>
      </c>
      <c r="B2409">
        <v>20080307</v>
      </c>
      <c r="C2409">
        <v>20080309</v>
      </c>
      <c r="D2409" s="17" t="s">
        <v>4682</v>
      </c>
      <c r="E2409" t="s">
        <v>13</v>
      </c>
      <c r="F2409" t="s">
        <v>1093</v>
      </c>
      <c r="G2409" t="s">
        <v>1093</v>
      </c>
      <c r="H2409" t="s">
        <v>1093</v>
      </c>
      <c r="I2409" t="s">
        <v>1093</v>
      </c>
      <c r="J2409" t="s">
        <v>1093</v>
      </c>
      <c r="K2409" t="s">
        <v>4316</v>
      </c>
      <c r="L2409" t="s">
        <v>227</v>
      </c>
      <c r="M2409" s="17" t="str">
        <f>VLOOKUP(L2409,都道府県コード!$A$2:$B$48,2,FALSE)</f>
        <v>29</v>
      </c>
      <c r="N2409" s="17" t="str">
        <f>M2409&amp;L2409</f>
        <v>29奈良</v>
      </c>
      <c r="O2409" s="17" t="str">
        <f>IF((COUNTIF(K2409,"*ロゲ*"))&gt;0,"ロゲイン","フットO")</f>
        <v>フットO</v>
      </c>
      <c r="P2409" t="str">
        <f>LEFT(A2409,4)</f>
        <v>2008</v>
      </c>
      <c r="Q2409">
        <f>C2409-B2409+1</f>
        <v>3</v>
      </c>
    </row>
    <row r="2410" spans="1:17">
      <c r="A2410" t="s">
        <v>4882</v>
      </c>
      <c r="B2410">
        <v>20081012</v>
      </c>
      <c r="C2410">
        <v>20081012</v>
      </c>
      <c r="D2410" s="1">
        <v>39733</v>
      </c>
      <c r="E2410" t="s">
        <v>13</v>
      </c>
      <c r="F2410" t="s">
        <v>1093</v>
      </c>
      <c r="G2410" t="s">
        <v>1093</v>
      </c>
      <c r="H2410" t="s">
        <v>1093</v>
      </c>
      <c r="I2410" t="s">
        <v>1093</v>
      </c>
      <c r="J2410" t="s">
        <v>1093</v>
      </c>
      <c r="K2410" t="s">
        <v>4883</v>
      </c>
      <c r="L2410" t="s">
        <v>227</v>
      </c>
      <c r="M2410" s="17" t="str">
        <f>VLOOKUP(L2410,都道府県コード!$A$2:$B$48,2,FALSE)</f>
        <v>29</v>
      </c>
      <c r="N2410" s="17" t="str">
        <f>M2410&amp;L2410</f>
        <v>29奈良</v>
      </c>
      <c r="O2410" s="17" t="str">
        <f>IF((COUNTIF(K2410,"*ロゲ*"))&gt;0,"ロゲイン","フットO")</f>
        <v>フットO</v>
      </c>
      <c r="P2410" t="str">
        <f>LEFT(A2410,4)</f>
        <v>2008</v>
      </c>
      <c r="Q2410">
        <f>C2410-B2410+1</f>
        <v>1</v>
      </c>
    </row>
    <row r="2411" spans="1:17">
      <c r="A2411" t="s">
        <v>4670</v>
      </c>
      <c r="B2411">
        <v>20080217</v>
      </c>
      <c r="C2411">
        <v>20080217</v>
      </c>
      <c r="D2411" s="1">
        <v>39495</v>
      </c>
      <c r="E2411" t="s">
        <v>13</v>
      </c>
      <c r="F2411" t="s">
        <v>1093</v>
      </c>
      <c r="G2411" t="s">
        <v>1093</v>
      </c>
      <c r="H2411" t="s">
        <v>2511</v>
      </c>
      <c r="I2411" t="s">
        <v>1093</v>
      </c>
      <c r="J2411" t="s">
        <v>1093</v>
      </c>
      <c r="K2411" t="s">
        <v>4671</v>
      </c>
      <c r="L2411" t="s">
        <v>245</v>
      </c>
      <c r="M2411" s="17" t="str">
        <f>VLOOKUP(L2411,都道府県コード!$A$2:$B$48,2,FALSE)</f>
        <v>30</v>
      </c>
      <c r="N2411" s="17" t="str">
        <f>M2411&amp;L2411</f>
        <v>30和歌山</v>
      </c>
      <c r="O2411" s="17" t="str">
        <f>IF((COUNTIF(K2411,"*ロゲ*"))&gt;0,"ロゲイン","フットO")</f>
        <v>フットO</v>
      </c>
      <c r="P2411" t="str">
        <f>LEFT(A2411,4)</f>
        <v>2008</v>
      </c>
      <c r="Q2411">
        <f>C2411-B2411+1</f>
        <v>1</v>
      </c>
    </row>
    <row r="2412" spans="1:17">
      <c r="A2412" t="s">
        <v>4755</v>
      </c>
      <c r="B2412">
        <v>20080608</v>
      </c>
      <c r="C2412">
        <v>20080608</v>
      </c>
      <c r="D2412" s="1">
        <v>39607</v>
      </c>
      <c r="E2412" t="s">
        <v>13</v>
      </c>
      <c r="F2412" t="s">
        <v>1093</v>
      </c>
      <c r="G2412" t="s">
        <v>1093</v>
      </c>
      <c r="H2412" t="s">
        <v>1093</v>
      </c>
      <c r="I2412" t="s">
        <v>1093</v>
      </c>
      <c r="J2412" t="s">
        <v>1093</v>
      </c>
      <c r="K2412" t="s">
        <v>4756</v>
      </c>
      <c r="L2412" t="s">
        <v>245</v>
      </c>
      <c r="M2412" s="17" t="str">
        <f>VLOOKUP(L2412,都道府県コード!$A$2:$B$48,2,FALSE)</f>
        <v>30</v>
      </c>
      <c r="N2412" s="17" t="str">
        <f>M2412&amp;L2412</f>
        <v>30和歌山</v>
      </c>
      <c r="O2412" s="17" t="str">
        <f>IF((COUNTIF(K2412,"*ロゲ*"))&gt;0,"ロゲイン","フットO")</f>
        <v>フットO</v>
      </c>
      <c r="P2412" t="str">
        <f>LEFT(A2412,4)</f>
        <v>2008</v>
      </c>
      <c r="Q2412">
        <f>C2412-B2412+1</f>
        <v>1</v>
      </c>
    </row>
    <row r="2413" spans="1:17">
      <c r="A2413" t="s">
        <v>4718</v>
      </c>
      <c r="B2413">
        <v>20080429</v>
      </c>
      <c r="C2413">
        <v>20080429</v>
      </c>
      <c r="D2413" s="1">
        <v>39567</v>
      </c>
      <c r="E2413" t="s">
        <v>13</v>
      </c>
      <c r="F2413" t="s">
        <v>1093</v>
      </c>
      <c r="G2413" t="s">
        <v>1093</v>
      </c>
      <c r="H2413" t="s">
        <v>1093</v>
      </c>
      <c r="I2413" t="s">
        <v>1093</v>
      </c>
      <c r="J2413" t="s">
        <v>1093</v>
      </c>
      <c r="K2413" t="s">
        <v>4017</v>
      </c>
      <c r="L2413" t="s">
        <v>54</v>
      </c>
      <c r="M2413" s="17" t="str">
        <f>VLOOKUP(L2413,都道府県コード!$A$2:$B$48,2,FALSE)</f>
        <v>32</v>
      </c>
      <c r="N2413" s="17" t="str">
        <f>M2413&amp;L2413</f>
        <v>32島根</v>
      </c>
      <c r="O2413" s="17" t="str">
        <f>IF((COUNTIF(K2413,"*ロゲ*"))&gt;0,"ロゲイン","フットO")</f>
        <v>フットO</v>
      </c>
      <c r="P2413" t="str">
        <f>LEFT(A2413,4)</f>
        <v>2008</v>
      </c>
      <c r="Q2413">
        <f>C2413-B2413+1</f>
        <v>1</v>
      </c>
    </row>
    <row r="2414" spans="1:17">
      <c r="A2414" t="s">
        <v>4910</v>
      </c>
      <c r="B2414">
        <v>20081025</v>
      </c>
      <c r="C2414">
        <v>20081025</v>
      </c>
      <c r="D2414" s="1">
        <v>39746</v>
      </c>
      <c r="E2414" t="s">
        <v>13</v>
      </c>
      <c r="F2414" t="s">
        <v>1093</v>
      </c>
      <c r="G2414" t="s">
        <v>1093</v>
      </c>
      <c r="H2414" t="s">
        <v>1093</v>
      </c>
      <c r="I2414" t="s">
        <v>1093</v>
      </c>
      <c r="J2414" t="s">
        <v>1093</v>
      </c>
      <c r="K2414" t="s">
        <v>4911</v>
      </c>
      <c r="L2414" t="s">
        <v>54</v>
      </c>
      <c r="M2414" s="17" t="str">
        <f>VLOOKUP(L2414,都道府県コード!$A$2:$B$48,2,FALSE)</f>
        <v>32</v>
      </c>
      <c r="N2414" s="17" t="str">
        <f>M2414&amp;L2414</f>
        <v>32島根</v>
      </c>
      <c r="O2414" s="17" t="str">
        <f>IF((COUNTIF(K2414,"*ロゲ*"))&gt;0,"ロゲイン","フットO")</f>
        <v>フットO</v>
      </c>
      <c r="P2414" t="str">
        <f>LEFT(A2414,4)</f>
        <v>2008</v>
      </c>
      <c r="Q2414">
        <f>C2414-B2414+1</f>
        <v>1</v>
      </c>
    </row>
    <row r="2415" spans="1:17">
      <c r="A2415" t="s">
        <v>4926</v>
      </c>
      <c r="B2415">
        <v>20081102</v>
      </c>
      <c r="C2415">
        <v>20081102</v>
      </c>
      <c r="D2415" s="1">
        <v>39754</v>
      </c>
      <c r="E2415" t="s">
        <v>13</v>
      </c>
      <c r="F2415" t="s">
        <v>1093</v>
      </c>
      <c r="G2415" t="s">
        <v>1093</v>
      </c>
      <c r="H2415" t="s">
        <v>1093</v>
      </c>
      <c r="I2415" t="s">
        <v>1093</v>
      </c>
      <c r="J2415" t="s">
        <v>1093</v>
      </c>
      <c r="K2415" t="s">
        <v>4927</v>
      </c>
      <c r="L2415" t="s">
        <v>54</v>
      </c>
      <c r="M2415" s="17" t="str">
        <f>VLOOKUP(L2415,都道府県コード!$A$2:$B$48,2,FALSE)</f>
        <v>32</v>
      </c>
      <c r="N2415" s="17" t="str">
        <f>M2415&amp;L2415</f>
        <v>32島根</v>
      </c>
      <c r="O2415" s="17" t="str">
        <f>IF((COUNTIF(K2415,"*ロゲ*"))&gt;0,"ロゲイン","フットO")</f>
        <v>フットO</v>
      </c>
      <c r="P2415" t="str">
        <f>LEFT(A2415,4)</f>
        <v>2008</v>
      </c>
      <c r="Q2415">
        <f>C2415-B2415+1</f>
        <v>1</v>
      </c>
    </row>
    <row r="2416" spans="1:17">
      <c r="A2416" t="s">
        <v>4660</v>
      </c>
      <c r="B2416">
        <v>20080210</v>
      </c>
      <c r="C2416">
        <v>20080210</v>
      </c>
      <c r="D2416" s="1">
        <v>39488</v>
      </c>
      <c r="E2416" t="s">
        <v>13</v>
      </c>
      <c r="F2416" t="s">
        <v>1093</v>
      </c>
      <c r="G2416" t="s">
        <v>1093</v>
      </c>
      <c r="H2416" t="s">
        <v>1093</v>
      </c>
      <c r="I2416" t="s">
        <v>1093</v>
      </c>
      <c r="J2416" t="s">
        <v>1093</v>
      </c>
      <c r="K2416" t="s">
        <v>4661</v>
      </c>
      <c r="L2416" t="s">
        <v>174</v>
      </c>
      <c r="M2416" s="17" t="str">
        <f>VLOOKUP(L2416,都道府県コード!$A$2:$B$48,2,FALSE)</f>
        <v>33</v>
      </c>
      <c r="N2416" s="17" t="str">
        <f>M2416&amp;L2416</f>
        <v>33岡山</v>
      </c>
      <c r="O2416" s="17" t="str">
        <f>IF((COUNTIF(K2416,"*ロゲ*"))&gt;0,"ロゲイン","フットO")</f>
        <v>フットO</v>
      </c>
      <c r="P2416" t="str">
        <f>LEFT(A2416,4)</f>
        <v>2008</v>
      </c>
      <c r="Q2416">
        <f>C2416-B2416+1</f>
        <v>1</v>
      </c>
    </row>
    <row r="2417" spans="1:17">
      <c r="A2417" t="s">
        <v>4689</v>
      </c>
      <c r="B2417">
        <v>20080316</v>
      </c>
      <c r="C2417">
        <v>20080316</v>
      </c>
      <c r="D2417" s="1">
        <v>39523</v>
      </c>
      <c r="E2417" t="s">
        <v>13</v>
      </c>
      <c r="F2417" t="s">
        <v>1093</v>
      </c>
      <c r="G2417" t="s">
        <v>1093</v>
      </c>
      <c r="H2417" t="s">
        <v>1093</v>
      </c>
      <c r="I2417" t="s">
        <v>1093</v>
      </c>
      <c r="J2417" t="s">
        <v>1093</v>
      </c>
      <c r="K2417" t="s">
        <v>4690</v>
      </c>
      <c r="L2417" t="s">
        <v>174</v>
      </c>
      <c r="M2417" s="17" t="str">
        <f>VLOOKUP(L2417,都道府県コード!$A$2:$B$48,2,FALSE)</f>
        <v>33</v>
      </c>
      <c r="N2417" s="17" t="str">
        <f>M2417&amp;L2417</f>
        <v>33岡山</v>
      </c>
      <c r="O2417" s="17" t="str">
        <f>IF((COUNTIF(K2417,"*ロゲ*"))&gt;0,"ロゲイン","フットO")</f>
        <v>フットO</v>
      </c>
      <c r="P2417" t="str">
        <f>LEFT(A2417,4)</f>
        <v>2008</v>
      </c>
      <c r="Q2417">
        <f>C2417-B2417+1</f>
        <v>1</v>
      </c>
    </row>
    <row r="2418" spans="1:17">
      <c r="A2418" t="s">
        <v>4716</v>
      </c>
      <c r="B2418">
        <v>20080427</v>
      </c>
      <c r="C2418">
        <v>20080427</v>
      </c>
      <c r="D2418" s="1">
        <v>39565</v>
      </c>
      <c r="E2418" t="s">
        <v>13</v>
      </c>
      <c r="F2418" t="s">
        <v>1093</v>
      </c>
      <c r="G2418" t="s">
        <v>1093</v>
      </c>
      <c r="H2418" t="s">
        <v>1093</v>
      </c>
      <c r="I2418" t="s">
        <v>1093</v>
      </c>
      <c r="J2418" t="s">
        <v>1093</v>
      </c>
      <c r="K2418" t="s">
        <v>4717</v>
      </c>
      <c r="L2418" t="s">
        <v>174</v>
      </c>
      <c r="M2418" s="17" t="str">
        <f>VLOOKUP(L2418,都道府県コード!$A$2:$B$48,2,FALSE)</f>
        <v>33</v>
      </c>
      <c r="N2418" s="17" t="str">
        <f>M2418&amp;L2418</f>
        <v>33岡山</v>
      </c>
      <c r="O2418" s="17" t="str">
        <f>IF((COUNTIF(K2418,"*ロゲ*"))&gt;0,"ロゲイン","フットO")</f>
        <v>フットO</v>
      </c>
      <c r="P2418" t="str">
        <f>LEFT(A2418,4)</f>
        <v>2008</v>
      </c>
      <c r="Q2418">
        <f>C2418-B2418+1</f>
        <v>1</v>
      </c>
    </row>
    <row r="2419" spans="1:17">
      <c r="A2419" t="s">
        <v>4819</v>
      </c>
      <c r="B2419">
        <v>20080830</v>
      </c>
      <c r="C2419">
        <v>20080831</v>
      </c>
      <c r="D2419" s="17" t="s">
        <v>4820</v>
      </c>
      <c r="E2419" t="s">
        <v>13</v>
      </c>
      <c r="F2419" t="s">
        <v>1093</v>
      </c>
      <c r="G2419" t="s">
        <v>1093</v>
      </c>
      <c r="H2419" t="s">
        <v>1093</v>
      </c>
      <c r="I2419" t="s">
        <v>1093</v>
      </c>
      <c r="J2419" t="s">
        <v>1093</v>
      </c>
      <c r="K2419" t="s">
        <v>4821</v>
      </c>
      <c r="L2419" t="s">
        <v>174</v>
      </c>
      <c r="M2419" s="17" t="str">
        <f>VLOOKUP(L2419,都道府県コード!$A$2:$B$48,2,FALSE)</f>
        <v>33</v>
      </c>
      <c r="N2419" s="17" t="str">
        <f>M2419&amp;L2419</f>
        <v>33岡山</v>
      </c>
      <c r="O2419" s="17" t="str">
        <f>IF((COUNTIF(K2419,"*ロゲ*"))&gt;0,"ロゲイン","フットO")</f>
        <v>フットO</v>
      </c>
      <c r="P2419" t="str">
        <f>LEFT(A2419,4)</f>
        <v>2008</v>
      </c>
      <c r="Q2419">
        <f>C2419-B2419+1</f>
        <v>2</v>
      </c>
    </row>
    <row r="2420" spans="1:17">
      <c r="A2420" t="s">
        <v>4921</v>
      </c>
      <c r="B2420">
        <v>20081026</v>
      </c>
      <c r="C2420">
        <v>20081026</v>
      </c>
      <c r="D2420" s="1">
        <v>39747</v>
      </c>
      <c r="E2420" t="s">
        <v>13</v>
      </c>
      <c r="F2420" t="s">
        <v>1093</v>
      </c>
      <c r="G2420" t="s">
        <v>1093</v>
      </c>
      <c r="H2420" t="s">
        <v>1093</v>
      </c>
      <c r="I2420" t="s">
        <v>1093</v>
      </c>
      <c r="J2420" t="s">
        <v>1093</v>
      </c>
      <c r="K2420" t="s">
        <v>4922</v>
      </c>
      <c r="L2420" t="s">
        <v>174</v>
      </c>
      <c r="M2420" s="17" t="str">
        <f>VLOOKUP(L2420,都道府県コード!$A$2:$B$48,2,FALSE)</f>
        <v>33</v>
      </c>
      <c r="N2420" s="17" t="str">
        <f>M2420&amp;L2420</f>
        <v>33岡山</v>
      </c>
      <c r="O2420" s="17" t="str">
        <f>IF((COUNTIF(K2420,"*ロゲ*"))&gt;0,"ロゲイン","フットO")</f>
        <v>フットO</v>
      </c>
      <c r="P2420" t="str">
        <f>LEFT(A2420,4)</f>
        <v>2008</v>
      </c>
      <c r="Q2420">
        <f>C2420-B2420+1</f>
        <v>1</v>
      </c>
    </row>
    <row r="2421" spans="1:17">
      <c r="A2421" t="s">
        <v>4714</v>
      </c>
      <c r="B2421">
        <v>20080426</v>
      </c>
      <c r="C2421">
        <v>20080426</v>
      </c>
      <c r="D2421" s="1">
        <v>39564</v>
      </c>
      <c r="E2421" t="s">
        <v>13</v>
      </c>
      <c r="F2421" t="s">
        <v>1093</v>
      </c>
      <c r="G2421" t="s">
        <v>1093</v>
      </c>
      <c r="H2421" t="s">
        <v>1093</v>
      </c>
      <c r="I2421" t="s">
        <v>1093</v>
      </c>
      <c r="J2421" t="s">
        <v>1093</v>
      </c>
      <c r="K2421" t="s">
        <v>4715</v>
      </c>
      <c r="L2421" t="s">
        <v>44</v>
      </c>
      <c r="M2421" s="17" t="str">
        <f>VLOOKUP(L2421,都道府県コード!$A$2:$B$48,2,FALSE)</f>
        <v>34</v>
      </c>
      <c r="N2421" s="17" t="str">
        <f>M2421&amp;L2421</f>
        <v>34広島</v>
      </c>
      <c r="O2421" s="17" t="str">
        <f>IF((COUNTIF(K2421,"*ロゲ*"))&gt;0,"ロゲイン","フットO")</f>
        <v>フットO</v>
      </c>
      <c r="P2421" t="str">
        <f>LEFT(A2421,4)</f>
        <v>2008</v>
      </c>
      <c r="Q2421">
        <f>C2421-B2421+1</f>
        <v>1</v>
      </c>
    </row>
    <row r="2422" spans="1:17">
      <c r="A2422" t="s">
        <v>4735</v>
      </c>
      <c r="B2422">
        <v>20080524</v>
      </c>
      <c r="C2422">
        <v>20080525</v>
      </c>
      <c r="D2422" s="17" t="s">
        <v>4736</v>
      </c>
      <c r="E2422" t="s">
        <v>13</v>
      </c>
      <c r="F2422" t="s">
        <v>1093</v>
      </c>
      <c r="G2422" t="s">
        <v>1093</v>
      </c>
      <c r="H2422" t="s">
        <v>1093</v>
      </c>
      <c r="I2422" t="s">
        <v>1093</v>
      </c>
      <c r="J2422" t="s">
        <v>1093</v>
      </c>
      <c r="K2422" t="s">
        <v>4737</v>
      </c>
      <c r="L2422" t="s">
        <v>44</v>
      </c>
      <c r="M2422" s="17" t="str">
        <f>VLOOKUP(L2422,都道府県コード!$A$2:$B$48,2,FALSE)</f>
        <v>34</v>
      </c>
      <c r="N2422" s="17" t="str">
        <f>M2422&amp;L2422</f>
        <v>34広島</v>
      </c>
      <c r="O2422" s="17" t="str">
        <f>IF((COUNTIF(K2422,"*ロゲ*"))&gt;0,"ロゲイン","フットO")</f>
        <v>フットO</v>
      </c>
      <c r="P2422" t="str">
        <f>LEFT(A2422,4)</f>
        <v>2008</v>
      </c>
      <c r="Q2422">
        <f>C2422-B2422+1</f>
        <v>2</v>
      </c>
    </row>
    <row r="2423" spans="1:17">
      <c r="A2423" t="s">
        <v>4825</v>
      </c>
      <c r="B2423">
        <v>20080906</v>
      </c>
      <c r="C2423">
        <v>20080906</v>
      </c>
      <c r="D2423" s="1">
        <v>39697</v>
      </c>
      <c r="E2423" t="s">
        <v>13</v>
      </c>
      <c r="F2423" t="s">
        <v>1093</v>
      </c>
      <c r="G2423" t="s">
        <v>1093</v>
      </c>
      <c r="H2423" t="s">
        <v>1093</v>
      </c>
      <c r="I2423" t="s">
        <v>1093</v>
      </c>
      <c r="J2423" t="s">
        <v>1093</v>
      </c>
      <c r="K2423" t="s">
        <v>4826</v>
      </c>
      <c r="L2423" t="s">
        <v>44</v>
      </c>
      <c r="M2423" s="17" t="str">
        <f>VLOOKUP(L2423,都道府県コード!$A$2:$B$48,2,FALSE)</f>
        <v>34</v>
      </c>
      <c r="N2423" s="17" t="str">
        <f>M2423&amp;L2423</f>
        <v>34広島</v>
      </c>
      <c r="O2423" s="17" t="str">
        <f>IF((COUNTIF(K2423,"*ロゲ*"))&gt;0,"ロゲイン","フットO")</f>
        <v>フットO</v>
      </c>
      <c r="P2423" t="str">
        <f>LEFT(A2423,4)</f>
        <v>2008</v>
      </c>
      <c r="Q2423">
        <f>C2423-B2423+1</f>
        <v>1</v>
      </c>
    </row>
    <row r="2424" spans="1:17">
      <c r="A2424" t="s">
        <v>4957</v>
      </c>
      <c r="B2424">
        <v>20081129</v>
      </c>
      <c r="C2424">
        <v>20081129</v>
      </c>
      <c r="D2424" s="1">
        <v>39781</v>
      </c>
      <c r="E2424" t="s">
        <v>13</v>
      </c>
      <c r="F2424" t="s">
        <v>1093</v>
      </c>
      <c r="G2424" t="s">
        <v>1093</v>
      </c>
      <c r="H2424" t="s">
        <v>2512</v>
      </c>
      <c r="I2424" t="s">
        <v>1093</v>
      </c>
      <c r="J2424" t="s">
        <v>1093</v>
      </c>
      <c r="K2424" t="s">
        <v>4958</v>
      </c>
      <c r="L2424" t="s">
        <v>44</v>
      </c>
      <c r="M2424" s="17" t="str">
        <f>VLOOKUP(L2424,都道府県コード!$A$2:$B$48,2,FALSE)</f>
        <v>34</v>
      </c>
      <c r="N2424" s="17" t="str">
        <f>M2424&amp;L2424</f>
        <v>34広島</v>
      </c>
      <c r="O2424" s="17" t="str">
        <f>IF((COUNTIF(K2424,"*ロゲ*"))&gt;0,"ロゲイン","フットO")</f>
        <v>フットO</v>
      </c>
      <c r="P2424" t="str">
        <f>LEFT(A2424,4)</f>
        <v>2008</v>
      </c>
      <c r="Q2424">
        <f>C2424-B2424+1</f>
        <v>1</v>
      </c>
    </row>
    <row r="2425" spans="1:17">
      <c r="A2425" t="s">
        <v>4930</v>
      </c>
      <c r="B2425">
        <v>20081103</v>
      </c>
      <c r="C2425">
        <v>20081103</v>
      </c>
      <c r="D2425" s="1">
        <v>39755</v>
      </c>
      <c r="E2425" t="s">
        <v>13</v>
      </c>
      <c r="F2425" t="s">
        <v>1093</v>
      </c>
      <c r="G2425" t="s">
        <v>1093</v>
      </c>
      <c r="H2425" t="s">
        <v>1093</v>
      </c>
      <c r="I2425" t="s">
        <v>1093</v>
      </c>
      <c r="J2425" t="s">
        <v>1093</v>
      </c>
      <c r="K2425" t="s">
        <v>4931</v>
      </c>
      <c r="L2425" t="s">
        <v>18</v>
      </c>
      <c r="M2425" s="17" t="str">
        <f>VLOOKUP(L2425,都道府県コード!$A$2:$B$48,2,FALSE)</f>
        <v>35</v>
      </c>
      <c r="N2425" s="17" t="str">
        <f>M2425&amp;L2425</f>
        <v>35山口</v>
      </c>
      <c r="O2425" s="17" t="str">
        <f>IF((COUNTIF(K2425,"*ロゲ*"))&gt;0,"ロゲイン","フットO")</f>
        <v>フットO</v>
      </c>
      <c r="P2425" t="str">
        <f>LEFT(A2425,4)</f>
        <v>2008</v>
      </c>
      <c r="Q2425">
        <f>C2425-B2425+1</f>
        <v>1</v>
      </c>
    </row>
    <row r="2426" spans="1:17">
      <c r="A2426" t="s">
        <v>4937</v>
      </c>
      <c r="B2426">
        <v>20081109</v>
      </c>
      <c r="C2426">
        <v>20081109</v>
      </c>
      <c r="D2426" s="1">
        <v>39761</v>
      </c>
      <c r="E2426" t="s">
        <v>13</v>
      </c>
      <c r="F2426" t="s">
        <v>1093</v>
      </c>
      <c r="G2426" t="s">
        <v>1093</v>
      </c>
      <c r="H2426" t="s">
        <v>2511</v>
      </c>
      <c r="I2426" t="s">
        <v>1093</v>
      </c>
      <c r="J2426" t="s">
        <v>1093</v>
      </c>
      <c r="K2426" t="s">
        <v>4938</v>
      </c>
      <c r="L2426" t="s">
        <v>2089</v>
      </c>
      <c r="M2426" s="17" t="str">
        <f>VLOOKUP(L2426,都道府県コード!$A$2:$B$48,2,FALSE)</f>
        <v>37</v>
      </c>
      <c r="N2426" s="17" t="str">
        <f>M2426&amp;L2426</f>
        <v>37香川</v>
      </c>
      <c r="O2426" s="17" t="str">
        <f>IF((COUNTIF(K2426,"*ロゲ*"))&gt;0,"ロゲイン","フットO")</f>
        <v>フットO</v>
      </c>
      <c r="P2426" t="str">
        <f>LEFT(A2426,4)</f>
        <v>2008</v>
      </c>
      <c r="Q2426">
        <f>C2426-B2426+1</f>
        <v>1</v>
      </c>
    </row>
    <row r="2427" spans="1:17">
      <c r="A2427" t="s">
        <v>4641</v>
      </c>
      <c r="B2427">
        <v>20080114</v>
      </c>
      <c r="C2427">
        <v>20080114</v>
      </c>
      <c r="D2427" s="1">
        <v>39461</v>
      </c>
      <c r="E2427" t="s">
        <v>13</v>
      </c>
      <c r="F2427" t="s">
        <v>1093</v>
      </c>
      <c r="G2427" t="s">
        <v>1093</v>
      </c>
      <c r="H2427" t="s">
        <v>1093</v>
      </c>
      <c r="I2427" t="s">
        <v>1093</v>
      </c>
      <c r="J2427" t="s">
        <v>1093</v>
      </c>
      <c r="K2427" t="s">
        <v>4642</v>
      </c>
      <c r="L2427" t="s">
        <v>2027</v>
      </c>
      <c r="M2427" s="17" t="str">
        <f>VLOOKUP(L2427,都道府県コード!$A$2:$B$48,2,FALSE)</f>
        <v>38</v>
      </c>
      <c r="N2427" s="17" t="str">
        <f>M2427&amp;L2427</f>
        <v>38愛媛</v>
      </c>
      <c r="O2427" s="17" t="str">
        <f>IF((COUNTIF(K2427,"*ロゲ*"))&gt;0,"ロゲイン","フットO")</f>
        <v>フットO</v>
      </c>
      <c r="P2427" t="str">
        <f>LEFT(A2427,4)</f>
        <v>2008</v>
      </c>
      <c r="Q2427">
        <f>C2427-B2427+1</f>
        <v>1</v>
      </c>
    </row>
    <row r="2428" spans="1:17">
      <c r="A2428" t="s">
        <v>4685</v>
      </c>
      <c r="B2428">
        <v>20080309</v>
      </c>
      <c r="C2428">
        <v>20080309</v>
      </c>
      <c r="D2428" s="1">
        <v>39516</v>
      </c>
      <c r="E2428" t="s">
        <v>13</v>
      </c>
      <c r="F2428" t="s">
        <v>1093</v>
      </c>
      <c r="G2428" t="s">
        <v>1093</v>
      </c>
      <c r="H2428" t="s">
        <v>1093</v>
      </c>
      <c r="I2428" t="s">
        <v>1093</v>
      </c>
      <c r="J2428" t="s">
        <v>1093</v>
      </c>
      <c r="K2428" t="s">
        <v>4686</v>
      </c>
      <c r="L2428" t="s">
        <v>2027</v>
      </c>
      <c r="M2428" s="17" t="str">
        <f>VLOOKUP(L2428,都道府県コード!$A$2:$B$48,2,FALSE)</f>
        <v>38</v>
      </c>
      <c r="N2428" s="17" t="str">
        <f>M2428&amp;L2428</f>
        <v>38愛媛</v>
      </c>
      <c r="O2428" s="17" t="str">
        <f>IF((COUNTIF(K2428,"*ロゲ*"))&gt;0,"ロゲイン","フットO")</f>
        <v>フットO</v>
      </c>
      <c r="P2428" t="str">
        <f>LEFT(A2428,4)</f>
        <v>2008</v>
      </c>
      <c r="Q2428">
        <f>C2428-B2428+1</f>
        <v>1</v>
      </c>
    </row>
    <row r="2429" spans="1:17">
      <c r="A2429" t="s">
        <v>4643</v>
      </c>
      <c r="B2429">
        <v>20080120</v>
      </c>
      <c r="C2429">
        <v>20080120</v>
      </c>
      <c r="D2429" s="1">
        <v>39467</v>
      </c>
      <c r="E2429" t="s">
        <v>13</v>
      </c>
      <c r="F2429" t="s">
        <v>1093</v>
      </c>
      <c r="G2429" t="s">
        <v>1093</v>
      </c>
      <c r="H2429" t="s">
        <v>2511</v>
      </c>
      <c r="I2429" t="s">
        <v>1093</v>
      </c>
      <c r="J2429" t="s">
        <v>1093</v>
      </c>
      <c r="K2429" t="s">
        <v>4644</v>
      </c>
      <c r="L2429" t="s">
        <v>304</v>
      </c>
      <c r="M2429" s="17" t="str">
        <f>VLOOKUP(L2429,都道府県コード!$A$2:$B$48,2,FALSE)</f>
        <v>40</v>
      </c>
      <c r="N2429" s="17" t="str">
        <f>M2429&amp;L2429</f>
        <v>40福岡</v>
      </c>
      <c r="O2429" s="17" t="str">
        <f>IF((COUNTIF(K2429,"*ロゲ*"))&gt;0,"ロゲイン","フットO")</f>
        <v>フットO</v>
      </c>
      <c r="P2429" t="str">
        <f>LEFT(A2429,4)</f>
        <v>2008</v>
      </c>
      <c r="Q2429">
        <f>C2429-B2429+1</f>
        <v>1</v>
      </c>
    </row>
    <row r="2430" spans="1:17">
      <c r="A2430" t="s">
        <v>4712</v>
      </c>
      <c r="B2430">
        <v>20080420</v>
      </c>
      <c r="C2430">
        <v>20080420</v>
      </c>
      <c r="D2430" s="1">
        <v>39558</v>
      </c>
      <c r="E2430" t="s">
        <v>13</v>
      </c>
      <c r="F2430" t="s">
        <v>1093</v>
      </c>
      <c r="G2430" t="s">
        <v>1093</v>
      </c>
      <c r="H2430" t="s">
        <v>1093</v>
      </c>
      <c r="I2430" t="s">
        <v>1093</v>
      </c>
      <c r="J2430" t="s">
        <v>1093</v>
      </c>
      <c r="K2430" t="s">
        <v>4713</v>
      </c>
      <c r="L2430" t="s">
        <v>304</v>
      </c>
      <c r="M2430" s="17" t="str">
        <f>VLOOKUP(L2430,都道府県コード!$A$2:$B$48,2,FALSE)</f>
        <v>40</v>
      </c>
      <c r="N2430" s="17" t="str">
        <f>M2430&amp;L2430</f>
        <v>40福岡</v>
      </c>
      <c r="O2430" s="17" t="str">
        <f>IF((COUNTIF(K2430,"*ロゲ*"))&gt;0,"ロゲイン","フットO")</f>
        <v>フットO</v>
      </c>
      <c r="P2430" t="str">
        <f>LEFT(A2430,4)</f>
        <v>2008</v>
      </c>
      <c r="Q2430">
        <f>C2430-B2430+1</f>
        <v>1</v>
      </c>
    </row>
    <row r="2431" spans="1:17">
      <c r="A2431" t="s">
        <v>4719</v>
      </c>
      <c r="B2431">
        <v>20080504</v>
      </c>
      <c r="C2431">
        <v>20080504</v>
      </c>
      <c r="D2431" s="1">
        <v>39572</v>
      </c>
      <c r="E2431" t="s">
        <v>13</v>
      </c>
      <c r="F2431" t="s">
        <v>1093</v>
      </c>
      <c r="G2431" t="s">
        <v>1093</v>
      </c>
      <c r="H2431" t="s">
        <v>1093</v>
      </c>
      <c r="I2431" t="s">
        <v>1093</v>
      </c>
      <c r="J2431" t="s">
        <v>1093</v>
      </c>
      <c r="K2431" t="s">
        <v>4013</v>
      </c>
      <c r="L2431" t="s">
        <v>304</v>
      </c>
      <c r="M2431" s="17" t="str">
        <f>VLOOKUP(L2431,都道府県コード!$A$2:$B$48,2,FALSE)</f>
        <v>40</v>
      </c>
      <c r="N2431" s="17" t="str">
        <f>M2431&amp;L2431</f>
        <v>40福岡</v>
      </c>
      <c r="O2431" s="17" t="str">
        <f>IF((COUNTIF(K2431,"*ロゲ*"))&gt;0,"ロゲイン","フットO")</f>
        <v>フットO</v>
      </c>
      <c r="P2431" t="str">
        <f>LEFT(A2431,4)</f>
        <v>2008</v>
      </c>
      <c r="Q2431">
        <f>C2431-B2431+1</f>
        <v>1</v>
      </c>
    </row>
    <row r="2432" spans="1:17">
      <c r="A2432" t="s">
        <v>4722</v>
      </c>
      <c r="B2432">
        <v>20080505</v>
      </c>
      <c r="C2432">
        <v>20080505</v>
      </c>
      <c r="D2432" s="1">
        <v>39573</v>
      </c>
      <c r="E2432" t="s">
        <v>13</v>
      </c>
      <c r="F2432" t="s">
        <v>1093</v>
      </c>
      <c r="G2432" t="s">
        <v>1093</v>
      </c>
      <c r="H2432" t="s">
        <v>1093</v>
      </c>
      <c r="I2432" t="s">
        <v>1093</v>
      </c>
      <c r="J2432" t="s">
        <v>1093</v>
      </c>
      <c r="K2432" t="s">
        <v>4723</v>
      </c>
      <c r="L2432" t="s">
        <v>304</v>
      </c>
      <c r="M2432" s="17" t="str">
        <f>VLOOKUP(L2432,都道府県コード!$A$2:$B$48,2,FALSE)</f>
        <v>40</v>
      </c>
      <c r="N2432" s="17" t="str">
        <f>M2432&amp;L2432</f>
        <v>40福岡</v>
      </c>
      <c r="O2432" s="17" t="str">
        <f>IF((COUNTIF(K2432,"*ロゲ*"))&gt;0,"ロゲイン","フットO")</f>
        <v>フットO</v>
      </c>
      <c r="P2432" t="str">
        <f>LEFT(A2432,4)</f>
        <v>2008</v>
      </c>
      <c r="Q2432">
        <f>C2432-B2432+1</f>
        <v>1</v>
      </c>
    </row>
    <row r="2433" spans="1:17">
      <c r="A2433" t="s">
        <v>4780</v>
      </c>
      <c r="B2433">
        <v>20080629</v>
      </c>
      <c r="C2433">
        <v>20080629</v>
      </c>
      <c r="D2433" s="1">
        <v>39628</v>
      </c>
      <c r="E2433" t="s">
        <v>13</v>
      </c>
      <c r="F2433" t="s">
        <v>1093</v>
      </c>
      <c r="G2433" t="s">
        <v>1093</v>
      </c>
      <c r="H2433" t="s">
        <v>1093</v>
      </c>
      <c r="I2433" t="s">
        <v>1093</v>
      </c>
      <c r="J2433" t="s">
        <v>1093</v>
      </c>
      <c r="K2433" t="s">
        <v>4781</v>
      </c>
      <c r="L2433" t="s">
        <v>304</v>
      </c>
      <c r="M2433" s="17" t="str">
        <f>VLOOKUP(L2433,都道府県コード!$A$2:$B$48,2,FALSE)</f>
        <v>40</v>
      </c>
      <c r="N2433" s="17" t="str">
        <f>M2433&amp;L2433</f>
        <v>40福岡</v>
      </c>
      <c r="O2433" s="17" t="str">
        <f>IF((COUNTIF(K2433,"*ロゲ*"))&gt;0,"ロゲイン","フットO")</f>
        <v>フットO</v>
      </c>
      <c r="P2433" t="str">
        <f>LEFT(A2433,4)</f>
        <v>2008</v>
      </c>
      <c r="Q2433">
        <f>C2433-B2433+1</f>
        <v>1</v>
      </c>
    </row>
    <row r="2434" spans="1:17">
      <c r="A2434" t="s">
        <v>4836</v>
      </c>
      <c r="B2434">
        <v>20080915</v>
      </c>
      <c r="C2434">
        <v>20080915</v>
      </c>
      <c r="D2434" s="1">
        <v>39706</v>
      </c>
      <c r="E2434" t="s">
        <v>13</v>
      </c>
      <c r="F2434" t="s">
        <v>1093</v>
      </c>
      <c r="G2434" t="s">
        <v>1093</v>
      </c>
      <c r="H2434" t="s">
        <v>3110</v>
      </c>
      <c r="I2434" t="s">
        <v>1093</v>
      </c>
      <c r="J2434" t="s">
        <v>1093</v>
      </c>
      <c r="K2434" t="s">
        <v>4837</v>
      </c>
      <c r="L2434" t="s">
        <v>304</v>
      </c>
      <c r="M2434" s="17" t="str">
        <f>VLOOKUP(L2434,都道府県コード!$A$2:$B$48,2,FALSE)</f>
        <v>40</v>
      </c>
      <c r="N2434" s="17" t="str">
        <f>M2434&amp;L2434</f>
        <v>40福岡</v>
      </c>
      <c r="O2434" s="17" t="str">
        <f>IF((COUNTIF(K2434,"*ロゲ*"))&gt;0,"ロゲイン","フットO")</f>
        <v>フットO</v>
      </c>
      <c r="P2434" t="str">
        <f>LEFT(A2434,4)</f>
        <v>2008</v>
      </c>
      <c r="Q2434">
        <f>C2434-B2434+1</f>
        <v>1</v>
      </c>
    </row>
    <row r="2435" spans="1:17">
      <c r="A2435" t="s">
        <v>4901</v>
      </c>
      <c r="B2435">
        <v>20081019</v>
      </c>
      <c r="C2435">
        <v>20081019</v>
      </c>
      <c r="D2435" s="1">
        <v>39740</v>
      </c>
      <c r="E2435" t="s">
        <v>13</v>
      </c>
      <c r="F2435" t="s">
        <v>1093</v>
      </c>
      <c r="G2435" t="s">
        <v>1093</v>
      </c>
      <c r="H2435" t="s">
        <v>2511</v>
      </c>
      <c r="I2435" t="s">
        <v>1093</v>
      </c>
      <c r="J2435" t="s">
        <v>1093</v>
      </c>
      <c r="K2435" t="s">
        <v>4178</v>
      </c>
      <c r="L2435" t="s">
        <v>304</v>
      </c>
      <c r="M2435" s="17" t="str">
        <f>VLOOKUP(L2435,都道府県コード!$A$2:$B$48,2,FALSE)</f>
        <v>40</v>
      </c>
      <c r="N2435" s="17" t="str">
        <f>M2435&amp;L2435</f>
        <v>40福岡</v>
      </c>
      <c r="O2435" s="17" t="str">
        <f>IF((COUNTIF(K2435,"*ロゲ*"))&gt;0,"ロゲイン","フットO")</f>
        <v>フットO</v>
      </c>
      <c r="P2435" t="str">
        <f>LEFT(A2435,4)</f>
        <v>2008</v>
      </c>
      <c r="Q2435">
        <f>C2435-B2435+1</f>
        <v>1</v>
      </c>
    </row>
    <row r="2436" spans="1:17">
      <c r="A2436" t="s">
        <v>4743</v>
      </c>
      <c r="B2436">
        <v>20080525</v>
      </c>
      <c r="C2436">
        <v>20080525</v>
      </c>
      <c r="D2436" s="1">
        <v>39593</v>
      </c>
      <c r="E2436" t="s">
        <v>13</v>
      </c>
      <c r="F2436" t="s">
        <v>1093</v>
      </c>
      <c r="G2436" t="s">
        <v>1093</v>
      </c>
      <c r="H2436" t="s">
        <v>1093</v>
      </c>
      <c r="I2436" t="s">
        <v>1093</v>
      </c>
      <c r="J2436" t="s">
        <v>1093</v>
      </c>
      <c r="K2436" t="s">
        <v>4744</v>
      </c>
      <c r="L2436" t="s">
        <v>591</v>
      </c>
      <c r="M2436" s="17" t="str">
        <f>VLOOKUP(L2436,都道府県コード!$A$2:$B$48,2,FALSE)</f>
        <v>41</v>
      </c>
      <c r="N2436" s="17" t="str">
        <f>M2436&amp;L2436</f>
        <v>41佐賀</v>
      </c>
      <c r="O2436" s="17" t="str">
        <f>IF((COUNTIF(K2436,"*ロゲ*"))&gt;0,"ロゲイン","フットO")</f>
        <v>フットO</v>
      </c>
      <c r="P2436" t="str">
        <f>LEFT(A2436,4)</f>
        <v>2008</v>
      </c>
      <c r="Q2436">
        <f>C2436-B2436+1</f>
        <v>1</v>
      </c>
    </row>
    <row r="2437" spans="1:17">
      <c r="A2437" t="s">
        <v>4932</v>
      </c>
      <c r="B2437">
        <v>20081108</v>
      </c>
      <c r="C2437">
        <v>20081109</v>
      </c>
      <c r="D2437" s="17" t="s">
        <v>4933</v>
      </c>
      <c r="E2437" t="s">
        <v>13</v>
      </c>
      <c r="F2437" t="s">
        <v>1093</v>
      </c>
      <c r="G2437" t="s">
        <v>1093</v>
      </c>
      <c r="H2437" t="s">
        <v>1093</v>
      </c>
      <c r="I2437" t="s">
        <v>1093</v>
      </c>
      <c r="J2437" t="s">
        <v>1093</v>
      </c>
      <c r="K2437" t="s">
        <v>4934</v>
      </c>
      <c r="L2437" t="s">
        <v>1428</v>
      </c>
      <c r="M2437" s="17" t="str">
        <f>VLOOKUP(L2437,都道府県コード!$A$2:$B$48,2,FALSE)</f>
        <v>42</v>
      </c>
      <c r="N2437" s="17" t="str">
        <f>M2437&amp;L2437</f>
        <v>42長崎</v>
      </c>
      <c r="O2437" s="17" t="str">
        <f>IF((COUNTIF(K2437,"*ロゲ*"))&gt;0,"ロゲイン","フットO")</f>
        <v>フットO</v>
      </c>
      <c r="P2437" t="str">
        <f>LEFT(A2437,4)</f>
        <v>2008</v>
      </c>
      <c r="Q2437">
        <f>C2437-B2437+1</f>
        <v>2</v>
      </c>
    </row>
    <row r="2438" spans="1:17">
      <c r="A2438" t="s">
        <v>5069</v>
      </c>
      <c r="B2438">
        <v>20090505</v>
      </c>
      <c r="C2438">
        <v>20090505</v>
      </c>
      <c r="D2438" s="1">
        <v>39938</v>
      </c>
      <c r="E2438" t="s">
        <v>13</v>
      </c>
      <c r="F2438" t="s">
        <v>1093</v>
      </c>
      <c r="G2438" t="s">
        <v>1093</v>
      </c>
      <c r="H2438" t="s">
        <v>1093</v>
      </c>
      <c r="I2438" t="s">
        <v>1093</v>
      </c>
      <c r="J2438" t="s">
        <v>1093</v>
      </c>
      <c r="K2438" t="s">
        <v>5070</v>
      </c>
      <c r="L2438" t="s">
        <v>210</v>
      </c>
      <c r="M2438" s="17" t="str">
        <f>VLOOKUP(L2438,都道府県コード!$A$2:$B$48,2,FALSE)</f>
        <v>01</v>
      </c>
      <c r="N2438" s="17" t="str">
        <f>M2438&amp;L2438</f>
        <v>01北海道</v>
      </c>
      <c r="O2438" s="17" t="str">
        <f>IF((COUNTIF(K2438,"*ロゲ*"))&gt;0,"ロゲイン","フットO")</f>
        <v>フットO</v>
      </c>
      <c r="P2438" t="str">
        <f>LEFT(A2438,4)</f>
        <v>2009</v>
      </c>
      <c r="Q2438">
        <f>C2438-B2438+1</f>
        <v>1</v>
      </c>
    </row>
    <row r="2439" spans="1:17">
      <c r="A2439" t="s">
        <v>5126</v>
      </c>
      <c r="B2439">
        <v>20090620</v>
      </c>
      <c r="C2439">
        <v>20090620</v>
      </c>
      <c r="D2439" s="1">
        <v>39984</v>
      </c>
      <c r="E2439" t="s">
        <v>13</v>
      </c>
      <c r="F2439" t="s">
        <v>1093</v>
      </c>
      <c r="G2439" t="s">
        <v>1093</v>
      </c>
      <c r="H2439" t="s">
        <v>1093</v>
      </c>
      <c r="I2439" t="s">
        <v>1093</v>
      </c>
      <c r="J2439" t="s">
        <v>1093</v>
      </c>
      <c r="K2439" t="s">
        <v>5127</v>
      </c>
      <c r="L2439" t="s">
        <v>210</v>
      </c>
      <c r="M2439" s="17" t="str">
        <f>VLOOKUP(L2439,都道府県コード!$A$2:$B$48,2,FALSE)</f>
        <v>01</v>
      </c>
      <c r="N2439" s="17" t="str">
        <f>M2439&amp;L2439</f>
        <v>01北海道</v>
      </c>
      <c r="O2439" s="17" t="str">
        <f>IF((COUNTIF(K2439,"*ロゲ*"))&gt;0,"ロゲイン","フットO")</f>
        <v>フットO</v>
      </c>
      <c r="P2439" t="str">
        <f>LEFT(A2439,4)</f>
        <v>2009</v>
      </c>
      <c r="Q2439">
        <f>C2439-B2439+1</f>
        <v>1</v>
      </c>
    </row>
    <row r="2440" spans="1:17">
      <c r="A2440" t="s">
        <v>5145</v>
      </c>
      <c r="B2440">
        <v>20090711</v>
      </c>
      <c r="C2440">
        <v>20090711</v>
      </c>
      <c r="D2440" s="1">
        <v>40005</v>
      </c>
      <c r="E2440" t="s">
        <v>13</v>
      </c>
      <c r="F2440" t="s">
        <v>1093</v>
      </c>
      <c r="G2440" t="s">
        <v>1093</v>
      </c>
      <c r="H2440" t="s">
        <v>1093</v>
      </c>
      <c r="I2440" t="s">
        <v>1093</v>
      </c>
      <c r="J2440" t="s">
        <v>1093</v>
      </c>
      <c r="K2440" t="s">
        <v>5146</v>
      </c>
      <c r="L2440" t="s">
        <v>210</v>
      </c>
      <c r="M2440" s="17" t="str">
        <f>VLOOKUP(L2440,都道府県コード!$A$2:$B$48,2,FALSE)</f>
        <v>01</v>
      </c>
      <c r="N2440" s="17" t="str">
        <f>M2440&amp;L2440</f>
        <v>01北海道</v>
      </c>
      <c r="O2440" s="17" t="str">
        <f>IF((COUNTIF(K2440,"*ロゲ*"))&gt;0,"ロゲイン","フットO")</f>
        <v>フットO</v>
      </c>
      <c r="P2440" t="str">
        <f>LEFT(A2440,4)</f>
        <v>2009</v>
      </c>
      <c r="Q2440">
        <f>C2440-B2440+1</f>
        <v>1</v>
      </c>
    </row>
    <row r="2441" spans="1:17">
      <c r="A2441" t="s">
        <v>5167</v>
      </c>
      <c r="B2441">
        <v>20090823</v>
      </c>
      <c r="C2441">
        <v>20090823</v>
      </c>
      <c r="D2441" s="1">
        <v>40048</v>
      </c>
      <c r="E2441" t="s">
        <v>13</v>
      </c>
      <c r="F2441" t="s">
        <v>1093</v>
      </c>
      <c r="G2441" t="s">
        <v>1093</v>
      </c>
      <c r="H2441" t="s">
        <v>1093</v>
      </c>
      <c r="I2441" t="s">
        <v>1093</v>
      </c>
      <c r="J2441" t="s">
        <v>1093</v>
      </c>
      <c r="K2441" t="s">
        <v>4818</v>
      </c>
      <c r="L2441" t="s">
        <v>210</v>
      </c>
      <c r="M2441" s="17" t="str">
        <f>VLOOKUP(L2441,都道府県コード!$A$2:$B$48,2,FALSE)</f>
        <v>01</v>
      </c>
      <c r="N2441" s="17" t="str">
        <f>M2441&amp;L2441</f>
        <v>01北海道</v>
      </c>
      <c r="O2441" s="17" t="str">
        <f>IF((COUNTIF(K2441,"*ロゲ*"))&gt;0,"ロゲイン","フットO")</f>
        <v>フットO</v>
      </c>
      <c r="P2441" t="str">
        <f>LEFT(A2441,4)</f>
        <v>2009</v>
      </c>
      <c r="Q2441">
        <f>C2441-B2441+1</f>
        <v>1</v>
      </c>
    </row>
    <row r="2442" spans="1:17">
      <c r="A2442" t="s">
        <v>5177</v>
      </c>
      <c r="B2442">
        <v>20090905</v>
      </c>
      <c r="C2442">
        <v>20090905</v>
      </c>
      <c r="D2442" s="1">
        <v>40061</v>
      </c>
      <c r="E2442" t="s">
        <v>13</v>
      </c>
      <c r="F2442" t="s">
        <v>1093</v>
      </c>
      <c r="G2442" t="s">
        <v>1093</v>
      </c>
      <c r="H2442" t="s">
        <v>1093</v>
      </c>
      <c r="I2442" t="s">
        <v>1093</v>
      </c>
      <c r="J2442" t="s">
        <v>1093</v>
      </c>
      <c r="K2442" t="s">
        <v>5178</v>
      </c>
      <c r="L2442" t="s">
        <v>210</v>
      </c>
      <c r="M2442" s="17" t="str">
        <f>VLOOKUP(L2442,都道府県コード!$A$2:$B$48,2,FALSE)</f>
        <v>01</v>
      </c>
      <c r="N2442" s="17" t="str">
        <f>M2442&amp;L2442</f>
        <v>01北海道</v>
      </c>
      <c r="O2442" s="17" t="str">
        <f>IF((COUNTIF(K2442,"*ロゲ*"))&gt;0,"ロゲイン","フットO")</f>
        <v>フットO</v>
      </c>
      <c r="P2442" t="str">
        <f>LEFT(A2442,4)</f>
        <v>2009</v>
      </c>
      <c r="Q2442">
        <f>C2442-B2442+1</f>
        <v>1</v>
      </c>
    </row>
    <row r="2443" spans="1:17">
      <c r="A2443" t="s">
        <v>5179</v>
      </c>
      <c r="B2443">
        <v>20090906</v>
      </c>
      <c r="C2443">
        <v>20090906</v>
      </c>
      <c r="D2443" s="1">
        <v>40062</v>
      </c>
      <c r="E2443" t="s">
        <v>13</v>
      </c>
      <c r="F2443" t="s">
        <v>1093</v>
      </c>
      <c r="G2443" t="s">
        <v>1093</v>
      </c>
      <c r="H2443" t="s">
        <v>1093</v>
      </c>
      <c r="I2443" t="s">
        <v>1093</v>
      </c>
      <c r="J2443" t="s">
        <v>1093</v>
      </c>
      <c r="K2443" t="s">
        <v>5180</v>
      </c>
      <c r="L2443" t="s">
        <v>210</v>
      </c>
      <c r="M2443" s="17" t="str">
        <f>VLOOKUP(L2443,都道府県コード!$A$2:$B$48,2,FALSE)</f>
        <v>01</v>
      </c>
      <c r="N2443" s="17" t="str">
        <f>M2443&amp;L2443</f>
        <v>01北海道</v>
      </c>
      <c r="O2443" s="17" t="str">
        <f>IF((COUNTIF(K2443,"*ロゲ*"))&gt;0,"ロゲイン","フットO")</f>
        <v>フットO</v>
      </c>
      <c r="P2443" t="str">
        <f>LEFT(A2443,4)</f>
        <v>2009</v>
      </c>
      <c r="Q2443">
        <f>C2443-B2443+1</f>
        <v>1</v>
      </c>
    </row>
    <row r="2444" spans="1:17">
      <c r="A2444" t="s">
        <v>5204</v>
      </c>
      <c r="B2444">
        <v>20090926</v>
      </c>
      <c r="C2444">
        <v>20090927</v>
      </c>
      <c r="D2444" s="17" t="s">
        <v>5205</v>
      </c>
      <c r="E2444" t="s">
        <v>2502</v>
      </c>
      <c r="F2444" t="s">
        <v>1093</v>
      </c>
      <c r="G2444" t="s">
        <v>1093</v>
      </c>
      <c r="H2444" t="s">
        <v>1093</v>
      </c>
      <c r="I2444" t="s">
        <v>1093</v>
      </c>
      <c r="J2444" t="s">
        <v>1093</v>
      </c>
      <c r="K2444" t="s">
        <v>5206</v>
      </c>
      <c r="L2444" t="s">
        <v>210</v>
      </c>
      <c r="M2444" s="17" t="str">
        <f>VLOOKUP(L2444,都道府県コード!$A$2:$B$48,2,FALSE)</f>
        <v>01</v>
      </c>
      <c r="N2444" s="17" t="str">
        <f>M2444&amp;L2444</f>
        <v>01北海道</v>
      </c>
      <c r="O2444" s="17" t="str">
        <f>IF((COUNTIF(K2444,"*ロゲ*"))&gt;0,"ロゲイン","フットO")</f>
        <v>フットO</v>
      </c>
      <c r="P2444" t="str">
        <f>LEFT(A2444,4)</f>
        <v>2009</v>
      </c>
      <c r="Q2444">
        <f>C2444-B2444+1</f>
        <v>2</v>
      </c>
    </row>
    <row r="2445" spans="1:17">
      <c r="A2445" t="s">
        <v>5232</v>
      </c>
      <c r="B2445">
        <v>20091010</v>
      </c>
      <c r="C2445">
        <v>20091010</v>
      </c>
      <c r="D2445" s="1">
        <v>40096</v>
      </c>
      <c r="E2445" t="s">
        <v>13</v>
      </c>
      <c r="F2445" t="s">
        <v>1093</v>
      </c>
      <c r="G2445" t="s">
        <v>1093</v>
      </c>
      <c r="H2445" t="s">
        <v>1093</v>
      </c>
      <c r="I2445" t="s">
        <v>1093</v>
      </c>
      <c r="J2445" t="s">
        <v>1093</v>
      </c>
      <c r="K2445" t="s">
        <v>5233</v>
      </c>
      <c r="L2445" t="s">
        <v>210</v>
      </c>
      <c r="M2445" s="17" t="str">
        <f>VLOOKUP(L2445,都道府県コード!$A$2:$B$48,2,FALSE)</f>
        <v>01</v>
      </c>
      <c r="N2445" s="17" t="str">
        <f>M2445&amp;L2445</f>
        <v>01北海道</v>
      </c>
      <c r="O2445" s="17" t="str">
        <f>IF((COUNTIF(K2445,"*ロゲ*"))&gt;0,"ロゲイン","フットO")</f>
        <v>フットO</v>
      </c>
      <c r="P2445" t="str">
        <f>LEFT(A2445,4)</f>
        <v>2009</v>
      </c>
      <c r="Q2445">
        <f>C2445-B2445+1</f>
        <v>1</v>
      </c>
    </row>
    <row r="2446" spans="1:17">
      <c r="A2446" t="s">
        <v>5275</v>
      </c>
      <c r="B2446">
        <v>20091025</v>
      </c>
      <c r="C2446">
        <v>20091025</v>
      </c>
      <c r="D2446" s="1">
        <v>40111</v>
      </c>
      <c r="E2446" t="s">
        <v>13</v>
      </c>
      <c r="F2446" t="s">
        <v>1093</v>
      </c>
      <c r="G2446" t="s">
        <v>1093</v>
      </c>
      <c r="H2446" t="s">
        <v>1093</v>
      </c>
      <c r="I2446" t="s">
        <v>1093</v>
      </c>
      <c r="J2446" t="s">
        <v>1093</v>
      </c>
      <c r="K2446" t="s">
        <v>5276</v>
      </c>
      <c r="L2446" t="s">
        <v>422</v>
      </c>
      <c r="M2446" s="17" t="str">
        <f>VLOOKUP(L2446,都道府県コード!$A$2:$B$48,2,FALSE)</f>
        <v>03</v>
      </c>
      <c r="N2446" s="17" t="str">
        <f>M2446&amp;L2446</f>
        <v>03岩手</v>
      </c>
      <c r="O2446" s="17" t="str">
        <f>IF((COUNTIF(K2446,"*ロゲ*"))&gt;0,"ロゲイン","フットO")</f>
        <v>フットO</v>
      </c>
      <c r="P2446" t="str">
        <f>LEFT(A2446,4)</f>
        <v>2009</v>
      </c>
      <c r="Q2446">
        <f>C2446-B2446+1</f>
        <v>1</v>
      </c>
    </row>
    <row r="2447" spans="1:17">
      <c r="A2447" t="s">
        <v>5172</v>
      </c>
      <c r="B2447">
        <v>20090830</v>
      </c>
      <c r="C2447">
        <v>20090830</v>
      </c>
      <c r="D2447" s="1">
        <v>40055</v>
      </c>
      <c r="E2447" t="s">
        <v>13</v>
      </c>
      <c r="F2447" t="s">
        <v>1093</v>
      </c>
      <c r="G2447" t="s">
        <v>1093</v>
      </c>
      <c r="H2447" t="s">
        <v>1093</v>
      </c>
      <c r="I2447" t="s">
        <v>1093</v>
      </c>
      <c r="J2447" t="s">
        <v>1093</v>
      </c>
      <c r="K2447" t="s">
        <v>5173</v>
      </c>
      <c r="L2447" t="s">
        <v>550</v>
      </c>
      <c r="M2447" s="17" t="str">
        <f>VLOOKUP(L2447,都道府県コード!$A$2:$B$48,2,FALSE)</f>
        <v>04</v>
      </c>
      <c r="N2447" s="17" t="str">
        <f>M2447&amp;L2447</f>
        <v>04宮城</v>
      </c>
      <c r="O2447" s="17" t="str">
        <f>IF((COUNTIF(K2447,"*ロゲ*"))&gt;0,"ロゲイン","フットO")</f>
        <v>フットO</v>
      </c>
      <c r="P2447" t="str">
        <f>LEFT(A2447,4)</f>
        <v>2009</v>
      </c>
      <c r="Q2447">
        <f>C2447-B2447+1</f>
        <v>1</v>
      </c>
    </row>
    <row r="2448" spans="1:17">
      <c r="A2448" t="s">
        <v>5183</v>
      </c>
      <c r="B2448">
        <v>20090912</v>
      </c>
      <c r="C2448">
        <v>20090912</v>
      </c>
      <c r="D2448" s="1">
        <v>40068</v>
      </c>
      <c r="E2448" t="s">
        <v>13</v>
      </c>
      <c r="F2448" t="s">
        <v>1093</v>
      </c>
      <c r="G2448" t="s">
        <v>1093</v>
      </c>
      <c r="H2448" t="s">
        <v>1093</v>
      </c>
      <c r="I2448" t="s">
        <v>1093</v>
      </c>
      <c r="J2448" t="s">
        <v>1093</v>
      </c>
      <c r="K2448" t="s">
        <v>5184</v>
      </c>
      <c r="L2448" t="s">
        <v>550</v>
      </c>
      <c r="M2448" s="17" t="str">
        <f>VLOOKUP(L2448,都道府県コード!$A$2:$B$48,2,FALSE)</f>
        <v>04</v>
      </c>
      <c r="N2448" s="17" t="str">
        <f>M2448&amp;L2448</f>
        <v>04宮城</v>
      </c>
      <c r="O2448" s="17" t="str">
        <f>IF((COUNTIF(K2448,"*ロゲ*"))&gt;0,"ロゲイン","フットO")</f>
        <v>フットO</v>
      </c>
      <c r="P2448" t="str">
        <f>LEFT(A2448,4)</f>
        <v>2009</v>
      </c>
      <c r="Q2448">
        <f>C2448-B2448+1</f>
        <v>1</v>
      </c>
    </row>
    <row r="2449" spans="1:17">
      <c r="A2449" t="s">
        <v>5185</v>
      </c>
      <c r="B2449">
        <v>20090913</v>
      </c>
      <c r="C2449">
        <v>20090913</v>
      </c>
      <c r="D2449" s="1">
        <v>40069</v>
      </c>
      <c r="E2449" t="s">
        <v>13</v>
      </c>
      <c r="F2449" t="s">
        <v>1093</v>
      </c>
      <c r="G2449" t="s">
        <v>1093</v>
      </c>
      <c r="H2449" t="s">
        <v>1093</v>
      </c>
      <c r="I2449" t="s">
        <v>1093</v>
      </c>
      <c r="J2449" t="s">
        <v>1093</v>
      </c>
      <c r="K2449" t="s">
        <v>5186</v>
      </c>
      <c r="L2449" t="s">
        <v>550</v>
      </c>
      <c r="M2449" s="17" t="str">
        <f>VLOOKUP(L2449,都道府県コード!$A$2:$B$48,2,FALSE)</f>
        <v>04</v>
      </c>
      <c r="N2449" s="17" t="str">
        <f>M2449&amp;L2449</f>
        <v>04宮城</v>
      </c>
      <c r="O2449" s="17" t="str">
        <f>IF((COUNTIF(K2449,"*ロゲ*"))&gt;0,"ロゲイン","フットO")</f>
        <v>フットO</v>
      </c>
      <c r="P2449" t="str">
        <f>LEFT(A2449,4)</f>
        <v>2009</v>
      </c>
      <c r="Q2449">
        <f>C2449-B2449+1</f>
        <v>1</v>
      </c>
    </row>
    <row r="2450" spans="1:17">
      <c r="A2450" t="s">
        <v>5273</v>
      </c>
      <c r="B2450">
        <v>20091025</v>
      </c>
      <c r="C2450">
        <v>20091025</v>
      </c>
      <c r="D2450" s="1">
        <v>40111</v>
      </c>
      <c r="E2450" t="s">
        <v>13</v>
      </c>
      <c r="F2450" t="s">
        <v>1093</v>
      </c>
      <c r="G2450" t="s">
        <v>1093</v>
      </c>
      <c r="H2450" t="s">
        <v>1093</v>
      </c>
      <c r="I2450" t="s">
        <v>1093</v>
      </c>
      <c r="J2450" t="s">
        <v>1093</v>
      </c>
      <c r="K2450" t="s">
        <v>5274</v>
      </c>
      <c r="L2450" t="s">
        <v>550</v>
      </c>
      <c r="M2450" s="17" t="str">
        <f>VLOOKUP(L2450,都道府県コード!$A$2:$B$48,2,FALSE)</f>
        <v>04</v>
      </c>
      <c r="N2450" s="17" t="str">
        <f>M2450&amp;L2450</f>
        <v>04宮城</v>
      </c>
      <c r="O2450" s="17" t="str">
        <f>IF((COUNTIF(K2450,"*ロゲ*"))&gt;0,"ロゲイン","フットO")</f>
        <v>フットO</v>
      </c>
      <c r="P2450" t="str">
        <f>LEFT(A2450,4)</f>
        <v>2009</v>
      </c>
      <c r="Q2450">
        <f>C2450-B2450+1</f>
        <v>1</v>
      </c>
    </row>
    <row r="2451" spans="1:17">
      <c r="A2451" t="s">
        <v>5352</v>
      </c>
      <c r="B2451">
        <v>20091213</v>
      </c>
      <c r="C2451">
        <v>20091213</v>
      </c>
      <c r="D2451" s="1">
        <v>40160</v>
      </c>
      <c r="E2451" t="s">
        <v>13</v>
      </c>
      <c r="F2451" t="s">
        <v>1093</v>
      </c>
      <c r="G2451" t="s">
        <v>1093</v>
      </c>
      <c r="H2451" t="s">
        <v>1093</v>
      </c>
      <c r="I2451" t="s">
        <v>1093</v>
      </c>
      <c r="J2451" t="s">
        <v>1093</v>
      </c>
      <c r="K2451" t="s">
        <v>5353</v>
      </c>
      <c r="L2451" t="s">
        <v>550</v>
      </c>
      <c r="M2451" s="17" t="str">
        <f>VLOOKUP(L2451,都道府県コード!$A$2:$B$48,2,FALSE)</f>
        <v>04</v>
      </c>
      <c r="N2451" s="17" t="str">
        <f>M2451&amp;L2451</f>
        <v>04宮城</v>
      </c>
      <c r="O2451" s="17" t="str">
        <f>IF((COUNTIF(K2451,"*ロゲ*"))&gt;0,"ロゲイン","フットO")</f>
        <v>フットO</v>
      </c>
      <c r="P2451" t="str">
        <f>LEFT(A2451,4)</f>
        <v>2009</v>
      </c>
      <c r="Q2451">
        <f>C2451-B2451+1</f>
        <v>1</v>
      </c>
    </row>
    <row r="2452" spans="1:17">
      <c r="A2452" t="s">
        <v>5109</v>
      </c>
      <c r="B2452">
        <v>20090531</v>
      </c>
      <c r="C2452">
        <v>20090531</v>
      </c>
      <c r="D2452" s="1">
        <v>39964</v>
      </c>
      <c r="E2452" t="s">
        <v>13</v>
      </c>
      <c r="F2452" t="s">
        <v>1093</v>
      </c>
      <c r="G2452" t="s">
        <v>1093</v>
      </c>
      <c r="H2452" t="s">
        <v>2534</v>
      </c>
      <c r="I2452" t="s">
        <v>1093</v>
      </c>
      <c r="J2452" t="s">
        <v>1093</v>
      </c>
      <c r="K2452" t="s">
        <v>5110</v>
      </c>
      <c r="L2452" t="s">
        <v>911</v>
      </c>
      <c r="M2452" s="17" t="str">
        <f>VLOOKUP(L2452,都道府県コード!$A$2:$B$48,2,FALSE)</f>
        <v>05</v>
      </c>
      <c r="N2452" s="17" t="str">
        <f>M2452&amp;L2452</f>
        <v>05秋田</v>
      </c>
      <c r="O2452" s="17" t="str">
        <f>IF((COUNTIF(K2452,"*ロゲ*"))&gt;0,"ロゲイン","フットO")</f>
        <v>フットO</v>
      </c>
      <c r="P2452" t="str">
        <f>LEFT(A2452,4)</f>
        <v>2009</v>
      </c>
      <c r="Q2452">
        <f>C2452-B2452+1</f>
        <v>1</v>
      </c>
    </row>
    <row r="2453" spans="1:17">
      <c r="A2453" t="s">
        <v>5134</v>
      </c>
      <c r="B2453">
        <v>20090627</v>
      </c>
      <c r="C2453">
        <v>20090628</v>
      </c>
      <c r="D2453" s="17" t="s">
        <v>5135</v>
      </c>
      <c r="E2453" t="s">
        <v>13</v>
      </c>
      <c r="F2453" t="s">
        <v>1093</v>
      </c>
      <c r="G2453" t="s">
        <v>1093</v>
      </c>
      <c r="H2453" t="s">
        <v>1093</v>
      </c>
      <c r="I2453" t="s">
        <v>1093</v>
      </c>
      <c r="J2453" t="s">
        <v>1093</v>
      </c>
      <c r="K2453" t="s">
        <v>5136</v>
      </c>
      <c r="L2453" t="s">
        <v>1094</v>
      </c>
      <c r="M2453" s="17" t="str">
        <f>VLOOKUP(L2453,都道府県コード!$A$2:$B$48,2,FALSE)</f>
        <v>06</v>
      </c>
      <c r="N2453" s="17" t="str">
        <f>M2453&amp;L2453</f>
        <v>06山形</v>
      </c>
      <c r="O2453" s="17" t="str">
        <f>IF((COUNTIF(K2453,"*ロゲ*"))&gt;0,"ロゲイン","フットO")</f>
        <v>フットO</v>
      </c>
      <c r="P2453" t="str">
        <f>LEFT(A2453,4)</f>
        <v>2009</v>
      </c>
      <c r="Q2453">
        <f>C2453-B2453+1</f>
        <v>2</v>
      </c>
    </row>
    <row r="2454" spans="1:17">
      <c r="A2454" t="s">
        <v>5117</v>
      </c>
      <c r="B2454">
        <v>20090613</v>
      </c>
      <c r="C2454">
        <v>20090614</v>
      </c>
      <c r="D2454" s="17" t="s">
        <v>5118</v>
      </c>
      <c r="E2454" t="s">
        <v>13</v>
      </c>
      <c r="F2454" t="s">
        <v>1093</v>
      </c>
      <c r="G2454" t="s">
        <v>1093</v>
      </c>
      <c r="H2454" t="s">
        <v>2534</v>
      </c>
      <c r="I2454" t="s">
        <v>1093</v>
      </c>
      <c r="J2454" t="s">
        <v>1093</v>
      </c>
      <c r="K2454" t="s">
        <v>5119</v>
      </c>
      <c r="L2454" t="s">
        <v>100</v>
      </c>
      <c r="M2454" s="17" t="str">
        <f>VLOOKUP(L2454,都道府県コード!$A$2:$B$48,2,FALSE)</f>
        <v>07</v>
      </c>
      <c r="N2454" s="17" t="str">
        <f>M2454&amp;L2454</f>
        <v>07福島</v>
      </c>
      <c r="O2454" s="17" t="str">
        <f>IF((COUNTIF(K2454,"*ロゲ*"))&gt;0,"ロゲイン","フットO")</f>
        <v>フットO</v>
      </c>
      <c r="P2454" t="str">
        <f>LEFT(A2454,4)</f>
        <v>2009</v>
      </c>
      <c r="Q2454">
        <f>C2454-B2454+1</f>
        <v>2</v>
      </c>
    </row>
    <row r="2455" spans="1:17">
      <c r="A2455" t="s">
        <v>5279</v>
      </c>
      <c r="B2455">
        <v>20091025</v>
      </c>
      <c r="C2455">
        <v>20091025</v>
      </c>
      <c r="D2455" s="1">
        <v>40111</v>
      </c>
      <c r="E2455" t="s">
        <v>13</v>
      </c>
      <c r="F2455" t="s">
        <v>1093</v>
      </c>
      <c r="G2455" t="s">
        <v>1093</v>
      </c>
      <c r="H2455" t="s">
        <v>1093</v>
      </c>
      <c r="I2455" t="s">
        <v>1093</v>
      </c>
      <c r="J2455" t="s">
        <v>1093</v>
      </c>
      <c r="K2455" t="s">
        <v>5280</v>
      </c>
      <c r="L2455" t="s">
        <v>100</v>
      </c>
      <c r="M2455" s="17" t="str">
        <f>VLOOKUP(L2455,都道府県コード!$A$2:$B$48,2,FALSE)</f>
        <v>07</v>
      </c>
      <c r="N2455" s="17" t="str">
        <f>M2455&amp;L2455</f>
        <v>07福島</v>
      </c>
      <c r="O2455" s="17" t="str">
        <f>IF((COUNTIF(K2455,"*ロゲ*"))&gt;0,"ロゲイン","フットO")</f>
        <v>フットO</v>
      </c>
      <c r="P2455" t="str">
        <f>LEFT(A2455,4)</f>
        <v>2009</v>
      </c>
      <c r="Q2455">
        <f>C2455-B2455+1</f>
        <v>1</v>
      </c>
    </row>
    <row r="2456" spans="1:17">
      <c r="A2456" t="s">
        <v>5315</v>
      </c>
      <c r="B2456">
        <v>20091115</v>
      </c>
      <c r="C2456">
        <v>20091115</v>
      </c>
      <c r="D2456" s="1">
        <v>40132</v>
      </c>
      <c r="E2456" t="s">
        <v>13</v>
      </c>
      <c r="F2456" t="s">
        <v>1093</v>
      </c>
      <c r="G2456" t="s">
        <v>1093</v>
      </c>
      <c r="H2456" t="s">
        <v>1093</v>
      </c>
      <c r="I2456" t="s">
        <v>1093</v>
      </c>
      <c r="J2456" t="s">
        <v>1093</v>
      </c>
      <c r="K2456" t="s">
        <v>5316</v>
      </c>
      <c r="L2456" t="s">
        <v>100</v>
      </c>
      <c r="M2456" s="17" t="str">
        <f>VLOOKUP(L2456,都道府県コード!$A$2:$B$48,2,FALSE)</f>
        <v>07</v>
      </c>
      <c r="N2456" s="17" t="str">
        <f>M2456&amp;L2456</f>
        <v>07福島</v>
      </c>
      <c r="O2456" s="17" t="str">
        <f>IF((COUNTIF(K2456,"*ロゲ*"))&gt;0,"ロゲイン","フットO")</f>
        <v>フットO</v>
      </c>
      <c r="P2456" t="str">
        <f>LEFT(A2456,4)</f>
        <v>2009</v>
      </c>
      <c r="Q2456">
        <f>C2456-B2456+1</f>
        <v>1</v>
      </c>
    </row>
    <row r="2457" spans="1:17">
      <c r="A2457" t="s">
        <v>5012</v>
      </c>
      <c r="B2457">
        <v>20090215</v>
      </c>
      <c r="C2457">
        <v>20090215</v>
      </c>
      <c r="D2457" s="1">
        <v>39859</v>
      </c>
      <c r="E2457" t="s">
        <v>13</v>
      </c>
      <c r="F2457" t="s">
        <v>1093</v>
      </c>
      <c r="G2457" t="s">
        <v>1093</v>
      </c>
      <c r="H2457" t="s">
        <v>1093</v>
      </c>
      <c r="I2457" t="s">
        <v>1093</v>
      </c>
      <c r="J2457" t="s">
        <v>1093</v>
      </c>
      <c r="K2457" t="s">
        <v>5013</v>
      </c>
      <c r="L2457" t="s">
        <v>86</v>
      </c>
      <c r="M2457" s="17" t="str">
        <f>VLOOKUP(L2457,都道府県コード!$A$2:$B$48,2,FALSE)</f>
        <v>08</v>
      </c>
      <c r="N2457" s="17" t="str">
        <f>M2457&amp;L2457</f>
        <v>08茨城</v>
      </c>
      <c r="O2457" s="17" t="str">
        <f>IF((COUNTIF(K2457,"*ロゲ*"))&gt;0,"ロゲイン","フットO")</f>
        <v>フットO</v>
      </c>
      <c r="P2457" t="str">
        <f>LEFT(A2457,4)</f>
        <v>2009</v>
      </c>
      <c r="Q2457">
        <f>C2457-B2457+1</f>
        <v>1</v>
      </c>
    </row>
    <row r="2458" spans="1:17">
      <c r="A2458" t="s">
        <v>5040</v>
      </c>
      <c r="B2458">
        <v>20090328</v>
      </c>
      <c r="C2458">
        <v>20090329</v>
      </c>
      <c r="D2458" s="17" t="s">
        <v>5041</v>
      </c>
      <c r="E2458" t="s">
        <v>13</v>
      </c>
      <c r="F2458" t="s">
        <v>1093</v>
      </c>
      <c r="G2458" t="s">
        <v>1093</v>
      </c>
      <c r="H2458" t="s">
        <v>1093</v>
      </c>
      <c r="I2458" t="s">
        <v>1093</v>
      </c>
      <c r="J2458" t="s">
        <v>1093</v>
      </c>
      <c r="K2458" t="s">
        <v>5042</v>
      </c>
      <c r="L2458" t="s">
        <v>86</v>
      </c>
      <c r="M2458" s="17" t="str">
        <f>VLOOKUP(L2458,都道府県コード!$A$2:$B$48,2,FALSE)</f>
        <v>08</v>
      </c>
      <c r="N2458" s="17" t="str">
        <f>M2458&amp;L2458</f>
        <v>08茨城</v>
      </c>
      <c r="O2458" s="17" t="str">
        <f>IF((COUNTIF(K2458,"*ロゲ*"))&gt;0,"ロゲイン","フットO")</f>
        <v>フットO</v>
      </c>
      <c r="P2458" t="str">
        <f>LEFT(A2458,4)</f>
        <v>2009</v>
      </c>
      <c r="Q2458">
        <f>C2458-B2458+1</f>
        <v>2</v>
      </c>
    </row>
    <row r="2459" spans="1:17">
      <c r="A2459" t="s">
        <v>5115</v>
      </c>
      <c r="B2459">
        <v>20090607</v>
      </c>
      <c r="C2459">
        <v>20090607</v>
      </c>
      <c r="D2459" s="1">
        <v>39971</v>
      </c>
      <c r="E2459" t="s">
        <v>13</v>
      </c>
      <c r="F2459" t="s">
        <v>1093</v>
      </c>
      <c r="G2459" t="s">
        <v>1093</v>
      </c>
      <c r="H2459" t="s">
        <v>1093</v>
      </c>
      <c r="I2459" t="s">
        <v>1093</v>
      </c>
      <c r="J2459" t="s">
        <v>1093</v>
      </c>
      <c r="K2459" t="s">
        <v>5116</v>
      </c>
      <c r="L2459" t="s">
        <v>86</v>
      </c>
      <c r="M2459" s="17" t="str">
        <f>VLOOKUP(L2459,都道府県コード!$A$2:$B$48,2,FALSE)</f>
        <v>08</v>
      </c>
      <c r="N2459" s="17" t="str">
        <f>M2459&amp;L2459</f>
        <v>08茨城</v>
      </c>
      <c r="O2459" s="17" t="str">
        <f>IF((COUNTIF(K2459,"*ロゲ*"))&gt;0,"ロゲイン","フットO")</f>
        <v>フットO</v>
      </c>
      <c r="P2459" t="str">
        <f>LEFT(A2459,4)</f>
        <v>2009</v>
      </c>
      <c r="Q2459">
        <f>C2459-B2459+1</f>
        <v>1</v>
      </c>
    </row>
    <row r="2460" spans="1:17">
      <c r="A2460" t="s">
        <v>5151</v>
      </c>
      <c r="B2460">
        <v>20090712</v>
      </c>
      <c r="C2460">
        <v>20090712</v>
      </c>
      <c r="D2460" s="1">
        <v>40006</v>
      </c>
      <c r="E2460" t="s">
        <v>13</v>
      </c>
      <c r="F2460" t="s">
        <v>1093</v>
      </c>
      <c r="G2460" t="s">
        <v>1093</v>
      </c>
      <c r="H2460" t="s">
        <v>2507</v>
      </c>
      <c r="I2460" t="s">
        <v>1093</v>
      </c>
      <c r="J2460" t="s">
        <v>1093</v>
      </c>
      <c r="K2460" t="s">
        <v>5152</v>
      </c>
      <c r="L2460" t="s">
        <v>86</v>
      </c>
      <c r="M2460" s="17" t="str">
        <f>VLOOKUP(L2460,都道府県コード!$A$2:$B$48,2,FALSE)</f>
        <v>08</v>
      </c>
      <c r="N2460" s="17" t="str">
        <f>M2460&amp;L2460</f>
        <v>08茨城</v>
      </c>
      <c r="O2460" s="17" t="str">
        <f>IF((COUNTIF(K2460,"*ロゲ*"))&gt;0,"ロゲイン","フットO")</f>
        <v>フットO</v>
      </c>
      <c r="P2460" t="str">
        <f>LEFT(A2460,4)</f>
        <v>2009</v>
      </c>
      <c r="Q2460">
        <f>C2460-B2460+1</f>
        <v>1</v>
      </c>
    </row>
    <row r="2461" spans="1:17">
      <c r="A2461" t="s">
        <v>5165</v>
      </c>
      <c r="B2461">
        <v>20090823</v>
      </c>
      <c r="C2461">
        <v>20090823</v>
      </c>
      <c r="D2461" s="1">
        <v>40048</v>
      </c>
      <c r="E2461" t="s">
        <v>13</v>
      </c>
      <c r="F2461" t="s">
        <v>1093</v>
      </c>
      <c r="G2461" t="s">
        <v>1093</v>
      </c>
      <c r="H2461" t="s">
        <v>2507</v>
      </c>
      <c r="I2461" t="s">
        <v>1093</v>
      </c>
      <c r="J2461" t="s">
        <v>1093</v>
      </c>
      <c r="K2461" t="s">
        <v>5166</v>
      </c>
      <c r="L2461" t="s">
        <v>86</v>
      </c>
      <c r="M2461" s="17" t="str">
        <f>VLOOKUP(L2461,都道府県コード!$A$2:$B$48,2,FALSE)</f>
        <v>08</v>
      </c>
      <c r="N2461" s="17" t="str">
        <f>M2461&amp;L2461</f>
        <v>08茨城</v>
      </c>
      <c r="O2461" s="17" t="str">
        <f>IF((COUNTIF(K2461,"*ロゲ*"))&gt;0,"ロゲイン","フットO")</f>
        <v>フットO</v>
      </c>
      <c r="P2461" t="str">
        <f>LEFT(A2461,4)</f>
        <v>2009</v>
      </c>
      <c r="Q2461">
        <f>C2461-B2461+1</f>
        <v>1</v>
      </c>
    </row>
    <row r="2462" spans="1:17">
      <c r="A2462" t="s">
        <v>5190</v>
      </c>
      <c r="B2462">
        <v>20090913</v>
      </c>
      <c r="C2462">
        <v>20090913</v>
      </c>
      <c r="D2462" s="1">
        <v>40069</v>
      </c>
      <c r="E2462" t="s">
        <v>13</v>
      </c>
      <c r="F2462" t="s">
        <v>1093</v>
      </c>
      <c r="G2462" t="s">
        <v>1093</v>
      </c>
      <c r="H2462" t="s">
        <v>1093</v>
      </c>
      <c r="I2462" t="s">
        <v>1093</v>
      </c>
      <c r="J2462" t="s">
        <v>1093</v>
      </c>
      <c r="K2462" t="s">
        <v>5191</v>
      </c>
      <c r="L2462" t="s">
        <v>86</v>
      </c>
      <c r="M2462" s="17" t="str">
        <f>VLOOKUP(L2462,都道府県コード!$A$2:$B$48,2,FALSE)</f>
        <v>08</v>
      </c>
      <c r="N2462" s="17" t="str">
        <f>M2462&amp;L2462</f>
        <v>08茨城</v>
      </c>
      <c r="O2462" s="17" t="str">
        <f>IF((COUNTIF(K2462,"*ロゲ*"))&gt;0,"ロゲイン","フットO")</f>
        <v>フットO</v>
      </c>
      <c r="P2462" t="str">
        <f>LEFT(A2462,4)</f>
        <v>2009</v>
      </c>
      <c r="Q2462">
        <f>C2462-B2462+1</f>
        <v>1</v>
      </c>
    </row>
    <row r="2463" spans="1:17">
      <c r="A2463" t="s">
        <v>5213</v>
      </c>
      <c r="B2463">
        <v>20090927</v>
      </c>
      <c r="C2463">
        <v>20090927</v>
      </c>
      <c r="D2463" s="1">
        <v>40083</v>
      </c>
      <c r="E2463" t="s">
        <v>13</v>
      </c>
      <c r="F2463" t="s">
        <v>1093</v>
      </c>
      <c r="G2463" t="s">
        <v>1093</v>
      </c>
      <c r="H2463" t="s">
        <v>1093</v>
      </c>
      <c r="I2463" t="s">
        <v>1093</v>
      </c>
      <c r="J2463" t="s">
        <v>1093</v>
      </c>
      <c r="K2463" t="s">
        <v>5214</v>
      </c>
      <c r="L2463" t="s">
        <v>86</v>
      </c>
      <c r="M2463" s="17" t="str">
        <f>VLOOKUP(L2463,都道府県コード!$A$2:$B$48,2,FALSE)</f>
        <v>08</v>
      </c>
      <c r="N2463" s="17" t="str">
        <f>M2463&amp;L2463</f>
        <v>08茨城</v>
      </c>
      <c r="O2463" s="17" t="str">
        <f>IF((COUNTIF(K2463,"*ロゲ*"))&gt;0,"ロゲイン","フットO")</f>
        <v>フットO</v>
      </c>
      <c r="P2463" t="str">
        <f>LEFT(A2463,4)</f>
        <v>2009</v>
      </c>
      <c r="Q2463">
        <f>C2463-B2463+1</f>
        <v>1</v>
      </c>
    </row>
    <row r="2464" spans="1:17">
      <c r="A2464" t="s">
        <v>5277</v>
      </c>
      <c r="B2464">
        <v>20091025</v>
      </c>
      <c r="C2464">
        <v>20091025</v>
      </c>
      <c r="D2464" s="1">
        <v>40111</v>
      </c>
      <c r="E2464" t="s">
        <v>13</v>
      </c>
      <c r="F2464" t="s">
        <v>1093</v>
      </c>
      <c r="G2464" t="s">
        <v>1093</v>
      </c>
      <c r="H2464" t="s">
        <v>1093</v>
      </c>
      <c r="I2464" t="s">
        <v>1093</v>
      </c>
      <c r="J2464" t="s">
        <v>1093</v>
      </c>
      <c r="K2464" t="s">
        <v>5278</v>
      </c>
      <c r="L2464" t="s">
        <v>86</v>
      </c>
      <c r="M2464" s="17" t="str">
        <f>VLOOKUP(L2464,都道府県コード!$A$2:$B$48,2,FALSE)</f>
        <v>08</v>
      </c>
      <c r="N2464" s="17" t="str">
        <f>M2464&amp;L2464</f>
        <v>08茨城</v>
      </c>
      <c r="O2464" s="17" t="str">
        <f>IF((COUNTIF(K2464,"*ロゲ*"))&gt;0,"ロゲイン","フットO")</f>
        <v>フットO</v>
      </c>
      <c r="P2464" t="str">
        <f>LEFT(A2464,4)</f>
        <v>2009</v>
      </c>
      <c r="Q2464">
        <f>C2464-B2464+1</f>
        <v>1</v>
      </c>
    </row>
    <row r="2465" spans="1:17">
      <c r="A2465" t="s">
        <v>5302</v>
      </c>
      <c r="B2465">
        <v>20091115</v>
      </c>
      <c r="C2465">
        <v>20091115</v>
      </c>
      <c r="D2465" s="1">
        <v>40132</v>
      </c>
      <c r="E2465" t="s">
        <v>13</v>
      </c>
      <c r="F2465" t="s">
        <v>1093</v>
      </c>
      <c r="G2465" t="s">
        <v>1093</v>
      </c>
      <c r="H2465" t="s">
        <v>1093</v>
      </c>
      <c r="I2465" t="s">
        <v>1093</v>
      </c>
      <c r="J2465" t="s">
        <v>1093</v>
      </c>
      <c r="K2465" t="s">
        <v>5303</v>
      </c>
      <c r="L2465" t="s">
        <v>86</v>
      </c>
      <c r="M2465" s="17" t="str">
        <f>VLOOKUP(L2465,都道府県コード!$A$2:$B$48,2,FALSE)</f>
        <v>08</v>
      </c>
      <c r="N2465" s="17" t="str">
        <f>M2465&amp;L2465</f>
        <v>08茨城</v>
      </c>
      <c r="O2465" s="17" t="str">
        <f>IF((COUNTIF(K2465,"*ロゲ*"))&gt;0,"ロゲイン","フットO")</f>
        <v>フットO</v>
      </c>
      <c r="P2465" t="str">
        <f>LEFT(A2465,4)</f>
        <v>2009</v>
      </c>
      <c r="Q2465">
        <f>C2465-B2465+1</f>
        <v>1</v>
      </c>
    </row>
    <row r="2466" spans="1:17">
      <c r="A2466" t="s">
        <v>5339</v>
      </c>
      <c r="B2466">
        <v>20091205</v>
      </c>
      <c r="C2466">
        <v>20091206</v>
      </c>
      <c r="D2466" s="17" t="s">
        <v>5340</v>
      </c>
      <c r="E2466" t="s">
        <v>13</v>
      </c>
      <c r="F2466" t="s">
        <v>1093</v>
      </c>
      <c r="G2466" t="s">
        <v>1093</v>
      </c>
      <c r="H2466" t="s">
        <v>1093</v>
      </c>
      <c r="I2466" t="s">
        <v>1093</v>
      </c>
      <c r="J2466" t="s">
        <v>1093</v>
      </c>
      <c r="K2466" t="s">
        <v>5341</v>
      </c>
      <c r="L2466" t="s">
        <v>86</v>
      </c>
      <c r="M2466" s="17" t="str">
        <f>VLOOKUP(L2466,都道府県コード!$A$2:$B$48,2,FALSE)</f>
        <v>08</v>
      </c>
      <c r="N2466" s="17" t="str">
        <f>M2466&amp;L2466</f>
        <v>08茨城</v>
      </c>
      <c r="O2466" s="17" t="str">
        <f>IF((COUNTIF(K2466,"*ロゲ*"))&gt;0,"ロゲイン","フットO")</f>
        <v>フットO</v>
      </c>
      <c r="P2466" t="str">
        <f>LEFT(A2466,4)</f>
        <v>2009</v>
      </c>
      <c r="Q2466">
        <f>C2466-B2466+1</f>
        <v>2</v>
      </c>
    </row>
    <row r="2467" spans="1:17">
      <c r="A2467" t="s">
        <v>5006</v>
      </c>
      <c r="B2467">
        <v>20090201</v>
      </c>
      <c r="C2467">
        <v>20090201</v>
      </c>
      <c r="D2467" s="1">
        <v>39845</v>
      </c>
      <c r="E2467" t="s">
        <v>13</v>
      </c>
      <c r="F2467" t="s">
        <v>1093</v>
      </c>
      <c r="G2467" t="s">
        <v>1093</v>
      </c>
      <c r="H2467" t="s">
        <v>2512</v>
      </c>
      <c r="I2467" t="s">
        <v>1093</v>
      </c>
      <c r="J2467" t="s">
        <v>1093</v>
      </c>
      <c r="K2467" t="s">
        <v>5007</v>
      </c>
      <c r="L2467" t="s">
        <v>62</v>
      </c>
      <c r="M2467" s="17" t="str">
        <f>VLOOKUP(L2467,都道府県コード!$A$2:$B$48,2,FALSE)</f>
        <v>09</v>
      </c>
      <c r="N2467" s="17" t="str">
        <f>M2467&amp;L2467</f>
        <v>09栃木</v>
      </c>
      <c r="O2467" s="17" t="str">
        <f>IF((COUNTIF(K2467,"*ロゲ*"))&gt;0,"ロゲイン","フットO")</f>
        <v>フットO</v>
      </c>
      <c r="P2467" t="str">
        <f>LEFT(A2467,4)</f>
        <v>2009</v>
      </c>
      <c r="Q2467">
        <f>C2467-B2467+1</f>
        <v>1</v>
      </c>
    </row>
    <row r="2468" spans="1:17">
      <c r="A2468" t="s">
        <v>5161</v>
      </c>
      <c r="B2468">
        <v>20090816</v>
      </c>
      <c r="C2468">
        <v>20090816</v>
      </c>
      <c r="D2468" s="1">
        <v>40041</v>
      </c>
      <c r="E2468" t="s">
        <v>13</v>
      </c>
      <c r="F2468" t="s">
        <v>1093</v>
      </c>
      <c r="G2468" t="s">
        <v>1093</v>
      </c>
      <c r="H2468" t="s">
        <v>1093</v>
      </c>
      <c r="I2468" t="s">
        <v>1093</v>
      </c>
      <c r="J2468" t="s">
        <v>1093</v>
      </c>
      <c r="K2468" t="s">
        <v>5162</v>
      </c>
      <c r="L2468" t="s">
        <v>62</v>
      </c>
      <c r="M2468" s="17" t="str">
        <f>VLOOKUP(L2468,都道府県コード!$A$2:$B$48,2,FALSE)</f>
        <v>09</v>
      </c>
      <c r="N2468" s="17" t="str">
        <f>M2468&amp;L2468</f>
        <v>09栃木</v>
      </c>
      <c r="O2468" s="17" t="str">
        <f>IF((COUNTIF(K2468,"*ロゲ*"))&gt;0,"ロゲイン","フットO")</f>
        <v>フットO</v>
      </c>
      <c r="P2468" t="str">
        <f>LEFT(A2468,4)</f>
        <v>2009</v>
      </c>
      <c r="Q2468">
        <f>C2468-B2468+1</f>
        <v>1</v>
      </c>
    </row>
    <row r="2469" spans="1:17">
      <c r="A2469" t="s">
        <v>5170</v>
      </c>
      <c r="B2469">
        <v>20090830</v>
      </c>
      <c r="C2469">
        <v>20090830</v>
      </c>
      <c r="D2469" s="1">
        <v>40055</v>
      </c>
      <c r="E2469" t="s">
        <v>13</v>
      </c>
      <c r="F2469" t="s">
        <v>1093</v>
      </c>
      <c r="G2469" t="s">
        <v>1093</v>
      </c>
      <c r="H2469" t="s">
        <v>1093</v>
      </c>
      <c r="I2469" t="s">
        <v>1093</v>
      </c>
      <c r="J2469" t="s">
        <v>1093</v>
      </c>
      <c r="K2469" t="s">
        <v>5171</v>
      </c>
      <c r="L2469" t="s">
        <v>62</v>
      </c>
      <c r="M2469" s="17" t="str">
        <f>VLOOKUP(L2469,都道府県コード!$A$2:$B$48,2,FALSE)</f>
        <v>09</v>
      </c>
      <c r="N2469" s="17" t="str">
        <f>M2469&amp;L2469</f>
        <v>09栃木</v>
      </c>
      <c r="O2469" s="17" t="str">
        <f>IF((COUNTIF(K2469,"*ロゲ*"))&gt;0,"ロゲイン","フットO")</f>
        <v>フットO</v>
      </c>
      <c r="P2469" t="str">
        <f>LEFT(A2469,4)</f>
        <v>2009</v>
      </c>
      <c r="Q2469">
        <f>C2469-B2469+1</f>
        <v>1</v>
      </c>
    </row>
    <row r="2470" spans="1:17">
      <c r="A2470" t="s">
        <v>5231</v>
      </c>
      <c r="B2470">
        <v>20091004</v>
      </c>
      <c r="C2470">
        <v>20091004</v>
      </c>
      <c r="D2470" s="1">
        <v>40090</v>
      </c>
      <c r="E2470" t="s">
        <v>13</v>
      </c>
      <c r="F2470" t="s">
        <v>1093</v>
      </c>
      <c r="G2470" t="s">
        <v>1093</v>
      </c>
      <c r="H2470" t="s">
        <v>1093</v>
      </c>
      <c r="I2470" t="s">
        <v>1093</v>
      </c>
      <c r="J2470" t="s">
        <v>1093</v>
      </c>
      <c r="K2470" t="s">
        <v>3928</v>
      </c>
      <c r="L2470" t="s">
        <v>62</v>
      </c>
      <c r="M2470" s="17" t="str">
        <f>VLOOKUP(L2470,都道府県コード!$A$2:$B$48,2,FALSE)</f>
        <v>09</v>
      </c>
      <c r="N2470" s="17" t="str">
        <f>M2470&amp;L2470</f>
        <v>09栃木</v>
      </c>
      <c r="O2470" s="17" t="str">
        <f>IF((COUNTIF(K2470,"*ロゲ*"))&gt;0,"ロゲイン","フットO")</f>
        <v>フットO</v>
      </c>
      <c r="P2470" t="str">
        <f>LEFT(A2470,4)</f>
        <v>2009</v>
      </c>
      <c r="Q2470">
        <f>C2470-B2470+1</f>
        <v>1</v>
      </c>
    </row>
    <row r="2471" spans="1:17">
      <c r="A2471" t="s">
        <v>5317</v>
      </c>
      <c r="B2471">
        <v>20091121</v>
      </c>
      <c r="C2471">
        <v>20091123</v>
      </c>
      <c r="D2471" s="17" t="s">
        <v>5318</v>
      </c>
      <c r="E2471" t="s">
        <v>13</v>
      </c>
      <c r="F2471" t="s">
        <v>1093</v>
      </c>
      <c r="G2471" t="s">
        <v>1093</v>
      </c>
      <c r="H2471" t="s">
        <v>1093</v>
      </c>
      <c r="I2471" t="s">
        <v>1093</v>
      </c>
      <c r="J2471" t="s">
        <v>1093</v>
      </c>
      <c r="K2471" t="s">
        <v>5319</v>
      </c>
      <c r="L2471" t="s">
        <v>62</v>
      </c>
      <c r="M2471" s="17" t="str">
        <f>VLOOKUP(L2471,都道府県コード!$A$2:$B$48,2,FALSE)</f>
        <v>09</v>
      </c>
      <c r="N2471" s="17" t="str">
        <f>M2471&amp;L2471</f>
        <v>09栃木</v>
      </c>
      <c r="O2471" s="17" t="str">
        <f>IF((COUNTIF(K2471,"*ロゲ*"))&gt;0,"ロゲイン","フットO")</f>
        <v>フットO</v>
      </c>
      <c r="P2471" t="str">
        <f>LEFT(A2471,4)</f>
        <v>2009</v>
      </c>
      <c r="Q2471">
        <f>C2471-B2471+1</f>
        <v>3</v>
      </c>
    </row>
    <row r="2472" spans="1:17">
      <c r="A2472" t="s">
        <v>5031</v>
      </c>
      <c r="B2472">
        <v>20090315</v>
      </c>
      <c r="C2472">
        <v>20090315</v>
      </c>
      <c r="D2472" s="1">
        <v>39887</v>
      </c>
      <c r="E2472" t="s">
        <v>13</v>
      </c>
      <c r="F2472" t="s">
        <v>1093</v>
      </c>
      <c r="G2472" t="s">
        <v>1093</v>
      </c>
      <c r="H2472" t="s">
        <v>3312</v>
      </c>
      <c r="I2472" t="s">
        <v>1093</v>
      </c>
      <c r="J2472" t="s">
        <v>1093</v>
      </c>
      <c r="K2472" t="s">
        <v>5032</v>
      </c>
      <c r="L2472" t="s">
        <v>297</v>
      </c>
      <c r="M2472" s="17" t="str">
        <f>VLOOKUP(L2472,都道府県コード!$A$2:$B$48,2,FALSE)</f>
        <v>10</v>
      </c>
      <c r="N2472" s="17" t="str">
        <f>M2472&amp;L2472</f>
        <v>10群馬</v>
      </c>
      <c r="O2472" s="17" t="str">
        <f>IF((COUNTIF(K2472,"*ロゲ*"))&gt;0,"ロゲイン","フットO")</f>
        <v>フットO</v>
      </c>
      <c r="P2472" t="str">
        <f>LEFT(A2472,4)</f>
        <v>2009</v>
      </c>
      <c r="Q2472">
        <f>C2472-B2472+1</f>
        <v>1</v>
      </c>
    </row>
    <row r="2473" spans="1:17">
      <c r="A2473" t="s">
        <v>5107</v>
      </c>
      <c r="B2473">
        <v>20090531</v>
      </c>
      <c r="C2473">
        <v>20090531</v>
      </c>
      <c r="D2473" s="1">
        <v>39964</v>
      </c>
      <c r="E2473" t="s">
        <v>13</v>
      </c>
      <c r="F2473" t="s">
        <v>1093</v>
      </c>
      <c r="G2473" t="s">
        <v>1093</v>
      </c>
      <c r="H2473" t="s">
        <v>2507</v>
      </c>
      <c r="I2473" t="s">
        <v>1093</v>
      </c>
      <c r="J2473" t="s">
        <v>1093</v>
      </c>
      <c r="K2473" t="s">
        <v>5108</v>
      </c>
      <c r="L2473" t="s">
        <v>297</v>
      </c>
      <c r="M2473" s="17" t="str">
        <f>VLOOKUP(L2473,都道府県コード!$A$2:$B$48,2,FALSE)</f>
        <v>10</v>
      </c>
      <c r="N2473" s="17" t="str">
        <f>M2473&amp;L2473</f>
        <v>10群馬</v>
      </c>
      <c r="O2473" s="17" t="str">
        <f>IF((COUNTIF(K2473,"*ロゲ*"))&gt;0,"ロゲイン","フットO")</f>
        <v>フットO</v>
      </c>
      <c r="P2473" t="str">
        <f>LEFT(A2473,4)</f>
        <v>2009</v>
      </c>
      <c r="Q2473">
        <f>C2473-B2473+1</f>
        <v>1</v>
      </c>
    </row>
    <row r="2474" spans="1:17">
      <c r="A2474" t="s">
        <v>5111</v>
      </c>
      <c r="B2474">
        <v>20090607</v>
      </c>
      <c r="C2474">
        <v>20090607</v>
      </c>
      <c r="D2474" s="1">
        <v>39971</v>
      </c>
      <c r="E2474" t="s">
        <v>13</v>
      </c>
      <c r="F2474" t="s">
        <v>1093</v>
      </c>
      <c r="G2474" t="s">
        <v>1093</v>
      </c>
      <c r="H2474" t="s">
        <v>1093</v>
      </c>
      <c r="I2474" t="s">
        <v>1093</v>
      </c>
      <c r="J2474" t="s">
        <v>1093</v>
      </c>
      <c r="K2474" t="s">
        <v>5112</v>
      </c>
      <c r="L2474" t="s">
        <v>297</v>
      </c>
      <c r="M2474" s="17" t="str">
        <f>VLOOKUP(L2474,都道府県コード!$A$2:$B$48,2,FALSE)</f>
        <v>10</v>
      </c>
      <c r="N2474" s="17" t="str">
        <f>M2474&amp;L2474</f>
        <v>10群馬</v>
      </c>
      <c r="O2474" s="17" t="str">
        <f>IF((COUNTIF(K2474,"*ロゲ*"))&gt;0,"ロゲイン","フットO")</f>
        <v>フットO</v>
      </c>
      <c r="P2474" t="str">
        <f>LEFT(A2474,4)</f>
        <v>2009</v>
      </c>
      <c r="Q2474">
        <f>C2474-B2474+1</f>
        <v>1</v>
      </c>
    </row>
    <row r="2475" spans="1:17">
      <c r="A2475" t="s">
        <v>5017</v>
      </c>
      <c r="B2475">
        <v>20090222</v>
      </c>
      <c r="C2475">
        <v>20090222</v>
      </c>
      <c r="D2475" s="1">
        <v>39866</v>
      </c>
      <c r="E2475" t="s">
        <v>13</v>
      </c>
      <c r="F2475" t="s">
        <v>1093</v>
      </c>
      <c r="G2475" t="s">
        <v>1093</v>
      </c>
      <c r="H2475" t="s">
        <v>2512</v>
      </c>
      <c r="I2475" t="s">
        <v>1093</v>
      </c>
      <c r="J2475" t="s">
        <v>1093</v>
      </c>
      <c r="K2475" t="s">
        <v>5018</v>
      </c>
      <c r="L2475" t="s">
        <v>15</v>
      </c>
      <c r="M2475" s="17" t="str">
        <f>VLOOKUP(L2475,都道府県コード!$A$2:$B$48,2,FALSE)</f>
        <v>11</v>
      </c>
      <c r="N2475" s="17" t="str">
        <f>M2475&amp;L2475</f>
        <v>11埼玉</v>
      </c>
      <c r="O2475" s="17" t="str">
        <f>IF((COUNTIF(K2475,"*ロゲ*"))&gt;0,"ロゲイン","フットO")</f>
        <v>フットO</v>
      </c>
      <c r="P2475" t="str">
        <f>LEFT(A2475,4)</f>
        <v>2009</v>
      </c>
      <c r="Q2475">
        <f>C2475-B2475+1</f>
        <v>1</v>
      </c>
    </row>
    <row r="2476" spans="1:17">
      <c r="A2476" t="s">
        <v>5058</v>
      </c>
      <c r="B2476">
        <v>20090429</v>
      </c>
      <c r="C2476">
        <v>20090429</v>
      </c>
      <c r="D2476" s="1">
        <v>39932</v>
      </c>
      <c r="E2476" t="s">
        <v>13</v>
      </c>
      <c r="F2476" t="s">
        <v>1093</v>
      </c>
      <c r="G2476" t="s">
        <v>1093</v>
      </c>
      <c r="H2476" t="s">
        <v>2511</v>
      </c>
      <c r="I2476" t="s">
        <v>1093</v>
      </c>
      <c r="J2476" t="s">
        <v>2636</v>
      </c>
      <c r="K2476" t="s">
        <v>5059</v>
      </c>
      <c r="L2476" t="s">
        <v>15</v>
      </c>
      <c r="M2476" s="17" t="str">
        <f>VLOOKUP(L2476,都道府県コード!$A$2:$B$48,2,FALSE)</f>
        <v>11</v>
      </c>
      <c r="N2476" s="17" t="str">
        <f>M2476&amp;L2476</f>
        <v>11埼玉</v>
      </c>
      <c r="O2476" s="17" t="str">
        <f>IF((COUNTIF(K2476,"*ロゲ*"))&gt;0,"ロゲイン","フットO")</f>
        <v>フットO</v>
      </c>
      <c r="P2476" t="str">
        <f>LEFT(A2476,4)</f>
        <v>2009</v>
      </c>
      <c r="Q2476">
        <f>C2476-B2476+1</f>
        <v>1</v>
      </c>
    </row>
    <row r="2477" spans="1:17">
      <c r="A2477" t="s">
        <v>5062</v>
      </c>
      <c r="B2477">
        <v>20090503</v>
      </c>
      <c r="C2477">
        <v>20090505</v>
      </c>
      <c r="D2477" s="17" t="s">
        <v>5063</v>
      </c>
      <c r="E2477" t="s">
        <v>13</v>
      </c>
      <c r="F2477" t="s">
        <v>1093</v>
      </c>
      <c r="G2477" t="s">
        <v>1093</v>
      </c>
      <c r="H2477" t="s">
        <v>1093</v>
      </c>
      <c r="I2477" t="s">
        <v>1093</v>
      </c>
      <c r="J2477" t="s">
        <v>1093</v>
      </c>
      <c r="K2477" t="s">
        <v>5064</v>
      </c>
      <c r="L2477" t="s">
        <v>15</v>
      </c>
      <c r="M2477" s="17" t="str">
        <f>VLOOKUP(L2477,都道府県コード!$A$2:$B$48,2,FALSE)</f>
        <v>11</v>
      </c>
      <c r="N2477" s="17" t="str">
        <f>M2477&amp;L2477</f>
        <v>11埼玉</v>
      </c>
      <c r="O2477" s="17" t="str">
        <f>IF((COUNTIF(K2477,"*ロゲ*"))&gt;0,"ロゲイン","フットO")</f>
        <v>フットO</v>
      </c>
      <c r="P2477" t="str">
        <f>LEFT(A2477,4)</f>
        <v>2009</v>
      </c>
      <c r="Q2477">
        <f>C2477-B2477+1</f>
        <v>3</v>
      </c>
    </row>
    <row r="2478" spans="1:17">
      <c r="A2478" t="s">
        <v>5079</v>
      </c>
      <c r="B2478">
        <v>20090510</v>
      </c>
      <c r="C2478">
        <v>20090510</v>
      </c>
      <c r="D2478" s="1">
        <v>39943</v>
      </c>
      <c r="E2478" t="s">
        <v>13</v>
      </c>
      <c r="F2478" t="s">
        <v>1093</v>
      </c>
      <c r="G2478" t="s">
        <v>1093</v>
      </c>
      <c r="H2478" t="s">
        <v>2511</v>
      </c>
      <c r="I2478" t="s">
        <v>1093</v>
      </c>
      <c r="J2478" t="s">
        <v>2636</v>
      </c>
      <c r="K2478" t="s">
        <v>5059</v>
      </c>
      <c r="L2478" t="s">
        <v>15</v>
      </c>
      <c r="M2478" s="17" t="str">
        <f>VLOOKUP(L2478,都道府県コード!$A$2:$B$48,2,FALSE)</f>
        <v>11</v>
      </c>
      <c r="N2478" s="17" t="str">
        <f>M2478&amp;L2478</f>
        <v>11埼玉</v>
      </c>
      <c r="O2478" s="17" t="str">
        <f>IF((COUNTIF(K2478,"*ロゲ*"))&gt;0,"ロゲイン","フットO")</f>
        <v>フットO</v>
      </c>
      <c r="P2478" t="str">
        <f>LEFT(A2478,4)</f>
        <v>2009</v>
      </c>
      <c r="Q2478">
        <f>C2478-B2478+1</f>
        <v>1</v>
      </c>
    </row>
    <row r="2479" spans="1:17">
      <c r="A2479" t="s">
        <v>5096</v>
      </c>
      <c r="B2479">
        <v>20090524</v>
      </c>
      <c r="C2479">
        <v>20090524</v>
      </c>
      <c r="D2479" s="1">
        <v>39957</v>
      </c>
      <c r="E2479" t="s">
        <v>13</v>
      </c>
      <c r="F2479" t="s">
        <v>1093</v>
      </c>
      <c r="G2479" t="s">
        <v>1093</v>
      </c>
      <c r="H2479" t="s">
        <v>1093</v>
      </c>
      <c r="I2479" t="s">
        <v>1093</v>
      </c>
      <c r="J2479" t="s">
        <v>1093</v>
      </c>
      <c r="K2479" t="s">
        <v>5097</v>
      </c>
      <c r="L2479" t="s">
        <v>15</v>
      </c>
      <c r="M2479" s="17" t="str">
        <f>VLOOKUP(L2479,都道府県コード!$A$2:$B$48,2,FALSE)</f>
        <v>11</v>
      </c>
      <c r="N2479" s="17" t="str">
        <f>M2479&amp;L2479</f>
        <v>11埼玉</v>
      </c>
      <c r="O2479" s="17" t="str">
        <f>IF((COUNTIF(K2479,"*ロゲ*"))&gt;0,"ロゲイン","フットO")</f>
        <v>フットO</v>
      </c>
      <c r="P2479" t="str">
        <f>LEFT(A2479,4)</f>
        <v>2009</v>
      </c>
      <c r="Q2479">
        <f>C2479-B2479+1</f>
        <v>1</v>
      </c>
    </row>
    <row r="2480" spans="1:17">
      <c r="A2480" t="s">
        <v>5101</v>
      </c>
      <c r="B2480">
        <v>20090530</v>
      </c>
      <c r="C2480">
        <v>20090530</v>
      </c>
      <c r="D2480" s="1">
        <v>39963</v>
      </c>
      <c r="E2480" t="s">
        <v>13</v>
      </c>
      <c r="F2480" t="s">
        <v>1093</v>
      </c>
      <c r="G2480" t="s">
        <v>1093</v>
      </c>
      <c r="H2480" t="s">
        <v>1093</v>
      </c>
      <c r="I2480" t="s">
        <v>1093</v>
      </c>
      <c r="J2480" t="s">
        <v>1093</v>
      </c>
      <c r="K2480" t="s">
        <v>5102</v>
      </c>
      <c r="L2480" t="s">
        <v>15</v>
      </c>
      <c r="M2480" s="17" t="str">
        <f>VLOOKUP(L2480,都道府県コード!$A$2:$B$48,2,FALSE)</f>
        <v>11</v>
      </c>
      <c r="N2480" s="17" t="str">
        <f>M2480&amp;L2480</f>
        <v>11埼玉</v>
      </c>
      <c r="O2480" s="17" t="str">
        <f>IF((COUNTIF(K2480,"*ロゲ*"))&gt;0,"ロゲイン","フットO")</f>
        <v>フットO</v>
      </c>
      <c r="P2480" t="str">
        <f>LEFT(A2480,4)</f>
        <v>2009</v>
      </c>
      <c r="Q2480">
        <f>C2480-B2480+1</f>
        <v>1</v>
      </c>
    </row>
    <row r="2481" spans="1:17">
      <c r="A2481" t="s">
        <v>5105</v>
      </c>
      <c r="B2481">
        <v>20090531</v>
      </c>
      <c r="C2481">
        <v>20090531</v>
      </c>
      <c r="D2481" s="1">
        <v>39964</v>
      </c>
      <c r="E2481" t="s">
        <v>13</v>
      </c>
      <c r="F2481" t="s">
        <v>1093</v>
      </c>
      <c r="G2481" t="s">
        <v>1093</v>
      </c>
      <c r="H2481" t="s">
        <v>1093</v>
      </c>
      <c r="I2481" t="s">
        <v>1093</v>
      </c>
      <c r="J2481" t="s">
        <v>1093</v>
      </c>
      <c r="K2481" t="s">
        <v>5106</v>
      </c>
      <c r="L2481" t="s">
        <v>15</v>
      </c>
      <c r="M2481" s="17" t="str">
        <f>VLOOKUP(L2481,都道府県コード!$A$2:$B$48,2,FALSE)</f>
        <v>11</v>
      </c>
      <c r="N2481" s="17" t="str">
        <f>M2481&amp;L2481</f>
        <v>11埼玉</v>
      </c>
      <c r="O2481" s="17" t="str">
        <f>IF((COUNTIF(K2481,"*ロゲ*"))&gt;0,"ロゲイン","フットO")</f>
        <v>フットO</v>
      </c>
      <c r="P2481" t="str">
        <f>LEFT(A2481,4)</f>
        <v>2009</v>
      </c>
      <c r="Q2481">
        <f>C2481-B2481+1</f>
        <v>1</v>
      </c>
    </row>
    <row r="2482" spans="1:17">
      <c r="A2482" t="s">
        <v>5122</v>
      </c>
      <c r="B2482">
        <v>20090614</v>
      </c>
      <c r="C2482">
        <v>20090614</v>
      </c>
      <c r="D2482" s="1">
        <v>39978</v>
      </c>
      <c r="E2482" t="s">
        <v>13</v>
      </c>
      <c r="F2482" t="s">
        <v>1093</v>
      </c>
      <c r="G2482" t="s">
        <v>1093</v>
      </c>
      <c r="H2482" t="s">
        <v>1093</v>
      </c>
      <c r="I2482" t="s">
        <v>1093</v>
      </c>
      <c r="J2482" t="s">
        <v>1093</v>
      </c>
      <c r="K2482" t="s">
        <v>5123</v>
      </c>
      <c r="L2482" t="s">
        <v>15</v>
      </c>
      <c r="M2482" s="17" t="str">
        <f>VLOOKUP(L2482,都道府県コード!$A$2:$B$48,2,FALSE)</f>
        <v>11</v>
      </c>
      <c r="N2482" s="17" t="str">
        <f>M2482&amp;L2482</f>
        <v>11埼玉</v>
      </c>
      <c r="O2482" s="17" t="str">
        <f>IF((COUNTIF(K2482,"*ロゲ*"))&gt;0,"ロゲイン","フットO")</f>
        <v>フットO</v>
      </c>
      <c r="P2482" t="str">
        <f>LEFT(A2482,4)</f>
        <v>2009</v>
      </c>
      <c r="Q2482">
        <f>C2482-B2482+1</f>
        <v>1</v>
      </c>
    </row>
    <row r="2483" spans="1:17">
      <c r="A2483" t="s">
        <v>5124</v>
      </c>
      <c r="B2483">
        <v>20090620</v>
      </c>
      <c r="C2483">
        <v>20090620</v>
      </c>
      <c r="D2483" s="1">
        <v>39984</v>
      </c>
      <c r="E2483" t="s">
        <v>13</v>
      </c>
      <c r="F2483" t="s">
        <v>1093</v>
      </c>
      <c r="G2483" t="s">
        <v>1093</v>
      </c>
      <c r="H2483" t="s">
        <v>1093</v>
      </c>
      <c r="I2483" t="s">
        <v>1093</v>
      </c>
      <c r="J2483" t="s">
        <v>1093</v>
      </c>
      <c r="K2483" t="s">
        <v>5125</v>
      </c>
      <c r="L2483" t="s">
        <v>15</v>
      </c>
      <c r="M2483" s="17" t="str">
        <f>VLOOKUP(L2483,都道府県コード!$A$2:$B$48,2,FALSE)</f>
        <v>11</v>
      </c>
      <c r="N2483" s="17" t="str">
        <f>M2483&amp;L2483</f>
        <v>11埼玉</v>
      </c>
      <c r="O2483" s="17" t="str">
        <f>IF((COUNTIF(K2483,"*ロゲ*"))&gt;0,"ロゲイン","フットO")</f>
        <v>フットO</v>
      </c>
      <c r="P2483" t="str">
        <f>LEFT(A2483,4)</f>
        <v>2009</v>
      </c>
      <c r="Q2483">
        <f>C2483-B2483+1</f>
        <v>1</v>
      </c>
    </row>
    <row r="2484" spans="1:17">
      <c r="A2484" t="s">
        <v>5139</v>
      </c>
      <c r="B2484">
        <v>20090628</v>
      </c>
      <c r="C2484">
        <v>20090628</v>
      </c>
      <c r="D2484" s="1">
        <v>39992</v>
      </c>
      <c r="E2484" t="s">
        <v>13</v>
      </c>
      <c r="F2484" t="s">
        <v>1093</v>
      </c>
      <c r="G2484" t="s">
        <v>1093</v>
      </c>
      <c r="H2484" t="s">
        <v>2511</v>
      </c>
      <c r="I2484" t="s">
        <v>1093</v>
      </c>
      <c r="J2484" t="s">
        <v>2636</v>
      </c>
      <c r="K2484" t="s">
        <v>5059</v>
      </c>
      <c r="L2484" t="s">
        <v>15</v>
      </c>
      <c r="M2484" s="17" t="str">
        <f>VLOOKUP(L2484,都道府県コード!$A$2:$B$48,2,FALSE)</f>
        <v>11</v>
      </c>
      <c r="N2484" s="17" t="str">
        <f>M2484&amp;L2484</f>
        <v>11埼玉</v>
      </c>
      <c r="O2484" s="17" t="str">
        <f>IF((COUNTIF(K2484,"*ロゲ*"))&gt;0,"ロゲイン","フットO")</f>
        <v>フットO</v>
      </c>
      <c r="P2484" t="str">
        <f>LEFT(A2484,4)</f>
        <v>2009</v>
      </c>
      <c r="Q2484">
        <f>C2484-B2484+1</f>
        <v>1</v>
      </c>
    </row>
    <row r="2485" spans="1:17">
      <c r="A2485" t="s">
        <v>5140</v>
      </c>
      <c r="B2485">
        <v>20090628</v>
      </c>
      <c r="C2485">
        <v>20090628</v>
      </c>
      <c r="D2485" s="1">
        <v>39992</v>
      </c>
      <c r="E2485" t="s">
        <v>13</v>
      </c>
      <c r="F2485" t="s">
        <v>1093</v>
      </c>
      <c r="G2485" t="s">
        <v>1093</v>
      </c>
      <c r="H2485" t="s">
        <v>1093</v>
      </c>
      <c r="I2485" t="s">
        <v>1093</v>
      </c>
      <c r="J2485" t="s">
        <v>1093</v>
      </c>
      <c r="K2485" t="s">
        <v>4427</v>
      </c>
      <c r="L2485" t="s">
        <v>15</v>
      </c>
      <c r="M2485" s="17" t="str">
        <f>VLOOKUP(L2485,都道府県コード!$A$2:$B$48,2,FALSE)</f>
        <v>11</v>
      </c>
      <c r="N2485" s="17" t="str">
        <f>M2485&amp;L2485</f>
        <v>11埼玉</v>
      </c>
      <c r="O2485" s="17" t="str">
        <f>IF((COUNTIF(K2485,"*ロゲ*"))&gt;0,"ロゲイン","フットO")</f>
        <v>フットO</v>
      </c>
      <c r="P2485" t="str">
        <f>LEFT(A2485,4)</f>
        <v>2009</v>
      </c>
      <c r="Q2485">
        <f>C2485-B2485+1</f>
        <v>1</v>
      </c>
    </row>
    <row r="2486" spans="1:17">
      <c r="A2486" t="s">
        <v>5143</v>
      </c>
      <c r="B2486">
        <v>20090711</v>
      </c>
      <c r="C2486">
        <v>20090711</v>
      </c>
      <c r="D2486" s="1">
        <v>40005</v>
      </c>
      <c r="E2486" t="s">
        <v>13</v>
      </c>
      <c r="F2486" t="s">
        <v>1093</v>
      </c>
      <c r="G2486" t="s">
        <v>1093</v>
      </c>
      <c r="H2486" t="s">
        <v>1093</v>
      </c>
      <c r="I2486" t="s">
        <v>1093</v>
      </c>
      <c r="J2486" t="s">
        <v>1093</v>
      </c>
      <c r="K2486" t="s">
        <v>5144</v>
      </c>
      <c r="L2486" t="s">
        <v>15</v>
      </c>
      <c r="M2486" s="17" t="str">
        <f>VLOOKUP(L2486,都道府県コード!$A$2:$B$48,2,FALSE)</f>
        <v>11</v>
      </c>
      <c r="N2486" s="17" t="str">
        <f>M2486&amp;L2486</f>
        <v>11埼玉</v>
      </c>
      <c r="O2486" s="17" t="str">
        <f>IF((COUNTIF(K2486,"*ロゲ*"))&gt;0,"ロゲイン","フットO")</f>
        <v>フットO</v>
      </c>
      <c r="P2486" t="str">
        <f>LEFT(A2486,4)</f>
        <v>2009</v>
      </c>
      <c r="Q2486">
        <f>C2486-B2486+1</f>
        <v>1</v>
      </c>
    </row>
    <row r="2487" spans="1:17">
      <c r="A2487" t="s">
        <v>5153</v>
      </c>
      <c r="B2487">
        <v>20090719</v>
      </c>
      <c r="C2487">
        <v>20090719</v>
      </c>
      <c r="D2487" s="1">
        <v>40013</v>
      </c>
      <c r="E2487" t="s">
        <v>13</v>
      </c>
      <c r="F2487" t="s">
        <v>1093</v>
      </c>
      <c r="G2487" t="s">
        <v>1093</v>
      </c>
      <c r="H2487" t="s">
        <v>2511</v>
      </c>
      <c r="I2487" t="s">
        <v>1093</v>
      </c>
      <c r="J2487" t="s">
        <v>2636</v>
      </c>
      <c r="K2487" t="s">
        <v>5059</v>
      </c>
      <c r="L2487" t="s">
        <v>15</v>
      </c>
      <c r="M2487" s="17" t="str">
        <f>VLOOKUP(L2487,都道府県コード!$A$2:$B$48,2,FALSE)</f>
        <v>11</v>
      </c>
      <c r="N2487" s="17" t="str">
        <f>M2487&amp;L2487</f>
        <v>11埼玉</v>
      </c>
      <c r="O2487" s="17" t="str">
        <f>IF((COUNTIF(K2487,"*ロゲ*"))&gt;0,"ロゲイン","フットO")</f>
        <v>フットO</v>
      </c>
      <c r="P2487" t="str">
        <f>LEFT(A2487,4)</f>
        <v>2009</v>
      </c>
      <c r="Q2487">
        <f>C2487-B2487+1</f>
        <v>1</v>
      </c>
    </row>
    <row r="2488" spans="1:17">
      <c r="A2488" t="s">
        <v>5200</v>
      </c>
      <c r="B2488">
        <v>20090926</v>
      </c>
      <c r="C2488">
        <v>20090926</v>
      </c>
      <c r="D2488" s="1">
        <v>40082</v>
      </c>
      <c r="E2488" t="s">
        <v>13</v>
      </c>
      <c r="F2488" t="s">
        <v>1093</v>
      </c>
      <c r="G2488" t="s">
        <v>1093</v>
      </c>
      <c r="H2488" t="s">
        <v>1093</v>
      </c>
      <c r="I2488" t="s">
        <v>1093</v>
      </c>
      <c r="J2488" t="s">
        <v>1093</v>
      </c>
      <c r="K2488" t="s">
        <v>5201</v>
      </c>
      <c r="L2488" t="s">
        <v>15</v>
      </c>
      <c r="M2488" s="17" t="str">
        <f>VLOOKUP(L2488,都道府県コード!$A$2:$B$48,2,FALSE)</f>
        <v>11</v>
      </c>
      <c r="N2488" s="17" t="str">
        <f>M2488&amp;L2488</f>
        <v>11埼玉</v>
      </c>
      <c r="O2488" s="17" t="str">
        <f>IF((COUNTIF(K2488,"*ロゲ*"))&gt;0,"ロゲイン","フットO")</f>
        <v>フットO</v>
      </c>
      <c r="P2488" t="str">
        <f>LEFT(A2488,4)</f>
        <v>2009</v>
      </c>
      <c r="Q2488">
        <f>C2488-B2488+1</f>
        <v>1</v>
      </c>
    </row>
    <row r="2489" spans="1:17">
      <c r="A2489" t="s">
        <v>5211</v>
      </c>
      <c r="B2489">
        <v>20090927</v>
      </c>
      <c r="C2489">
        <v>20090927</v>
      </c>
      <c r="D2489" s="1">
        <v>40083</v>
      </c>
      <c r="E2489" t="s">
        <v>13</v>
      </c>
      <c r="F2489" t="s">
        <v>1093</v>
      </c>
      <c r="G2489" t="s">
        <v>1093</v>
      </c>
      <c r="H2489" t="s">
        <v>2511</v>
      </c>
      <c r="I2489" t="s">
        <v>1093</v>
      </c>
      <c r="J2489" t="s">
        <v>2636</v>
      </c>
      <c r="K2489" t="s">
        <v>5059</v>
      </c>
      <c r="L2489" t="s">
        <v>15</v>
      </c>
      <c r="M2489" s="17" t="str">
        <f>VLOOKUP(L2489,都道府県コード!$A$2:$B$48,2,FALSE)</f>
        <v>11</v>
      </c>
      <c r="N2489" s="17" t="str">
        <f>M2489&amp;L2489</f>
        <v>11埼玉</v>
      </c>
      <c r="O2489" s="17" t="str">
        <f>IF((COUNTIF(K2489,"*ロゲ*"))&gt;0,"ロゲイン","フットO")</f>
        <v>フットO</v>
      </c>
      <c r="P2489" t="str">
        <f>LEFT(A2489,4)</f>
        <v>2009</v>
      </c>
      <c r="Q2489">
        <f>C2489-B2489+1</f>
        <v>1</v>
      </c>
    </row>
    <row r="2490" spans="1:17">
      <c r="A2490" t="s">
        <v>5221</v>
      </c>
      <c r="B2490">
        <v>20091003</v>
      </c>
      <c r="C2490">
        <v>20091003</v>
      </c>
      <c r="D2490" s="1">
        <v>40089</v>
      </c>
      <c r="E2490" t="s">
        <v>13</v>
      </c>
      <c r="F2490" t="s">
        <v>1093</v>
      </c>
      <c r="G2490" t="s">
        <v>1093</v>
      </c>
      <c r="H2490" t="s">
        <v>1093</v>
      </c>
      <c r="I2490" t="s">
        <v>1093</v>
      </c>
      <c r="J2490" t="s">
        <v>1093</v>
      </c>
      <c r="K2490" t="s">
        <v>5222</v>
      </c>
      <c r="L2490" t="s">
        <v>15</v>
      </c>
      <c r="M2490" s="17" t="str">
        <f>VLOOKUP(L2490,都道府県コード!$A$2:$B$48,2,FALSE)</f>
        <v>11</v>
      </c>
      <c r="N2490" s="17" t="str">
        <f>M2490&amp;L2490</f>
        <v>11埼玉</v>
      </c>
      <c r="O2490" s="17" t="str">
        <f>IF((COUNTIF(K2490,"*ロゲ*"))&gt;0,"ロゲイン","フットO")</f>
        <v>フットO</v>
      </c>
      <c r="P2490" t="str">
        <f>LEFT(A2490,4)</f>
        <v>2009</v>
      </c>
      <c r="Q2490">
        <f>C2490-B2490+1</f>
        <v>1</v>
      </c>
    </row>
    <row r="2491" spans="1:17">
      <c r="A2491" t="s">
        <v>5251</v>
      </c>
      <c r="B2491">
        <v>20091017</v>
      </c>
      <c r="C2491">
        <v>20091017</v>
      </c>
      <c r="D2491" s="1">
        <v>40103</v>
      </c>
      <c r="E2491" t="s">
        <v>13</v>
      </c>
      <c r="F2491" t="s">
        <v>1093</v>
      </c>
      <c r="G2491" t="s">
        <v>1093</v>
      </c>
      <c r="H2491" t="s">
        <v>1093</v>
      </c>
      <c r="I2491" t="s">
        <v>1093</v>
      </c>
      <c r="J2491" t="s">
        <v>1093</v>
      </c>
      <c r="K2491" t="s">
        <v>5252</v>
      </c>
      <c r="L2491" t="s">
        <v>15</v>
      </c>
      <c r="M2491" s="17" t="str">
        <f>VLOOKUP(L2491,都道府県コード!$A$2:$B$48,2,FALSE)</f>
        <v>11</v>
      </c>
      <c r="N2491" s="17" t="str">
        <f>M2491&amp;L2491</f>
        <v>11埼玉</v>
      </c>
      <c r="O2491" s="17" t="str">
        <f>IF((COUNTIF(K2491,"*ロゲ*"))&gt;0,"ロゲイン","フットO")</f>
        <v>フットO</v>
      </c>
      <c r="P2491" t="str">
        <f>LEFT(A2491,4)</f>
        <v>2009</v>
      </c>
      <c r="Q2491">
        <f>C2491-B2491+1</f>
        <v>1</v>
      </c>
    </row>
    <row r="2492" spans="1:17">
      <c r="A2492" t="s">
        <v>5255</v>
      </c>
      <c r="B2492">
        <v>20091018</v>
      </c>
      <c r="C2492">
        <v>20091018</v>
      </c>
      <c r="D2492" s="1">
        <v>40104</v>
      </c>
      <c r="E2492" t="s">
        <v>13</v>
      </c>
      <c r="F2492" t="s">
        <v>1093</v>
      </c>
      <c r="G2492" t="s">
        <v>1093</v>
      </c>
      <c r="H2492" t="s">
        <v>2511</v>
      </c>
      <c r="I2492" t="s">
        <v>1093</v>
      </c>
      <c r="J2492" t="s">
        <v>2636</v>
      </c>
      <c r="K2492" t="s">
        <v>5059</v>
      </c>
      <c r="L2492" t="s">
        <v>15</v>
      </c>
      <c r="M2492" s="17" t="str">
        <f>VLOOKUP(L2492,都道府県コード!$A$2:$B$48,2,FALSE)</f>
        <v>11</v>
      </c>
      <c r="N2492" s="17" t="str">
        <f>M2492&amp;L2492</f>
        <v>11埼玉</v>
      </c>
      <c r="O2492" s="17" t="str">
        <f>IF((COUNTIF(K2492,"*ロゲ*"))&gt;0,"ロゲイン","フットO")</f>
        <v>フットO</v>
      </c>
      <c r="P2492" t="str">
        <f>LEFT(A2492,4)</f>
        <v>2009</v>
      </c>
      <c r="Q2492">
        <f>C2492-B2492+1</f>
        <v>1</v>
      </c>
    </row>
    <row r="2493" spans="1:17">
      <c r="A2493" t="s">
        <v>5271</v>
      </c>
      <c r="B2493">
        <v>20091025</v>
      </c>
      <c r="C2493">
        <v>20091025</v>
      </c>
      <c r="D2493" s="1">
        <v>40111</v>
      </c>
      <c r="E2493" t="s">
        <v>13</v>
      </c>
      <c r="F2493" t="s">
        <v>1093</v>
      </c>
      <c r="G2493" t="s">
        <v>1093</v>
      </c>
      <c r="H2493" t="s">
        <v>1093</v>
      </c>
      <c r="I2493" t="s">
        <v>1093</v>
      </c>
      <c r="J2493" t="s">
        <v>1093</v>
      </c>
      <c r="K2493" t="s">
        <v>5272</v>
      </c>
      <c r="L2493" t="s">
        <v>15</v>
      </c>
      <c r="M2493" s="17" t="str">
        <f>VLOOKUP(L2493,都道府県コード!$A$2:$B$48,2,FALSE)</f>
        <v>11</v>
      </c>
      <c r="N2493" s="17" t="str">
        <f>M2493&amp;L2493</f>
        <v>11埼玉</v>
      </c>
      <c r="O2493" s="17" t="str">
        <f>IF((COUNTIF(K2493,"*ロゲ*"))&gt;0,"ロゲイン","フットO")</f>
        <v>フットO</v>
      </c>
      <c r="P2493" t="str">
        <f>LEFT(A2493,4)</f>
        <v>2009</v>
      </c>
      <c r="Q2493">
        <f>C2493-B2493+1</f>
        <v>1</v>
      </c>
    </row>
    <row r="2494" spans="1:17">
      <c r="A2494" t="s">
        <v>5305</v>
      </c>
      <c r="B2494">
        <v>20091108</v>
      </c>
      <c r="C2494">
        <v>20091108</v>
      </c>
      <c r="D2494" s="1">
        <v>40125</v>
      </c>
      <c r="E2494" t="s">
        <v>13</v>
      </c>
      <c r="F2494" t="s">
        <v>1093</v>
      </c>
      <c r="G2494" t="s">
        <v>1093</v>
      </c>
      <c r="H2494" t="s">
        <v>1093</v>
      </c>
      <c r="I2494" t="s">
        <v>1093</v>
      </c>
      <c r="J2494" t="s">
        <v>1093</v>
      </c>
      <c r="K2494" t="s">
        <v>4943</v>
      </c>
      <c r="L2494" t="s">
        <v>15</v>
      </c>
      <c r="M2494" s="17" t="str">
        <f>VLOOKUP(L2494,都道府県コード!$A$2:$B$48,2,FALSE)</f>
        <v>11</v>
      </c>
      <c r="N2494" s="17" t="str">
        <f>M2494&amp;L2494</f>
        <v>11埼玉</v>
      </c>
      <c r="O2494" s="17" t="str">
        <f>IF((COUNTIF(K2494,"*ロゲ*"))&gt;0,"ロゲイン","フットO")</f>
        <v>フットO</v>
      </c>
      <c r="P2494" t="str">
        <f>LEFT(A2494,4)</f>
        <v>2009</v>
      </c>
      <c r="Q2494">
        <f>C2494-B2494+1</f>
        <v>1</v>
      </c>
    </row>
    <row r="2495" spans="1:17">
      <c r="A2495" t="s">
        <v>5306</v>
      </c>
      <c r="B2495">
        <v>20091115</v>
      </c>
      <c r="C2495">
        <v>20091115</v>
      </c>
      <c r="D2495" s="1">
        <v>40132</v>
      </c>
      <c r="E2495" t="s">
        <v>13</v>
      </c>
      <c r="F2495" t="s">
        <v>1093</v>
      </c>
      <c r="G2495" t="s">
        <v>1093</v>
      </c>
      <c r="H2495" t="s">
        <v>1093</v>
      </c>
      <c r="I2495" t="s">
        <v>1093</v>
      </c>
      <c r="J2495" t="s">
        <v>1093</v>
      </c>
      <c r="K2495" t="s">
        <v>5307</v>
      </c>
      <c r="L2495" t="s">
        <v>15</v>
      </c>
      <c r="M2495" s="17" t="str">
        <f>VLOOKUP(L2495,都道府県コード!$A$2:$B$48,2,FALSE)</f>
        <v>11</v>
      </c>
      <c r="N2495" s="17" t="str">
        <f>M2495&amp;L2495</f>
        <v>11埼玉</v>
      </c>
      <c r="O2495" s="17" t="str">
        <f>IF((COUNTIF(K2495,"*ロゲ*"))&gt;0,"ロゲイン","フットO")</f>
        <v>フットO</v>
      </c>
      <c r="P2495" t="str">
        <f>LEFT(A2495,4)</f>
        <v>2009</v>
      </c>
      <c r="Q2495">
        <f>C2495-B2495+1</f>
        <v>1</v>
      </c>
    </row>
    <row r="2496" spans="1:17">
      <c r="A2496" t="s">
        <v>5322</v>
      </c>
      <c r="B2496">
        <v>20091122</v>
      </c>
      <c r="C2496">
        <v>20091122</v>
      </c>
      <c r="D2496" s="1">
        <v>40139</v>
      </c>
      <c r="E2496" t="s">
        <v>13</v>
      </c>
      <c r="F2496" t="s">
        <v>1093</v>
      </c>
      <c r="G2496" t="s">
        <v>1093</v>
      </c>
      <c r="H2496" t="s">
        <v>2511</v>
      </c>
      <c r="I2496" t="s">
        <v>1093</v>
      </c>
      <c r="J2496" t="s">
        <v>2636</v>
      </c>
      <c r="K2496" t="s">
        <v>5059</v>
      </c>
      <c r="L2496" t="s">
        <v>15</v>
      </c>
      <c r="M2496" s="17" t="str">
        <f>VLOOKUP(L2496,都道府県コード!$A$2:$B$48,2,FALSE)</f>
        <v>11</v>
      </c>
      <c r="N2496" s="17" t="str">
        <f>M2496&amp;L2496</f>
        <v>11埼玉</v>
      </c>
      <c r="O2496" s="17" t="str">
        <f>IF((COUNTIF(K2496,"*ロゲ*"))&gt;0,"ロゲイン","フットO")</f>
        <v>フットO</v>
      </c>
      <c r="P2496" t="str">
        <f>LEFT(A2496,4)</f>
        <v>2009</v>
      </c>
      <c r="Q2496">
        <f>C2496-B2496+1</f>
        <v>1</v>
      </c>
    </row>
    <row r="2497" spans="1:17">
      <c r="A2497" t="s">
        <v>5330</v>
      </c>
      <c r="B2497">
        <v>20091128</v>
      </c>
      <c r="C2497">
        <v>20091128</v>
      </c>
      <c r="D2497" s="1">
        <v>40145</v>
      </c>
      <c r="E2497" t="s">
        <v>13</v>
      </c>
      <c r="F2497" t="s">
        <v>1093</v>
      </c>
      <c r="G2497" t="s">
        <v>1093</v>
      </c>
      <c r="H2497" t="s">
        <v>1093</v>
      </c>
      <c r="I2497" t="s">
        <v>1093</v>
      </c>
      <c r="J2497" t="s">
        <v>1093</v>
      </c>
      <c r="K2497" t="s">
        <v>5331</v>
      </c>
      <c r="L2497" t="s">
        <v>15</v>
      </c>
      <c r="M2497" s="17" t="str">
        <f>VLOOKUP(L2497,都道府県コード!$A$2:$B$48,2,FALSE)</f>
        <v>11</v>
      </c>
      <c r="N2497" s="17" t="str">
        <f>M2497&amp;L2497</f>
        <v>11埼玉</v>
      </c>
      <c r="O2497" s="17" t="str">
        <f>IF((COUNTIF(K2497,"*ロゲ*"))&gt;0,"ロゲイン","フットO")</f>
        <v>フットO</v>
      </c>
      <c r="P2497" t="str">
        <f>LEFT(A2497,4)</f>
        <v>2009</v>
      </c>
      <c r="Q2497">
        <f>C2497-B2497+1</f>
        <v>1</v>
      </c>
    </row>
    <row r="2498" spans="1:17">
      <c r="A2498" t="s">
        <v>5332</v>
      </c>
      <c r="B2498">
        <v>20091129</v>
      </c>
      <c r="C2498">
        <v>20091129</v>
      </c>
      <c r="D2498" s="1">
        <v>40146</v>
      </c>
      <c r="E2498" t="s">
        <v>13</v>
      </c>
      <c r="F2498" t="s">
        <v>1093</v>
      </c>
      <c r="G2498" t="s">
        <v>1093</v>
      </c>
      <c r="H2498" t="s">
        <v>1093</v>
      </c>
      <c r="I2498" t="s">
        <v>1093</v>
      </c>
      <c r="J2498" t="s">
        <v>1093</v>
      </c>
      <c r="K2498" t="s">
        <v>5333</v>
      </c>
      <c r="L2498" t="s">
        <v>15</v>
      </c>
      <c r="M2498" s="17" t="str">
        <f>VLOOKUP(L2498,都道府県コード!$A$2:$B$48,2,FALSE)</f>
        <v>11</v>
      </c>
      <c r="N2498" s="17" t="str">
        <f>M2498&amp;L2498</f>
        <v>11埼玉</v>
      </c>
      <c r="O2498" s="17" t="str">
        <f>IF((COUNTIF(K2498,"*ロゲ*"))&gt;0,"ロゲイン","フットO")</f>
        <v>フットO</v>
      </c>
      <c r="P2498" t="str">
        <f>LEFT(A2498,4)</f>
        <v>2009</v>
      </c>
      <c r="Q2498">
        <f>C2498-B2498+1</f>
        <v>1</v>
      </c>
    </row>
    <row r="2499" spans="1:17">
      <c r="A2499" t="s">
        <v>5348</v>
      </c>
      <c r="B2499">
        <v>20091213</v>
      </c>
      <c r="C2499">
        <v>20091213</v>
      </c>
      <c r="D2499" s="1">
        <v>40160</v>
      </c>
      <c r="E2499" t="s">
        <v>13</v>
      </c>
      <c r="F2499" t="s">
        <v>1093</v>
      </c>
      <c r="G2499" t="s">
        <v>1093</v>
      </c>
      <c r="H2499" t="s">
        <v>1093</v>
      </c>
      <c r="I2499" t="s">
        <v>1093</v>
      </c>
      <c r="J2499" t="s">
        <v>1093</v>
      </c>
      <c r="K2499" t="s">
        <v>5349</v>
      </c>
      <c r="L2499" t="s">
        <v>15</v>
      </c>
      <c r="M2499" s="17" t="str">
        <f>VLOOKUP(L2499,都道府県コード!$A$2:$B$48,2,FALSE)</f>
        <v>11</v>
      </c>
      <c r="N2499" s="17" t="str">
        <f>M2499&amp;L2499</f>
        <v>11埼玉</v>
      </c>
      <c r="O2499" s="17" t="str">
        <f>IF((COUNTIF(K2499,"*ロゲ*"))&gt;0,"ロゲイン","フットO")</f>
        <v>フットO</v>
      </c>
      <c r="P2499" t="str">
        <f>LEFT(A2499,4)</f>
        <v>2009</v>
      </c>
      <c r="Q2499">
        <f>C2499-B2499+1</f>
        <v>1</v>
      </c>
    </row>
    <row r="2500" spans="1:17">
      <c r="A2500" t="s">
        <v>5085</v>
      </c>
      <c r="B2500">
        <v>20090523</v>
      </c>
      <c r="C2500">
        <v>20090523</v>
      </c>
      <c r="D2500" s="1">
        <v>39956</v>
      </c>
      <c r="E2500" t="s">
        <v>13</v>
      </c>
      <c r="F2500" t="s">
        <v>2562</v>
      </c>
      <c r="G2500" t="s">
        <v>1093</v>
      </c>
      <c r="H2500" t="s">
        <v>1093</v>
      </c>
      <c r="I2500" t="s">
        <v>1093</v>
      </c>
      <c r="J2500" t="s">
        <v>1093</v>
      </c>
      <c r="K2500" t="s">
        <v>5086</v>
      </c>
      <c r="L2500" t="s">
        <v>15</v>
      </c>
      <c r="M2500" s="17" t="str">
        <f>VLOOKUP(L2500,都道府県コード!$A$2:$B$48,2,FALSE)</f>
        <v>11</v>
      </c>
      <c r="N2500" s="17" t="str">
        <f>M2500&amp;L2500</f>
        <v>11埼玉</v>
      </c>
      <c r="O2500" s="17" t="str">
        <f>IF((COUNTIF(K2500,"*ロゲ*"))&gt;0,"ロゲイン","フットO")</f>
        <v>フットO</v>
      </c>
      <c r="P2500" t="str">
        <f>LEFT(A2500,4)</f>
        <v>2009</v>
      </c>
      <c r="Q2500">
        <f>C2500-B2500+1</f>
        <v>1</v>
      </c>
    </row>
    <row r="2501" spans="1:17">
      <c r="A2501" t="s">
        <v>5027</v>
      </c>
      <c r="B2501">
        <v>20090308</v>
      </c>
      <c r="C2501">
        <v>20090308</v>
      </c>
      <c r="D2501" s="1">
        <v>39880</v>
      </c>
      <c r="E2501" t="s">
        <v>13</v>
      </c>
      <c r="F2501" t="s">
        <v>1093</v>
      </c>
      <c r="G2501" t="s">
        <v>1093</v>
      </c>
      <c r="H2501" t="s">
        <v>1093</v>
      </c>
      <c r="I2501" t="s">
        <v>1093</v>
      </c>
      <c r="J2501" t="s">
        <v>1093</v>
      </c>
      <c r="K2501" t="s">
        <v>5028</v>
      </c>
      <c r="L2501" t="s">
        <v>57</v>
      </c>
      <c r="M2501" s="17" t="str">
        <f>VLOOKUP(L2501,都道府県コード!$A$2:$B$48,2,FALSE)</f>
        <v>12</v>
      </c>
      <c r="N2501" s="17" t="str">
        <f>M2501&amp;L2501</f>
        <v>12千葉</v>
      </c>
      <c r="O2501" s="17" t="str">
        <f>IF((COUNTIF(K2501,"*ロゲ*"))&gt;0,"ロゲイン","フットO")</f>
        <v>フットO</v>
      </c>
      <c r="P2501" t="str">
        <f>LEFT(A2501,4)</f>
        <v>2009</v>
      </c>
      <c r="Q2501">
        <f>C2501-B2501+1</f>
        <v>1</v>
      </c>
    </row>
    <row r="2502" spans="1:17">
      <c r="A2502" t="s">
        <v>5163</v>
      </c>
      <c r="B2502">
        <v>20090823</v>
      </c>
      <c r="C2502">
        <v>20090823</v>
      </c>
      <c r="D2502" s="1">
        <v>40048</v>
      </c>
      <c r="E2502" t="s">
        <v>13</v>
      </c>
      <c r="F2502" t="s">
        <v>1093</v>
      </c>
      <c r="G2502" t="s">
        <v>1093</v>
      </c>
      <c r="H2502" t="s">
        <v>1093</v>
      </c>
      <c r="I2502" t="s">
        <v>1093</v>
      </c>
      <c r="J2502" t="s">
        <v>1093</v>
      </c>
      <c r="K2502" t="s">
        <v>5164</v>
      </c>
      <c r="L2502" t="s">
        <v>57</v>
      </c>
      <c r="M2502" s="17" t="str">
        <f>VLOOKUP(L2502,都道府県コード!$A$2:$B$48,2,FALSE)</f>
        <v>12</v>
      </c>
      <c r="N2502" s="17" t="str">
        <f>M2502&amp;L2502</f>
        <v>12千葉</v>
      </c>
      <c r="O2502" s="17" t="str">
        <f>IF((COUNTIF(K2502,"*ロゲ*"))&gt;0,"ロゲイン","フットO")</f>
        <v>フットO</v>
      </c>
      <c r="P2502" t="str">
        <f>LEFT(A2502,4)</f>
        <v>2009</v>
      </c>
      <c r="Q2502">
        <f>C2502-B2502+1</f>
        <v>1</v>
      </c>
    </row>
    <row r="2503" spans="1:17">
      <c r="A2503" t="s">
        <v>5215</v>
      </c>
      <c r="B2503">
        <v>20090927</v>
      </c>
      <c r="C2503">
        <v>20090927</v>
      </c>
      <c r="D2503" s="1">
        <v>40083</v>
      </c>
      <c r="E2503" t="s">
        <v>13</v>
      </c>
      <c r="F2503" t="s">
        <v>1093</v>
      </c>
      <c r="G2503" t="s">
        <v>1093</v>
      </c>
      <c r="H2503" t="s">
        <v>1093</v>
      </c>
      <c r="I2503" t="s">
        <v>1093</v>
      </c>
      <c r="J2503" t="s">
        <v>1093</v>
      </c>
      <c r="K2503" t="s">
        <v>5216</v>
      </c>
      <c r="L2503" t="s">
        <v>57</v>
      </c>
      <c r="M2503" s="17" t="str">
        <f>VLOOKUP(L2503,都道府県コード!$A$2:$B$48,2,FALSE)</f>
        <v>12</v>
      </c>
      <c r="N2503" s="17" t="str">
        <f>M2503&amp;L2503</f>
        <v>12千葉</v>
      </c>
      <c r="O2503" s="17" t="str">
        <f>IF((COUNTIF(K2503,"*ロゲ*"))&gt;0,"ロゲイン","フットO")</f>
        <v>フットO</v>
      </c>
      <c r="P2503" t="str">
        <f>LEFT(A2503,4)</f>
        <v>2009</v>
      </c>
      <c r="Q2503">
        <f>C2503-B2503+1</f>
        <v>1</v>
      </c>
    </row>
    <row r="2504" spans="1:17">
      <c r="A2504" t="s">
        <v>5296</v>
      </c>
      <c r="B2504">
        <v>20091108</v>
      </c>
      <c r="C2504">
        <v>20091108</v>
      </c>
      <c r="D2504" s="1">
        <v>40125</v>
      </c>
      <c r="E2504" t="s">
        <v>13</v>
      </c>
      <c r="F2504" t="s">
        <v>1093</v>
      </c>
      <c r="G2504" t="s">
        <v>1093</v>
      </c>
      <c r="H2504" t="s">
        <v>1093</v>
      </c>
      <c r="I2504" t="s">
        <v>1093</v>
      </c>
      <c r="J2504" t="s">
        <v>1093</v>
      </c>
      <c r="K2504" t="s">
        <v>5297</v>
      </c>
      <c r="L2504" t="s">
        <v>57</v>
      </c>
      <c r="M2504" s="17" t="str">
        <f>VLOOKUP(L2504,都道府県コード!$A$2:$B$48,2,FALSE)</f>
        <v>12</v>
      </c>
      <c r="N2504" s="17" t="str">
        <f>M2504&amp;L2504</f>
        <v>12千葉</v>
      </c>
      <c r="O2504" s="17" t="str">
        <f>IF((COUNTIF(K2504,"*ロゲ*"))&gt;0,"ロゲイン","フットO")</f>
        <v>フットO</v>
      </c>
      <c r="P2504" t="str">
        <f>LEFT(A2504,4)</f>
        <v>2009</v>
      </c>
      <c r="Q2504">
        <f>C2504-B2504+1</f>
        <v>1</v>
      </c>
    </row>
    <row r="2505" spans="1:17">
      <c r="A2505" t="s">
        <v>5354</v>
      </c>
      <c r="B2505">
        <v>20091220</v>
      </c>
      <c r="C2505">
        <v>20091220</v>
      </c>
      <c r="D2505" s="1">
        <v>40167</v>
      </c>
      <c r="E2505" t="s">
        <v>13</v>
      </c>
      <c r="F2505" t="s">
        <v>1093</v>
      </c>
      <c r="G2505" t="s">
        <v>1093</v>
      </c>
      <c r="H2505" t="s">
        <v>1093</v>
      </c>
      <c r="I2505" t="s">
        <v>1093</v>
      </c>
      <c r="J2505" t="s">
        <v>1093</v>
      </c>
      <c r="K2505" t="s">
        <v>5355</v>
      </c>
      <c r="L2505" t="s">
        <v>57</v>
      </c>
      <c r="M2505" s="17" t="str">
        <f>VLOOKUP(L2505,都道府県コード!$A$2:$B$48,2,FALSE)</f>
        <v>12</v>
      </c>
      <c r="N2505" s="17" t="str">
        <f>M2505&amp;L2505</f>
        <v>12千葉</v>
      </c>
      <c r="O2505" s="17" t="str">
        <f>IF((COUNTIF(K2505,"*ロゲ*"))&gt;0,"ロゲイン","フットO")</f>
        <v>フットO</v>
      </c>
      <c r="P2505" t="str">
        <f>LEFT(A2505,4)</f>
        <v>2009</v>
      </c>
      <c r="Q2505">
        <f>C2505-B2505+1</f>
        <v>1</v>
      </c>
    </row>
    <row r="2506" spans="1:17">
      <c r="A2506" t="s">
        <v>4998</v>
      </c>
      <c r="B2506">
        <v>20090124</v>
      </c>
      <c r="C2506">
        <v>20090124</v>
      </c>
      <c r="D2506" s="1">
        <v>39837</v>
      </c>
      <c r="E2506" t="s">
        <v>13</v>
      </c>
      <c r="F2506" t="s">
        <v>2562</v>
      </c>
      <c r="G2506" t="s">
        <v>1093</v>
      </c>
      <c r="H2506" t="s">
        <v>1093</v>
      </c>
      <c r="I2506" t="s">
        <v>1093</v>
      </c>
      <c r="J2506" t="s">
        <v>1093</v>
      </c>
      <c r="K2506" t="s">
        <v>4999</v>
      </c>
      <c r="L2506" t="s">
        <v>57</v>
      </c>
      <c r="M2506" s="17" t="str">
        <f>VLOOKUP(L2506,都道府県コード!$A$2:$B$48,2,FALSE)</f>
        <v>12</v>
      </c>
      <c r="N2506" s="17" t="str">
        <f>M2506&amp;L2506</f>
        <v>12千葉</v>
      </c>
      <c r="O2506" s="17" t="str">
        <f>IF((COUNTIF(K2506,"*ロゲ*"))&gt;0,"ロゲイン","フットO")</f>
        <v>フットO</v>
      </c>
      <c r="P2506" t="str">
        <f>LEFT(A2506,4)</f>
        <v>2009</v>
      </c>
      <c r="Q2506">
        <f>C2506-B2506+1</f>
        <v>1</v>
      </c>
    </row>
    <row r="2507" spans="1:17">
      <c r="A2507" t="s">
        <v>4977</v>
      </c>
      <c r="B2507">
        <v>20090102</v>
      </c>
      <c r="C2507">
        <v>20090102</v>
      </c>
      <c r="D2507" s="1">
        <v>39815</v>
      </c>
      <c r="E2507" t="s">
        <v>13</v>
      </c>
      <c r="F2507" t="s">
        <v>1093</v>
      </c>
      <c r="G2507" t="s">
        <v>1093</v>
      </c>
      <c r="H2507" t="s">
        <v>1093</v>
      </c>
      <c r="I2507" t="s">
        <v>1093</v>
      </c>
      <c r="J2507" t="s">
        <v>1093</v>
      </c>
      <c r="K2507" t="s">
        <v>4978</v>
      </c>
      <c r="L2507" t="s">
        <v>51</v>
      </c>
      <c r="M2507" s="17" t="str">
        <f>VLOOKUP(L2507,都道府県コード!$A$2:$B$48,2,FALSE)</f>
        <v>13</v>
      </c>
      <c r="N2507" s="17" t="str">
        <f>M2507&amp;L2507</f>
        <v>13東京</v>
      </c>
      <c r="O2507" s="17" t="str">
        <f>IF((COUNTIF(K2507,"*ロゲ*"))&gt;0,"ロゲイン","フットO")</f>
        <v>フットO</v>
      </c>
      <c r="P2507" t="str">
        <f>LEFT(A2507,4)</f>
        <v>2009</v>
      </c>
      <c r="Q2507">
        <f>C2507-B2507+1</f>
        <v>1</v>
      </c>
    </row>
    <row r="2508" spans="1:17">
      <c r="A2508" t="s">
        <v>4993</v>
      </c>
      <c r="B2508">
        <v>20090118</v>
      </c>
      <c r="C2508">
        <v>20090118</v>
      </c>
      <c r="D2508" s="1">
        <v>39831</v>
      </c>
      <c r="E2508" t="s">
        <v>13</v>
      </c>
      <c r="F2508" t="s">
        <v>1093</v>
      </c>
      <c r="G2508" t="s">
        <v>1093</v>
      </c>
      <c r="H2508" t="s">
        <v>1093</v>
      </c>
      <c r="I2508" t="s">
        <v>1093</v>
      </c>
      <c r="J2508" t="s">
        <v>1093</v>
      </c>
      <c r="K2508" t="s">
        <v>4994</v>
      </c>
      <c r="L2508" t="s">
        <v>51</v>
      </c>
      <c r="M2508" s="17" t="str">
        <f>VLOOKUP(L2508,都道府県コード!$A$2:$B$48,2,FALSE)</f>
        <v>13</v>
      </c>
      <c r="N2508" s="17" t="str">
        <f>M2508&amp;L2508</f>
        <v>13東京</v>
      </c>
      <c r="O2508" s="17" t="str">
        <f>IF((COUNTIF(K2508,"*ロゲ*"))&gt;0,"ロゲイン","フットO")</f>
        <v>フットO</v>
      </c>
      <c r="P2508" t="str">
        <f>LEFT(A2508,4)</f>
        <v>2009</v>
      </c>
      <c r="Q2508">
        <f>C2508-B2508+1</f>
        <v>1</v>
      </c>
    </row>
    <row r="2509" spans="1:17">
      <c r="A2509" t="s">
        <v>5090</v>
      </c>
      <c r="B2509">
        <v>20090524</v>
      </c>
      <c r="C2509">
        <v>20090524</v>
      </c>
      <c r="D2509" s="1">
        <v>39957</v>
      </c>
      <c r="E2509" t="s">
        <v>13</v>
      </c>
      <c r="F2509" t="s">
        <v>1093</v>
      </c>
      <c r="G2509" t="s">
        <v>1093</v>
      </c>
      <c r="H2509" t="s">
        <v>1093</v>
      </c>
      <c r="I2509" t="s">
        <v>1093</v>
      </c>
      <c r="J2509" t="s">
        <v>1093</v>
      </c>
      <c r="K2509" t="s">
        <v>5091</v>
      </c>
      <c r="L2509" t="s">
        <v>51</v>
      </c>
      <c r="M2509" s="17" t="str">
        <f>VLOOKUP(L2509,都道府県コード!$A$2:$B$48,2,FALSE)</f>
        <v>13</v>
      </c>
      <c r="N2509" s="17" t="str">
        <f>M2509&amp;L2509</f>
        <v>13東京</v>
      </c>
      <c r="O2509" s="17" t="str">
        <f>IF((COUNTIF(K2509,"*ロゲ*"))&gt;0,"ロゲイン","フットO")</f>
        <v>フットO</v>
      </c>
      <c r="P2509" t="str">
        <f>LEFT(A2509,4)</f>
        <v>2009</v>
      </c>
      <c r="Q2509">
        <f>C2509-B2509+1</f>
        <v>1</v>
      </c>
    </row>
    <row r="2510" spans="1:17">
      <c r="A2510" t="s">
        <v>5149</v>
      </c>
      <c r="B2510">
        <v>20090712</v>
      </c>
      <c r="C2510">
        <v>20090712</v>
      </c>
      <c r="D2510" s="1">
        <v>40006</v>
      </c>
      <c r="E2510" t="s">
        <v>13</v>
      </c>
      <c r="F2510" t="s">
        <v>1093</v>
      </c>
      <c r="G2510" t="s">
        <v>2756</v>
      </c>
      <c r="H2510" t="s">
        <v>1093</v>
      </c>
      <c r="I2510" t="s">
        <v>1093</v>
      </c>
      <c r="J2510" t="s">
        <v>1093</v>
      </c>
      <c r="K2510" t="s">
        <v>5150</v>
      </c>
      <c r="L2510" t="s">
        <v>51</v>
      </c>
      <c r="M2510" s="17" t="str">
        <f>VLOOKUP(L2510,都道府県コード!$A$2:$B$48,2,FALSE)</f>
        <v>13</v>
      </c>
      <c r="N2510" s="17" t="str">
        <f>M2510&amp;L2510</f>
        <v>13東京</v>
      </c>
      <c r="O2510" s="17" t="str">
        <f>IF((COUNTIF(K2510,"*ロゲ*"))&gt;0,"ロゲイン","フットO")</f>
        <v>フットO</v>
      </c>
      <c r="P2510" t="str">
        <f>LEFT(A2510,4)</f>
        <v>2009</v>
      </c>
      <c r="Q2510">
        <f>C2510-B2510+1</f>
        <v>1</v>
      </c>
    </row>
    <row r="2511" spans="1:17">
      <c r="A2511" t="s">
        <v>5219</v>
      </c>
      <c r="B2511">
        <v>20090927</v>
      </c>
      <c r="C2511">
        <v>20090927</v>
      </c>
      <c r="D2511" s="1">
        <v>40083</v>
      </c>
      <c r="E2511" t="s">
        <v>13</v>
      </c>
      <c r="F2511" t="s">
        <v>1093</v>
      </c>
      <c r="G2511" t="s">
        <v>1093</v>
      </c>
      <c r="H2511" t="s">
        <v>1093</v>
      </c>
      <c r="I2511" t="s">
        <v>1093</v>
      </c>
      <c r="J2511" t="s">
        <v>1093</v>
      </c>
      <c r="K2511" t="s">
        <v>5220</v>
      </c>
      <c r="L2511" t="s">
        <v>51</v>
      </c>
      <c r="M2511" s="17" t="str">
        <f>VLOOKUP(L2511,都道府県コード!$A$2:$B$48,2,FALSE)</f>
        <v>13</v>
      </c>
      <c r="N2511" s="17" t="str">
        <f>M2511&amp;L2511</f>
        <v>13東京</v>
      </c>
      <c r="O2511" s="17" t="str">
        <f>IF((COUNTIF(K2511,"*ロゲ*"))&gt;0,"ロゲイン","フットO")</f>
        <v>フットO</v>
      </c>
      <c r="P2511" t="str">
        <f>LEFT(A2511,4)</f>
        <v>2009</v>
      </c>
      <c r="Q2511">
        <f>C2511-B2511+1</f>
        <v>1</v>
      </c>
    </row>
    <row r="2512" spans="1:17">
      <c r="A2512" t="s">
        <v>5239</v>
      </c>
      <c r="B2512">
        <v>20091011</v>
      </c>
      <c r="C2512">
        <v>20091012</v>
      </c>
      <c r="D2512" s="17" t="s">
        <v>5240</v>
      </c>
      <c r="E2512" t="s">
        <v>2502</v>
      </c>
      <c r="F2512" t="s">
        <v>1093</v>
      </c>
      <c r="G2512" t="s">
        <v>1093</v>
      </c>
      <c r="H2512" t="s">
        <v>1093</v>
      </c>
      <c r="I2512" t="s">
        <v>1093</v>
      </c>
      <c r="J2512" t="s">
        <v>1093</v>
      </c>
      <c r="K2512" t="s">
        <v>5241</v>
      </c>
      <c r="L2512" t="s">
        <v>51</v>
      </c>
      <c r="M2512" s="17" t="str">
        <f>VLOOKUP(L2512,都道府県コード!$A$2:$B$48,2,FALSE)</f>
        <v>13</v>
      </c>
      <c r="N2512" s="17" t="str">
        <f>M2512&amp;L2512</f>
        <v>13東京</v>
      </c>
      <c r="O2512" s="17" t="str">
        <f>IF((COUNTIF(K2512,"*ロゲ*"))&gt;0,"ロゲイン","フットO")</f>
        <v>フットO</v>
      </c>
      <c r="P2512" t="str">
        <f>LEFT(A2512,4)</f>
        <v>2009</v>
      </c>
      <c r="Q2512">
        <f>C2512-B2512+1</f>
        <v>2</v>
      </c>
    </row>
    <row r="2513" spans="1:17">
      <c r="A2513" t="s">
        <v>5247</v>
      </c>
      <c r="B2513">
        <v>20091012</v>
      </c>
      <c r="C2513">
        <v>20091012</v>
      </c>
      <c r="D2513" s="1">
        <v>40098</v>
      </c>
      <c r="E2513" t="s">
        <v>13</v>
      </c>
      <c r="F2513" t="s">
        <v>1093</v>
      </c>
      <c r="G2513" t="s">
        <v>1093</v>
      </c>
      <c r="H2513" t="s">
        <v>1093</v>
      </c>
      <c r="I2513" t="s">
        <v>1093</v>
      </c>
      <c r="J2513" t="s">
        <v>1093</v>
      </c>
      <c r="K2513" t="s">
        <v>5248</v>
      </c>
      <c r="L2513" t="s">
        <v>51</v>
      </c>
      <c r="M2513" s="17" t="str">
        <f>VLOOKUP(L2513,都道府県コード!$A$2:$B$48,2,FALSE)</f>
        <v>13</v>
      </c>
      <c r="N2513" s="17" t="str">
        <f>M2513&amp;L2513</f>
        <v>13東京</v>
      </c>
      <c r="O2513" s="17" t="str">
        <f>IF((COUNTIF(K2513,"*ロゲ*"))&gt;0,"ロゲイン","フットO")</f>
        <v>フットO</v>
      </c>
      <c r="P2513" t="str">
        <f>LEFT(A2513,4)</f>
        <v>2009</v>
      </c>
      <c r="Q2513">
        <f>C2513-B2513+1</f>
        <v>1</v>
      </c>
    </row>
    <row r="2514" spans="1:17">
      <c r="A2514" t="s">
        <v>5263</v>
      </c>
      <c r="B2514">
        <v>20091024</v>
      </c>
      <c r="C2514">
        <v>20091024</v>
      </c>
      <c r="D2514" s="1">
        <v>40110</v>
      </c>
      <c r="E2514" t="s">
        <v>13</v>
      </c>
      <c r="F2514" t="s">
        <v>1093</v>
      </c>
      <c r="G2514" t="s">
        <v>1093</v>
      </c>
      <c r="H2514" t="s">
        <v>1093</v>
      </c>
      <c r="I2514" t="s">
        <v>1093</v>
      </c>
      <c r="J2514" t="s">
        <v>1093</v>
      </c>
      <c r="K2514" t="s">
        <v>5264</v>
      </c>
      <c r="L2514" t="s">
        <v>51</v>
      </c>
      <c r="M2514" s="17" t="str">
        <f>VLOOKUP(L2514,都道府県コード!$A$2:$B$48,2,FALSE)</f>
        <v>13</v>
      </c>
      <c r="N2514" s="17" t="str">
        <f>M2514&amp;L2514</f>
        <v>13東京</v>
      </c>
      <c r="O2514" s="17" t="str">
        <f>IF((COUNTIF(K2514,"*ロゲ*"))&gt;0,"ロゲイン","フットO")</f>
        <v>フットO</v>
      </c>
      <c r="P2514" t="str">
        <f>LEFT(A2514,4)</f>
        <v>2009</v>
      </c>
      <c r="Q2514">
        <f>C2514-B2514+1</f>
        <v>1</v>
      </c>
    </row>
    <row r="2515" spans="1:17">
      <c r="A2515" t="s">
        <v>5328</v>
      </c>
      <c r="B2515">
        <v>20091123</v>
      </c>
      <c r="C2515">
        <v>20091123</v>
      </c>
      <c r="D2515" s="1">
        <v>40140</v>
      </c>
      <c r="E2515" t="s">
        <v>13</v>
      </c>
      <c r="F2515" t="s">
        <v>1093</v>
      </c>
      <c r="G2515" t="s">
        <v>1093</v>
      </c>
      <c r="H2515" t="s">
        <v>1093</v>
      </c>
      <c r="I2515" t="s">
        <v>1093</v>
      </c>
      <c r="J2515" t="s">
        <v>1093</v>
      </c>
      <c r="K2515" t="s">
        <v>5329</v>
      </c>
      <c r="L2515" t="s">
        <v>51</v>
      </c>
      <c r="M2515" s="17" t="str">
        <f>VLOOKUP(L2515,都道府県コード!$A$2:$B$48,2,FALSE)</f>
        <v>13</v>
      </c>
      <c r="N2515" s="17" t="str">
        <f>M2515&amp;L2515</f>
        <v>13東京</v>
      </c>
      <c r="O2515" s="17" t="str">
        <f>IF((COUNTIF(K2515,"*ロゲ*"))&gt;0,"ロゲイン","フットO")</f>
        <v>フットO</v>
      </c>
      <c r="P2515" t="str">
        <f>LEFT(A2515,4)</f>
        <v>2009</v>
      </c>
      <c r="Q2515">
        <f>C2515-B2515+1</f>
        <v>1</v>
      </c>
    </row>
    <row r="2516" spans="1:17">
      <c r="A2516" t="s">
        <v>5021</v>
      </c>
      <c r="B2516">
        <v>20090301</v>
      </c>
      <c r="C2516">
        <v>20090301</v>
      </c>
      <c r="D2516" s="1">
        <v>39873</v>
      </c>
      <c r="E2516" t="s">
        <v>13</v>
      </c>
      <c r="F2516" t="s">
        <v>1093</v>
      </c>
      <c r="G2516" t="s">
        <v>1093</v>
      </c>
      <c r="H2516" t="s">
        <v>1093</v>
      </c>
      <c r="I2516" t="s">
        <v>1093</v>
      </c>
      <c r="J2516" t="s">
        <v>1093</v>
      </c>
      <c r="K2516" t="s">
        <v>5022</v>
      </c>
      <c r="L2516" t="s">
        <v>21</v>
      </c>
      <c r="M2516" s="17" t="str">
        <f>VLOOKUP(L2516,都道府県コード!$A$2:$B$48,2,FALSE)</f>
        <v>14</v>
      </c>
      <c r="N2516" s="17" t="str">
        <f>M2516&amp;L2516</f>
        <v>14神奈川</v>
      </c>
      <c r="O2516" s="17" t="str">
        <f>IF((COUNTIF(K2516,"*ロゲ*"))&gt;0,"ロゲイン","フットO")</f>
        <v>フットO</v>
      </c>
      <c r="P2516" t="str">
        <f>LEFT(A2516,4)</f>
        <v>2009</v>
      </c>
      <c r="Q2516">
        <f>C2516-B2516+1</f>
        <v>1</v>
      </c>
    </row>
    <row r="2517" spans="1:17">
      <c r="A2517" t="s">
        <v>5033</v>
      </c>
      <c r="B2517">
        <v>20090320</v>
      </c>
      <c r="C2517">
        <v>20090322</v>
      </c>
      <c r="D2517" s="17" t="s">
        <v>5034</v>
      </c>
      <c r="E2517" t="s">
        <v>13</v>
      </c>
      <c r="F2517" t="s">
        <v>1093</v>
      </c>
      <c r="G2517" t="s">
        <v>1093</v>
      </c>
      <c r="H2517" t="s">
        <v>1093</v>
      </c>
      <c r="I2517" t="s">
        <v>1093</v>
      </c>
      <c r="J2517" t="s">
        <v>1093</v>
      </c>
      <c r="K2517" t="s">
        <v>5035</v>
      </c>
      <c r="L2517" t="s">
        <v>21</v>
      </c>
      <c r="M2517" s="17" t="str">
        <f>VLOOKUP(L2517,都道府県コード!$A$2:$B$48,2,FALSE)</f>
        <v>14</v>
      </c>
      <c r="N2517" s="17" t="str">
        <f>M2517&amp;L2517</f>
        <v>14神奈川</v>
      </c>
      <c r="O2517" s="17" t="str">
        <f>IF((COUNTIF(K2517,"*ロゲ*"))&gt;0,"ロゲイン","フットO")</f>
        <v>フットO</v>
      </c>
      <c r="P2517" t="str">
        <f>LEFT(A2517,4)</f>
        <v>2009</v>
      </c>
      <c r="Q2517">
        <f>C2517-B2517+1</f>
        <v>3</v>
      </c>
    </row>
    <row r="2518" spans="1:17">
      <c r="A2518" t="s">
        <v>5045</v>
      </c>
      <c r="B2518">
        <v>20090405</v>
      </c>
      <c r="C2518">
        <v>20090405</v>
      </c>
      <c r="D2518" s="1">
        <v>39908</v>
      </c>
      <c r="E2518" t="s">
        <v>13</v>
      </c>
      <c r="F2518" t="s">
        <v>1093</v>
      </c>
      <c r="G2518" t="s">
        <v>1093</v>
      </c>
      <c r="H2518" t="s">
        <v>1093</v>
      </c>
      <c r="I2518" t="s">
        <v>1093</v>
      </c>
      <c r="J2518" t="s">
        <v>1093</v>
      </c>
      <c r="K2518" t="s">
        <v>5046</v>
      </c>
      <c r="L2518" t="s">
        <v>363</v>
      </c>
      <c r="M2518" s="17" t="str">
        <f>VLOOKUP(L2518,都道府県コード!$A$2:$B$48,2,FALSE)</f>
        <v>15</v>
      </c>
      <c r="N2518" s="17" t="str">
        <f>M2518&amp;L2518</f>
        <v>15新潟</v>
      </c>
      <c r="O2518" s="17" t="str">
        <f>IF((COUNTIF(K2518,"*ロゲ*"))&gt;0,"ロゲイン","フットO")</f>
        <v>フットO</v>
      </c>
      <c r="P2518" t="str">
        <f>LEFT(A2518,4)</f>
        <v>2009</v>
      </c>
      <c r="Q2518">
        <f>C2518-B2518+1</f>
        <v>1</v>
      </c>
    </row>
    <row r="2519" spans="1:17">
      <c r="A2519" t="s">
        <v>5083</v>
      </c>
      <c r="B2519">
        <v>20090517</v>
      </c>
      <c r="C2519">
        <v>20090517</v>
      </c>
      <c r="D2519" s="1">
        <v>39950</v>
      </c>
      <c r="E2519" t="s">
        <v>13</v>
      </c>
      <c r="F2519" t="s">
        <v>1093</v>
      </c>
      <c r="G2519" t="s">
        <v>1093</v>
      </c>
      <c r="H2519" t="s">
        <v>2511</v>
      </c>
      <c r="I2519" t="s">
        <v>1093</v>
      </c>
      <c r="J2519" t="s">
        <v>1093</v>
      </c>
      <c r="K2519" t="s">
        <v>5084</v>
      </c>
      <c r="L2519" t="s">
        <v>363</v>
      </c>
      <c r="M2519" s="17" t="str">
        <f>VLOOKUP(L2519,都道府県コード!$A$2:$B$48,2,FALSE)</f>
        <v>15</v>
      </c>
      <c r="N2519" s="17" t="str">
        <f>M2519&amp;L2519</f>
        <v>15新潟</v>
      </c>
      <c r="O2519" s="17" t="str">
        <f>IF((COUNTIF(K2519,"*ロゲ*"))&gt;0,"ロゲイン","フットO")</f>
        <v>フットO</v>
      </c>
      <c r="P2519" t="str">
        <f>LEFT(A2519,4)</f>
        <v>2009</v>
      </c>
      <c r="Q2519">
        <f>C2519-B2519+1</f>
        <v>1</v>
      </c>
    </row>
    <row r="2520" spans="1:17">
      <c r="A2520" t="s">
        <v>5130</v>
      </c>
      <c r="B2520">
        <v>20090621</v>
      </c>
      <c r="C2520">
        <v>20090621</v>
      </c>
      <c r="D2520" s="1">
        <v>39985</v>
      </c>
      <c r="E2520" t="s">
        <v>13</v>
      </c>
      <c r="F2520" t="s">
        <v>1093</v>
      </c>
      <c r="G2520" t="s">
        <v>1093</v>
      </c>
      <c r="H2520" t="s">
        <v>1093</v>
      </c>
      <c r="I2520" t="s">
        <v>1093</v>
      </c>
      <c r="J2520" t="s">
        <v>1093</v>
      </c>
      <c r="K2520" t="s">
        <v>5131</v>
      </c>
      <c r="L2520" t="s">
        <v>363</v>
      </c>
      <c r="M2520" s="17" t="str">
        <f>VLOOKUP(L2520,都道府県コード!$A$2:$B$48,2,FALSE)</f>
        <v>15</v>
      </c>
      <c r="N2520" s="17" t="str">
        <f>M2520&amp;L2520</f>
        <v>15新潟</v>
      </c>
      <c r="O2520" s="17" t="str">
        <f>IF((COUNTIF(K2520,"*ロゲ*"))&gt;0,"ロゲイン","フットO")</f>
        <v>フットO</v>
      </c>
      <c r="P2520" t="str">
        <f>LEFT(A2520,4)</f>
        <v>2009</v>
      </c>
      <c r="Q2520">
        <f>C2520-B2520+1</f>
        <v>1</v>
      </c>
    </row>
    <row r="2521" spans="1:17">
      <c r="A2521" t="s">
        <v>5226</v>
      </c>
      <c r="B2521">
        <v>20091004</v>
      </c>
      <c r="C2521">
        <v>20091004</v>
      </c>
      <c r="D2521" s="1">
        <v>40090</v>
      </c>
      <c r="E2521" t="s">
        <v>13</v>
      </c>
      <c r="F2521" t="s">
        <v>1093</v>
      </c>
      <c r="G2521" t="s">
        <v>1093</v>
      </c>
      <c r="H2521" t="s">
        <v>1093</v>
      </c>
      <c r="I2521" t="s">
        <v>1093</v>
      </c>
      <c r="J2521" t="s">
        <v>1093</v>
      </c>
      <c r="K2521" t="s">
        <v>5227</v>
      </c>
      <c r="L2521" t="s">
        <v>363</v>
      </c>
      <c r="M2521" s="17" t="str">
        <f>VLOOKUP(L2521,都道府県コード!$A$2:$B$48,2,FALSE)</f>
        <v>15</v>
      </c>
      <c r="N2521" s="17" t="str">
        <f>M2521&amp;L2521</f>
        <v>15新潟</v>
      </c>
      <c r="O2521" s="17" t="str">
        <f>IF((COUNTIF(K2521,"*ロゲ*"))&gt;0,"ロゲイン","フットO")</f>
        <v>フットO</v>
      </c>
      <c r="P2521" t="str">
        <f>LEFT(A2521,4)</f>
        <v>2009</v>
      </c>
      <c r="Q2521">
        <f>C2521-B2521+1</f>
        <v>1</v>
      </c>
    </row>
    <row r="2522" spans="1:17">
      <c r="A2522" t="s">
        <v>5283</v>
      </c>
      <c r="B2522">
        <v>20091031</v>
      </c>
      <c r="C2522">
        <v>20091031</v>
      </c>
      <c r="D2522" s="1">
        <v>40117</v>
      </c>
      <c r="E2522" t="s">
        <v>13</v>
      </c>
      <c r="F2522" t="s">
        <v>1093</v>
      </c>
      <c r="G2522" t="s">
        <v>1093</v>
      </c>
      <c r="H2522" t="s">
        <v>1093</v>
      </c>
      <c r="I2522" t="s">
        <v>1093</v>
      </c>
      <c r="J2522" t="s">
        <v>1093</v>
      </c>
      <c r="K2522" t="s">
        <v>5284</v>
      </c>
      <c r="L2522" t="s">
        <v>363</v>
      </c>
      <c r="M2522" s="17" t="str">
        <f>VLOOKUP(L2522,都道府県コード!$A$2:$B$48,2,FALSE)</f>
        <v>15</v>
      </c>
      <c r="N2522" s="17" t="str">
        <f>M2522&amp;L2522</f>
        <v>15新潟</v>
      </c>
      <c r="O2522" s="17" t="str">
        <f>IF((COUNTIF(K2522,"*ロゲ*"))&gt;0,"ロゲイン","フットO")</f>
        <v>フットO</v>
      </c>
      <c r="P2522" t="str">
        <f>LEFT(A2522,4)</f>
        <v>2009</v>
      </c>
      <c r="Q2522">
        <f>C2522-B2522+1</f>
        <v>1</v>
      </c>
    </row>
    <row r="2523" spans="1:17">
      <c r="A2523" t="s">
        <v>5287</v>
      </c>
      <c r="B2523">
        <v>20091101</v>
      </c>
      <c r="C2523">
        <v>20091101</v>
      </c>
      <c r="D2523" s="1">
        <v>40118</v>
      </c>
      <c r="E2523" t="s">
        <v>13</v>
      </c>
      <c r="F2523" t="s">
        <v>1093</v>
      </c>
      <c r="G2523" t="s">
        <v>1093</v>
      </c>
      <c r="H2523" t="s">
        <v>2512</v>
      </c>
      <c r="I2523" t="s">
        <v>1093</v>
      </c>
      <c r="J2523" t="s">
        <v>1093</v>
      </c>
      <c r="K2523" t="s">
        <v>5288</v>
      </c>
      <c r="L2523" t="s">
        <v>363</v>
      </c>
      <c r="M2523" s="17" t="str">
        <f>VLOOKUP(L2523,都道府県コード!$A$2:$B$48,2,FALSE)</f>
        <v>15</v>
      </c>
      <c r="N2523" s="17" t="str">
        <f>M2523&amp;L2523</f>
        <v>15新潟</v>
      </c>
      <c r="O2523" s="17" t="str">
        <f>IF((COUNTIF(K2523,"*ロゲ*"))&gt;0,"ロゲイン","フットO")</f>
        <v>フットO</v>
      </c>
      <c r="P2523" t="str">
        <f>LEFT(A2523,4)</f>
        <v>2009</v>
      </c>
      <c r="Q2523">
        <f>C2523-B2523+1</f>
        <v>1</v>
      </c>
    </row>
    <row r="2524" spans="1:17">
      <c r="A2524" t="s">
        <v>5324</v>
      </c>
      <c r="B2524">
        <v>20091123</v>
      </c>
      <c r="C2524">
        <v>20091123</v>
      </c>
      <c r="D2524" s="1">
        <v>40140</v>
      </c>
      <c r="E2524" t="s">
        <v>13</v>
      </c>
      <c r="F2524" t="s">
        <v>1093</v>
      </c>
      <c r="G2524" t="s">
        <v>1093</v>
      </c>
      <c r="H2524" t="s">
        <v>1093</v>
      </c>
      <c r="I2524" t="s">
        <v>1093</v>
      </c>
      <c r="J2524" t="s">
        <v>1093</v>
      </c>
      <c r="K2524" t="s">
        <v>5325</v>
      </c>
      <c r="L2524" t="s">
        <v>363</v>
      </c>
      <c r="M2524" s="17" t="str">
        <f>VLOOKUP(L2524,都道府県コード!$A$2:$B$48,2,FALSE)</f>
        <v>15</v>
      </c>
      <c r="N2524" s="17" t="str">
        <f>M2524&amp;L2524</f>
        <v>15新潟</v>
      </c>
      <c r="O2524" s="17" t="str">
        <f>IF((COUNTIF(K2524,"*ロゲ*"))&gt;0,"ロゲイン","フットO")</f>
        <v>フットO</v>
      </c>
      <c r="P2524" t="str">
        <f>LEFT(A2524,4)</f>
        <v>2009</v>
      </c>
      <c r="Q2524">
        <f>C2524-B2524+1</f>
        <v>1</v>
      </c>
    </row>
    <row r="2525" spans="1:17">
      <c r="A2525" t="s">
        <v>5281</v>
      </c>
      <c r="B2525">
        <v>20091025</v>
      </c>
      <c r="C2525">
        <v>20091025</v>
      </c>
      <c r="D2525" s="1">
        <v>40111</v>
      </c>
      <c r="E2525" t="s">
        <v>13</v>
      </c>
      <c r="F2525" t="s">
        <v>1093</v>
      </c>
      <c r="G2525" t="s">
        <v>1093</v>
      </c>
      <c r="H2525" t="s">
        <v>1093</v>
      </c>
      <c r="I2525" t="s">
        <v>1093</v>
      </c>
      <c r="J2525" t="s">
        <v>1093</v>
      </c>
      <c r="K2525" t="s">
        <v>5282</v>
      </c>
      <c r="L2525" t="s">
        <v>1139</v>
      </c>
      <c r="M2525" s="17" t="str">
        <f>VLOOKUP(L2525,都道府県コード!$A$2:$B$48,2,FALSE)</f>
        <v>16</v>
      </c>
      <c r="N2525" s="17" t="str">
        <f>M2525&amp;L2525</f>
        <v>16富山</v>
      </c>
      <c r="O2525" s="17" t="str">
        <f>IF((COUNTIF(K2525,"*ロゲ*"))&gt;0,"ロゲイン","フットO")</f>
        <v>フットO</v>
      </c>
      <c r="P2525" t="str">
        <f>LEFT(A2525,4)</f>
        <v>2009</v>
      </c>
      <c r="Q2525">
        <f>C2525-B2525+1</f>
        <v>1</v>
      </c>
    </row>
    <row r="2526" spans="1:17">
      <c r="A2526" t="s">
        <v>5088</v>
      </c>
      <c r="B2526">
        <v>20090524</v>
      </c>
      <c r="C2526">
        <v>20090524</v>
      </c>
      <c r="D2526" s="1">
        <v>39957</v>
      </c>
      <c r="E2526" t="s">
        <v>13</v>
      </c>
      <c r="F2526" t="s">
        <v>1093</v>
      </c>
      <c r="G2526" t="s">
        <v>1093</v>
      </c>
      <c r="H2526" t="s">
        <v>1093</v>
      </c>
      <c r="I2526" t="s">
        <v>1093</v>
      </c>
      <c r="J2526" t="s">
        <v>1093</v>
      </c>
      <c r="K2526" t="s">
        <v>5089</v>
      </c>
      <c r="L2526" t="s">
        <v>127</v>
      </c>
      <c r="M2526" s="17" t="str">
        <f>VLOOKUP(L2526,都道府県コード!$A$2:$B$48,2,FALSE)</f>
        <v>17</v>
      </c>
      <c r="N2526" s="17" t="str">
        <f>M2526&amp;L2526</f>
        <v>17石川</v>
      </c>
      <c r="O2526" s="17" t="str">
        <f>IF((COUNTIF(K2526,"*ロゲ*"))&gt;0,"ロゲイン","フットO")</f>
        <v>フットO</v>
      </c>
      <c r="P2526" t="str">
        <f>LEFT(A2526,4)</f>
        <v>2009</v>
      </c>
      <c r="Q2526">
        <f>C2526-B2526+1</f>
        <v>1</v>
      </c>
    </row>
    <row r="2527" spans="1:17">
      <c r="A2527" t="s">
        <v>5137</v>
      </c>
      <c r="B2527">
        <v>20090628</v>
      </c>
      <c r="C2527">
        <v>20090628</v>
      </c>
      <c r="D2527" s="1">
        <v>39992</v>
      </c>
      <c r="E2527" t="s">
        <v>13</v>
      </c>
      <c r="F2527" t="s">
        <v>1093</v>
      </c>
      <c r="G2527" t="s">
        <v>1093</v>
      </c>
      <c r="H2527" t="s">
        <v>1093</v>
      </c>
      <c r="I2527" t="s">
        <v>1093</v>
      </c>
      <c r="J2527" t="s">
        <v>1093</v>
      </c>
      <c r="K2527" t="s">
        <v>5138</v>
      </c>
      <c r="L2527" t="s">
        <v>127</v>
      </c>
      <c r="M2527" s="17" t="str">
        <f>VLOOKUP(L2527,都道府県コード!$A$2:$B$48,2,FALSE)</f>
        <v>17</v>
      </c>
      <c r="N2527" s="17" t="str">
        <f>M2527&amp;L2527</f>
        <v>17石川</v>
      </c>
      <c r="O2527" s="17" t="str">
        <f>IF((COUNTIF(K2527,"*ロゲ*"))&gt;0,"ロゲイン","フットO")</f>
        <v>フットO</v>
      </c>
      <c r="P2527" t="str">
        <f>LEFT(A2527,4)</f>
        <v>2009</v>
      </c>
      <c r="Q2527">
        <f>C2527-B2527+1</f>
        <v>1</v>
      </c>
    </row>
    <row r="2528" spans="1:17">
      <c r="A2528" t="s">
        <v>5147</v>
      </c>
      <c r="B2528">
        <v>20090712</v>
      </c>
      <c r="C2528">
        <v>20090712</v>
      </c>
      <c r="D2528" s="1">
        <v>40006</v>
      </c>
      <c r="E2528" t="s">
        <v>13</v>
      </c>
      <c r="F2528" t="s">
        <v>1093</v>
      </c>
      <c r="G2528" t="s">
        <v>1093</v>
      </c>
      <c r="H2528" t="s">
        <v>1093</v>
      </c>
      <c r="I2528" t="s">
        <v>1093</v>
      </c>
      <c r="J2528" t="s">
        <v>1093</v>
      </c>
      <c r="K2528" t="s">
        <v>5148</v>
      </c>
      <c r="L2528" t="s">
        <v>127</v>
      </c>
      <c r="M2528" s="17" t="str">
        <f>VLOOKUP(L2528,都道府県コード!$A$2:$B$48,2,FALSE)</f>
        <v>17</v>
      </c>
      <c r="N2528" s="17" t="str">
        <f>M2528&amp;L2528</f>
        <v>17石川</v>
      </c>
      <c r="O2528" s="17" t="str">
        <f>IF((COUNTIF(K2528,"*ロゲ*"))&gt;0,"ロゲイン","フットO")</f>
        <v>フットO</v>
      </c>
      <c r="P2528" t="str">
        <f>LEFT(A2528,4)</f>
        <v>2009</v>
      </c>
      <c r="Q2528">
        <f>C2528-B2528+1</f>
        <v>1</v>
      </c>
    </row>
    <row r="2529" spans="1:17">
      <c r="A2529" t="s">
        <v>5159</v>
      </c>
      <c r="B2529">
        <v>20090809</v>
      </c>
      <c r="C2529">
        <v>20090809</v>
      </c>
      <c r="D2529" s="1">
        <v>40034</v>
      </c>
      <c r="E2529" t="s">
        <v>13</v>
      </c>
      <c r="F2529" t="s">
        <v>1093</v>
      </c>
      <c r="G2529" t="s">
        <v>1093</v>
      </c>
      <c r="H2529" t="s">
        <v>1093</v>
      </c>
      <c r="I2529" t="s">
        <v>1093</v>
      </c>
      <c r="J2529" t="s">
        <v>1093</v>
      </c>
      <c r="K2529" t="s">
        <v>5160</v>
      </c>
      <c r="L2529" t="s">
        <v>127</v>
      </c>
      <c r="M2529" s="17" t="str">
        <f>VLOOKUP(L2529,都道府県コード!$A$2:$B$48,2,FALSE)</f>
        <v>17</v>
      </c>
      <c r="N2529" s="17" t="str">
        <f>M2529&amp;L2529</f>
        <v>17石川</v>
      </c>
      <c r="O2529" s="17" t="str">
        <f>IF((COUNTIF(K2529,"*ロゲ*"))&gt;0,"ロゲイン","フットO")</f>
        <v>フットO</v>
      </c>
      <c r="P2529" t="str">
        <f>LEFT(A2529,4)</f>
        <v>2009</v>
      </c>
      <c r="Q2529">
        <f>C2529-B2529+1</f>
        <v>1</v>
      </c>
    </row>
    <row r="2530" spans="1:17">
      <c r="A2530" t="s">
        <v>5228</v>
      </c>
      <c r="B2530">
        <v>20091004</v>
      </c>
      <c r="C2530">
        <v>20091004</v>
      </c>
      <c r="D2530" s="1">
        <v>40090</v>
      </c>
      <c r="E2530" t="s">
        <v>13</v>
      </c>
      <c r="F2530" t="s">
        <v>1093</v>
      </c>
      <c r="G2530" t="s">
        <v>1093</v>
      </c>
      <c r="H2530" t="s">
        <v>1093</v>
      </c>
      <c r="I2530" t="s">
        <v>1093</v>
      </c>
      <c r="J2530" t="s">
        <v>1093</v>
      </c>
      <c r="K2530" t="s">
        <v>4527</v>
      </c>
      <c r="L2530" t="s">
        <v>127</v>
      </c>
      <c r="M2530" s="17" t="str">
        <f>VLOOKUP(L2530,都道府県コード!$A$2:$B$48,2,FALSE)</f>
        <v>17</v>
      </c>
      <c r="N2530" s="17" t="str">
        <f>M2530&amp;L2530</f>
        <v>17石川</v>
      </c>
      <c r="O2530" s="17" t="str">
        <f>IF((COUNTIF(K2530,"*ロゲ*"))&gt;0,"ロゲイン","フットO")</f>
        <v>フットO</v>
      </c>
      <c r="P2530" t="str">
        <f>LEFT(A2530,4)</f>
        <v>2009</v>
      </c>
      <c r="Q2530">
        <f>C2530-B2530+1</f>
        <v>1</v>
      </c>
    </row>
    <row r="2531" spans="1:17">
      <c r="A2531" t="s">
        <v>5242</v>
      </c>
      <c r="B2531">
        <v>20091012</v>
      </c>
      <c r="C2531">
        <v>20091012</v>
      </c>
      <c r="D2531" s="1">
        <v>40098</v>
      </c>
      <c r="E2531" t="s">
        <v>13</v>
      </c>
      <c r="F2531" t="s">
        <v>1093</v>
      </c>
      <c r="G2531" t="s">
        <v>1093</v>
      </c>
      <c r="H2531" t="s">
        <v>2507</v>
      </c>
      <c r="I2531" t="s">
        <v>1093</v>
      </c>
      <c r="J2531" t="s">
        <v>1093</v>
      </c>
      <c r="K2531" t="s">
        <v>4885</v>
      </c>
      <c r="L2531" t="s">
        <v>127</v>
      </c>
      <c r="M2531" s="17" t="str">
        <f>VLOOKUP(L2531,都道府県コード!$A$2:$B$48,2,FALSE)</f>
        <v>17</v>
      </c>
      <c r="N2531" s="17" t="str">
        <f>M2531&amp;L2531</f>
        <v>17石川</v>
      </c>
      <c r="O2531" s="17" t="str">
        <f>IF((COUNTIF(K2531,"*ロゲ*"))&gt;0,"ロゲイン","フットO")</f>
        <v>フットO</v>
      </c>
      <c r="P2531" t="str">
        <f>LEFT(A2531,4)</f>
        <v>2009</v>
      </c>
      <c r="Q2531">
        <f>C2531-B2531+1</f>
        <v>1</v>
      </c>
    </row>
    <row r="2532" spans="1:17">
      <c r="A2532" t="s">
        <v>5249</v>
      </c>
      <c r="B2532">
        <v>20091017</v>
      </c>
      <c r="C2532">
        <v>20091018</v>
      </c>
      <c r="D2532" s="1">
        <v>40103</v>
      </c>
      <c r="E2532" t="s">
        <v>13</v>
      </c>
      <c r="F2532" t="s">
        <v>1093</v>
      </c>
      <c r="G2532" t="s">
        <v>1093</v>
      </c>
      <c r="H2532" t="s">
        <v>1093</v>
      </c>
      <c r="I2532" t="s">
        <v>1093</v>
      </c>
      <c r="J2532" t="s">
        <v>1093</v>
      </c>
      <c r="K2532" t="s">
        <v>5250</v>
      </c>
      <c r="L2532" t="s">
        <v>127</v>
      </c>
      <c r="M2532" s="17" t="str">
        <f>VLOOKUP(L2532,都道府県コード!$A$2:$B$48,2,FALSE)</f>
        <v>17</v>
      </c>
      <c r="N2532" s="17" t="str">
        <f>M2532&amp;L2532</f>
        <v>17石川</v>
      </c>
      <c r="O2532" s="17" t="str">
        <f>IF((COUNTIF(K2532,"*ロゲ*"))&gt;0,"ロゲイン","フットO")</f>
        <v>フットO</v>
      </c>
      <c r="P2532" t="str">
        <f>LEFT(A2532,4)</f>
        <v>2009</v>
      </c>
      <c r="Q2532">
        <f>C2532-B2532+1</f>
        <v>2</v>
      </c>
    </row>
    <row r="2533" spans="1:17">
      <c r="A2533" t="s">
        <v>5052</v>
      </c>
      <c r="B2533">
        <v>20090419</v>
      </c>
      <c r="C2533">
        <v>20090419</v>
      </c>
      <c r="D2533" s="1">
        <v>39922</v>
      </c>
      <c r="E2533" t="s">
        <v>13</v>
      </c>
      <c r="F2533" t="s">
        <v>1093</v>
      </c>
      <c r="G2533" t="s">
        <v>1093</v>
      </c>
      <c r="H2533" t="s">
        <v>1093</v>
      </c>
      <c r="I2533" t="s">
        <v>1093</v>
      </c>
      <c r="J2533" t="s">
        <v>1093</v>
      </c>
      <c r="K2533" t="s">
        <v>5053</v>
      </c>
      <c r="L2533" t="s">
        <v>97</v>
      </c>
      <c r="M2533" s="17" t="str">
        <f>VLOOKUP(L2533,都道府県コード!$A$2:$B$48,2,FALSE)</f>
        <v>18</v>
      </c>
      <c r="N2533" s="17" t="str">
        <f>M2533&amp;L2533</f>
        <v>18福井</v>
      </c>
      <c r="O2533" s="17" t="str">
        <f>IF((COUNTIF(K2533,"*ロゲ*"))&gt;0,"ロゲイン","フットO")</f>
        <v>フットO</v>
      </c>
      <c r="P2533" t="str">
        <f>LEFT(A2533,4)</f>
        <v>2009</v>
      </c>
      <c r="Q2533">
        <f>C2533-B2533+1</f>
        <v>1</v>
      </c>
    </row>
    <row r="2534" spans="1:17">
      <c r="A2534" t="s">
        <v>5128</v>
      </c>
      <c r="B2534">
        <v>20090621</v>
      </c>
      <c r="C2534">
        <v>20090621</v>
      </c>
      <c r="D2534" s="1">
        <v>39985</v>
      </c>
      <c r="E2534" t="s">
        <v>13</v>
      </c>
      <c r="F2534" t="s">
        <v>1093</v>
      </c>
      <c r="G2534" t="s">
        <v>1093</v>
      </c>
      <c r="H2534" t="s">
        <v>1093</v>
      </c>
      <c r="I2534" t="s">
        <v>1093</v>
      </c>
      <c r="J2534" t="s">
        <v>1093</v>
      </c>
      <c r="K2534" t="s">
        <v>5129</v>
      </c>
      <c r="L2534" t="s">
        <v>97</v>
      </c>
      <c r="M2534" s="17" t="str">
        <f>VLOOKUP(L2534,都道府県コード!$A$2:$B$48,2,FALSE)</f>
        <v>18</v>
      </c>
      <c r="N2534" s="17" t="str">
        <f>M2534&amp;L2534</f>
        <v>18福井</v>
      </c>
      <c r="O2534" s="17" t="str">
        <f>IF((COUNTIF(K2534,"*ロゲ*"))&gt;0,"ロゲイン","フットO")</f>
        <v>フットO</v>
      </c>
      <c r="P2534" t="str">
        <f>LEFT(A2534,4)</f>
        <v>2009</v>
      </c>
      <c r="Q2534">
        <f>C2534-B2534+1</f>
        <v>1</v>
      </c>
    </row>
    <row r="2535" spans="1:17">
      <c r="A2535" t="s">
        <v>5207</v>
      </c>
      <c r="B2535">
        <v>20090927</v>
      </c>
      <c r="C2535">
        <v>20090927</v>
      </c>
      <c r="D2535" s="1">
        <v>40083</v>
      </c>
      <c r="E2535" t="s">
        <v>13</v>
      </c>
      <c r="F2535" t="s">
        <v>1093</v>
      </c>
      <c r="G2535" t="s">
        <v>1093</v>
      </c>
      <c r="H2535" t="s">
        <v>2511</v>
      </c>
      <c r="I2535" t="s">
        <v>1093</v>
      </c>
      <c r="J2535" t="s">
        <v>1093</v>
      </c>
      <c r="K2535" t="s">
        <v>5208</v>
      </c>
      <c r="L2535" t="s">
        <v>97</v>
      </c>
      <c r="M2535" s="17" t="str">
        <f>VLOOKUP(L2535,都道府県コード!$A$2:$B$48,2,FALSE)</f>
        <v>18</v>
      </c>
      <c r="N2535" s="17" t="str">
        <f>M2535&amp;L2535</f>
        <v>18福井</v>
      </c>
      <c r="O2535" s="17" t="str">
        <f>IF((COUNTIF(K2535,"*ロゲ*"))&gt;0,"ロゲイン","フットO")</f>
        <v>フットO</v>
      </c>
      <c r="P2535" t="str">
        <f>LEFT(A2535,4)</f>
        <v>2009</v>
      </c>
      <c r="Q2535">
        <f>C2535-B2535+1</f>
        <v>1</v>
      </c>
    </row>
    <row r="2536" spans="1:17">
      <c r="A2536" t="s">
        <v>5253</v>
      </c>
      <c r="B2536">
        <v>20091018</v>
      </c>
      <c r="C2536">
        <v>20091018</v>
      </c>
      <c r="D2536" s="1">
        <v>40104</v>
      </c>
      <c r="E2536" t="s">
        <v>13</v>
      </c>
      <c r="F2536" t="s">
        <v>1093</v>
      </c>
      <c r="G2536" t="s">
        <v>1093</v>
      </c>
      <c r="H2536" t="s">
        <v>1093</v>
      </c>
      <c r="I2536" t="s">
        <v>1093</v>
      </c>
      <c r="J2536" t="s">
        <v>1093</v>
      </c>
      <c r="K2536" t="s">
        <v>5254</v>
      </c>
      <c r="L2536" t="s">
        <v>97</v>
      </c>
      <c r="M2536" s="17" t="str">
        <f>VLOOKUP(L2536,都道府県コード!$A$2:$B$48,2,FALSE)</f>
        <v>18</v>
      </c>
      <c r="N2536" s="17" t="str">
        <f>M2536&amp;L2536</f>
        <v>18福井</v>
      </c>
      <c r="O2536" s="17" t="str">
        <f>IF((COUNTIF(K2536,"*ロゲ*"))&gt;0,"ロゲイン","フットO")</f>
        <v>フットO</v>
      </c>
      <c r="P2536" t="str">
        <f>LEFT(A2536,4)</f>
        <v>2009</v>
      </c>
      <c r="Q2536">
        <f>C2536-B2536+1</f>
        <v>1</v>
      </c>
    </row>
    <row r="2537" spans="1:17">
      <c r="A2537" t="s">
        <v>5056</v>
      </c>
      <c r="B2537">
        <v>20090426</v>
      </c>
      <c r="C2537">
        <v>20090426</v>
      </c>
      <c r="D2537" s="1">
        <v>39929</v>
      </c>
      <c r="E2537" t="s">
        <v>13</v>
      </c>
      <c r="F2537" t="s">
        <v>1093</v>
      </c>
      <c r="G2537" t="s">
        <v>1093</v>
      </c>
      <c r="H2537" t="s">
        <v>1093</v>
      </c>
      <c r="I2537" t="s">
        <v>1093</v>
      </c>
      <c r="J2537" t="s">
        <v>1093</v>
      </c>
      <c r="K2537" t="s">
        <v>5057</v>
      </c>
      <c r="L2537" t="s">
        <v>203</v>
      </c>
      <c r="M2537" s="17" t="str">
        <f>VLOOKUP(L2537,都道府県コード!$A$2:$B$48,2,FALSE)</f>
        <v>20</v>
      </c>
      <c r="N2537" s="17" t="str">
        <f>M2537&amp;L2537</f>
        <v>20長野</v>
      </c>
      <c r="O2537" s="17" t="str">
        <f>IF((COUNTIF(K2537,"*ロゲ*"))&gt;0,"ロゲイン","フットO")</f>
        <v>フットO</v>
      </c>
      <c r="P2537" t="str">
        <f>LEFT(A2537,4)</f>
        <v>2009</v>
      </c>
      <c r="Q2537">
        <f>C2537-B2537+1</f>
        <v>1</v>
      </c>
    </row>
    <row r="2538" spans="1:17">
      <c r="A2538" t="s">
        <v>5087</v>
      </c>
      <c r="B2538">
        <v>20090524</v>
      </c>
      <c r="C2538">
        <v>20090524</v>
      </c>
      <c r="D2538" s="1">
        <v>39957</v>
      </c>
      <c r="E2538" t="s">
        <v>13</v>
      </c>
      <c r="F2538" t="s">
        <v>1093</v>
      </c>
      <c r="G2538" t="s">
        <v>1093</v>
      </c>
      <c r="H2538" t="s">
        <v>1093</v>
      </c>
      <c r="I2538" t="s">
        <v>1093</v>
      </c>
      <c r="J2538" t="s">
        <v>1093</v>
      </c>
      <c r="K2538" t="s">
        <v>4051</v>
      </c>
      <c r="L2538" t="s">
        <v>203</v>
      </c>
      <c r="M2538" s="17" t="str">
        <f>VLOOKUP(L2538,都道府県コード!$A$2:$B$48,2,FALSE)</f>
        <v>20</v>
      </c>
      <c r="N2538" s="17" t="str">
        <f>M2538&amp;L2538</f>
        <v>20長野</v>
      </c>
      <c r="O2538" s="17" t="str">
        <f>IF((COUNTIF(K2538,"*ロゲ*"))&gt;0,"ロゲイン","フットO")</f>
        <v>フットO</v>
      </c>
      <c r="P2538" t="str">
        <f>LEFT(A2538,4)</f>
        <v>2009</v>
      </c>
      <c r="Q2538">
        <f>C2538-B2538+1</f>
        <v>1</v>
      </c>
    </row>
    <row r="2539" spans="1:17">
      <c r="A2539" t="s">
        <v>5192</v>
      </c>
      <c r="B2539">
        <v>20090919</v>
      </c>
      <c r="C2539">
        <v>20090922</v>
      </c>
      <c r="D2539" s="17" t="s">
        <v>5193</v>
      </c>
      <c r="E2539" t="s">
        <v>13</v>
      </c>
      <c r="F2539" t="s">
        <v>1093</v>
      </c>
      <c r="G2539" t="s">
        <v>1093</v>
      </c>
      <c r="H2539" t="s">
        <v>1093</v>
      </c>
      <c r="I2539" t="s">
        <v>1093</v>
      </c>
      <c r="J2539" t="s">
        <v>1093</v>
      </c>
      <c r="K2539" t="s">
        <v>5194</v>
      </c>
      <c r="L2539" t="s">
        <v>203</v>
      </c>
      <c r="M2539" s="17" t="str">
        <f>VLOOKUP(L2539,都道府県コード!$A$2:$B$48,2,FALSE)</f>
        <v>20</v>
      </c>
      <c r="N2539" s="17" t="str">
        <f>M2539&amp;L2539</f>
        <v>20長野</v>
      </c>
      <c r="O2539" s="17" t="str">
        <f>IF((COUNTIF(K2539,"*ロゲ*"))&gt;0,"ロゲイン","フットO")</f>
        <v>フットO</v>
      </c>
      <c r="P2539" t="str">
        <f>LEFT(A2539,4)</f>
        <v>2009</v>
      </c>
      <c r="Q2539">
        <f>C2539-B2539+1</f>
        <v>4</v>
      </c>
    </row>
    <row r="2540" spans="1:17">
      <c r="A2540" t="s">
        <v>5065</v>
      </c>
      <c r="B2540">
        <v>20090503</v>
      </c>
      <c r="C2540">
        <v>20090503</v>
      </c>
      <c r="D2540" s="1">
        <v>39936</v>
      </c>
      <c r="E2540" t="s">
        <v>13</v>
      </c>
      <c r="F2540" t="s">
        <v>1093</v>
      </c>
      <c r="G2540" t="s">
        <v>1093</v>
      </c>
      <c r="H2540" t="s">
        <v>1093</v>
      </c>
      <c r="I2540" t="s">
        <v>1093</v>
      </c>
      <c r="J2540" t="s">
        <v>1093</v>
      </c>
      <c r="K2540" t="s">
        <v>5066</v>
      </c>
      <c r="L2540" t="s">
        <v>119</v>
      </c>
      <c r="M2540" s="17" t="str">
        <f>VLOOKUP(L2540,都道府県コード!$A$2:$B$48,2,FALSE)</f>
        <v>21</v>
      </c>
      <c r="N2540" s="17" t="str">
        <f>M2540&amp;L2540</f>
        <v>21岐阜</v>
      </c>
      <c r="O2540" s="17" t="str">
        <f>IF((COUNTIF(K2540,"*ロゲ*"))&gt;0,"ロゲイン","フットO")</f>
        <v>フットO</v>
      </c>
      <c r="P2540" t="str">
        <f>LEFT(A2540,4)</f>
        <v>2009</v>
      </c>
      <c r="Q2540">
        <f>C2540-B2540+1</f>
        <v>1</v>
      </c>
    </row>
    <row r="2541" spans="1:17">
      <c r="A2541" t="s">
        <v>5071</v>
      </c>
      <c r="B2541">
        <v>20090506</v>
      </c>
      <c r="C2541">
        <v>20090506</v>
      </c>
      <c r="D2541" s="1">
        <v>39939</v>
      </c>
      <c r="E2541" t="s">
        <v>13</v>
      </c>
      <c r="F2541" t="s">
        <v>1093</v>
      </c>
      <c r="G2541" t="s">
        <v>1093</v>
      </c>
      <c r="H2541" t="s">
        <v>1093</v>
      </c>
      <c r="I2541" t="s">
        <v>1093</v>
      </c>
      <c r="J2541" t="s">
        <v>1093</v>
      </c>
      <c r="K2541" t="s">
        <v>5072</v>
      </c>
      <c r="L2541" t="s">
        <v>119</v>
      </c>
      <c r="M2541" s="17" t="str">
        <f>VLOOKUP(L2541,都道府県コード!$A$2:$B$48,2,FALSE)</f>
        <v>21</v>
      </c>
      <c r="N2541" s="17" t="str">
        <f>M2541&amp;L2541</f>
        <v>21岐阜</v>
      </c>
      <c r="O2541" s="17" t="str">
        <f>IF((COUNTIF(K2541,"*ロゲ*"))&gt;0,"ロゲイン","フットO")</f>
        <v>フットO</v>
      </c>
      <c r="P2541" t="str">
        <f>LEFT(A2541,4)</f>
        <v>2009</v>
      </c>
      <c r="Q2541">
        <f>C2541-B2541+1</f>
        <v>1</v>
      </c>
    </row>
    <row r="2542" spans="1:17">
      <c r="A2542" t="s">
        <v>5217</v>
      </c>
      <c r="B2542">
        <v>20090927</v>
      </c>
      <c r="C2542">
        <v>20090927</v>
      </c>
      <c r="D2542" s="1">
        <v>40083</v>
      </c>
      <c r="E2542" t="s">
        <v>13</v>
      </c>
      <c r="F2542" t="s">
        <v>1093</v>
      </c>
      <c r="G2542" t="s">
        <v>1093</v>
      </c>
      <c r="H2542" t="s">
        <v>1093</v>
      </c>
      <c r="I2542" t="s">
        <v>1093</v>
      </c>
      <c r="J2542" t="s">
        <v>1093</v>
      </c>
      <c r="K2542" t="s">
        <v>5218</v>
      </c>
      <c r="L2542" t="s">
        <v>119</v>
      </c>
      <c r="M2542" s="17" t="str">
        <f>VLOOKUP(L2542,都道府県コード!$A$2:$B$48,2,FALSE)</f>
        <v>21</v>
      </c>
      <c r="N2542" s="17" t="str">
        <f>M2542&amp;L2542</f>
        <v>21岐阜</v>
      </c>
      <c r="O2542" s="17" t="str">
        <f>IF((COUNTIF(K2542,"*ロゲ*"))&gt;0,"ロゲイン","フットO")</f>
        <v>フットO</v>
      </c>
      <c r="P2542" t="str">
        <f>LEFT(A2542,4)</f>
        <v>2009</v>
      </c>
      <c r="Q2542">
        <f>C2542-B2542+1</f>
        <v>1</v>
      </c>
    </row>
    <row r="2543" spans="1:17">
      <c r="A2543" t="s">
        <v>4989</v>
      </c>
      <c r="B2543">
        <v>20090117</v>
      </c>
      <c r="C2543">
        <v>20090117</v>
      </c>
      <c r="D2543" s="1">
        <v>39830</v>
      </c>
      <c r="E2543" t="s">
        <v>13</v>
      </c>
      <c r="F2543" t="s">
        <v>1093</v>
      </c>
      <c r="G2543" t="s">
        <v>1093</v>
      </c>
      <c r="H2543" t="s">
        <v>2507</v>
      </c>
      <c r="I2543" t="s">
        <v>1093</v>
      </c>
      <c r="J2543" t="s">
        <v>1093</v>
      </c>
      <c r="K2543" t="s">
        <v>4990</v>
      </c>
      <c r="L2543" t="s">
        <v>254</v>
      </c>
      <c r="M2543" s="17" t="str">
        <f>VLOOKUP(L2543,都道府県コード!$A$2:$B$48,2,FALSE)</f>
        <v>22</v>
      </c>
      <c r="N2543" s="17" t="str">
        <f>M2543&amp;L2543</f>
        <v>22静岡</v>
      </c>
      <c r="O2543" s="17" t="str">
        <f>IF((COUNTIF(K2543,"*ロゲ*"))&gt;0,"ロゲイン","フットO")</f>
        <v>フットO</v>
      </c>
      <c r="P2543" t="str">
        <f>LEFT(A2543,4)</f>
        <v>2009</v>
      </c>
      <c r="Q2543">
        <f>C2543-B2543+1</f>
        <v>1</v>
      </c>
    </row>
    <row r="2544" spans="1:17">
      <c r="A2544" t="s">
        <v>5008</v>
      </c>
      <c r="B2544">
        <v>20090208</v>
      </c>
      <c r="C2544">
        <v>20090208</v>
      </c>
      <c r="D2544" s="1">
        <v>39852</v>
      </c>
      <c r="E2544" t="s">
        <v>13</v>
      </c>
      <c r="F2544" t="s">
        <v>1093</v>
      </c>
      <c r="G2544" t="s">
        <v>1093</v>
      </c>
      <c r="H2544" t="s">
        <v>1093</v>
      </c>
      <c r="I2544" t="s">
        <v>1093</v>
      </c>
      <c r="J2544" t="s">
        <v>1093</v>
      </c>
      <c r="K2544" t="s">
        <v>5009</v>
      </c>
      <c r="L2544" t="s">
        <v>254</v>
      </c>
      <c r="M2544" s="17" t="str">
        <f>VLOOKUP(L2544,都道府県コード!$A$2:$B$48,2,FALSE)</f>
        <v>22</v>
      </c>
      <c r="N2544" s="17" t="str">
        <f>M2544&amp;L2544</f>
        <v>22静岡</v>
      </c>
      <c r="O2544" s="17" t="str">
        <f>IF((COUNTIF(K2544,"*ロゲ*"))&gt;0,"ロゲイン","フットO")</f>
        <v>フットO</v>
      </c>
      <c r="P2544" t="str">
        <f>LEFT(A2544,4)</f>
        <v>2009</v>
      </c>
      <c r="Q2544">
        <f>C2544-B2544+1</f>
        <v>1</v>
      </c>
    </row>
    <row r="2545" spans="1:17">
      <c r="A2545" t="s">
        <v>5036</v>
      </c>
      <c r="B2545">
        <v>20090322</v>
      </c>
      <c r="C2545">
        <v>20090322</v>
      </c>
      <c r="D2545" s="1">
        <v>39894</v>
      </c>
      <c r="E2545" t="s">
        <v>13</v>
      </c>
      <c r="F2545" t="s">
        <v>1093</v>
      </c>
      <c r="G2545" t="s">
        <v>1093</v>
      </c>
      <c r="H2545" t="s">
        <v>1093</v>
      </c>
      <c r="I2545" t="s">
        <v>1093</v>
      </c>
      <c r="J2545" t="s">
        <v>1093</v>
      </c>
      <c r="K2545" t="s">
        <v>5037</v>
      </c>
      <c r="L2545" t="s">
        <v>254</v>
      </c>
      <c r="M2545" s="17" t="str">
        <f>VLOOKUP(L2545,都道府県コード!$A$2:$B$48,2,FALSE)</f>
        <v>22</v>
      </c>
      <c r="N2545" s="17" t="str">
        <f>M2545&amp;L2545</f>
        <v>22静岡</v>
      </c>
      <c r="O2545" s="17" t="str">
        <f>IF((COUNTIF(K2545,"*ロゲ*"))&gt;0,"ロゲイン","フットO")</f>
        <v>フットO</v>
      </c>
      <c r="P2545" t="str">
        <f>LEFT(A2545,4)</f>
        <v>2009</v>
      </c>
      <c r="Q2545">
        <f>C2545-B2545+1</f>
        <v>1</v>
      </c>
    </row>
    <row r="2546" spans="1:17">
      <c r="A2546" t="s">
        <v>5077</v>
      </c>
      <c r="B2546">
        <v>20090510</v>
      </c>
      <c r="C2546">
        <v>20090510</v>
      </c>
      <c r="D2546" s="1">
        <v>39943</v>
      </c>
      <c r="E2546" t="s">
        <v>13</v>
      </c>
      <c r="F2546" t="s">
        <v>1093</v>
      </c>
      <c r="G2546" t="s">
        <v>1093</v>
      </c>
      <c r="H2546" t="s">
        <v>2507</v>
      </c>
      <c r="I2546" t="s">
        <v>1093</v>
      </c>
      <c r="J2546" t="s">
        <v>1093</v>
      </c>
      <c r="K2546" t="s">
        <v>5078</v>
      </c>
      <c r="L2546" t="s">
        <v>254</v>
      </c>
      <c r="M2546" s="17" t="str">
        <f>VLOOKUP(L2546,都道府県コード!$A$2:$B$48,2,FALSE)</f>
        <v>22</v>
      </c>
      <c r="N2546" s="17" t="str">
        <f>M2546&amp;L2546</f>
        <v>22静岡</v>
      </c>
      <c r="O2546" s="17" t="str">
        <f>IF((COUNTIF(K2546,"*ロゲ*"))&gt;0,"ロゲイン","フットO")</f>
        <v>フットO</v>
      </c>
      <c r="P2546" t="str">
        <f>LEFT(A2546,4)</f>
        <v>2009</v>
      </c>
      <c r="Q2546">
        <f>C2546-B2546+1</f>
        <v>1</v>
      </c>
    </row>
    <row r="2547" spans="1:17">
      <c r="A2547" t="s">
        <v>5189</v>
      </c>
      <c r="B2547">
        <v>20090913</v>
      </c>
      <c r="C2547">
        <v>20090913</v>
      </c>
      <c r="D2547" s="1">
        <v>40069</v>
      </c>
      <c r="E2547" t="s">
        <v>13</v>
      </c>
      <c r="F2547" t="s">
        <v>1093</v>
      </c>
      <c r="G2547" t="s">
        <v>1093</v>
      </c>
      <c r="H2547" t="s">
        <v>1093</v>
      </c>
      <c r="I2547" t="s">
        <v>1093</v>
      </c>
      <c r="J2547" t="s">
        <v>1093</v>
      </c>
      <c r="K2547" t="s">
        <v>3370</v>
      </c>
      <c r="L2547" t="s">
        <v>254</v>
      </c>
      <c r="M2547" s="17" t="str">
        <f>VLOOKUP(L2547,都道府県コード!$A$2:$B$48,2,FALSE)</f>
        <v>22</v>
      </c>
      <c r="N2547" s="17" t="str">
        <f>M2547&amp;L2547</f>
        <v>22静岡</v>
      </c>
      <c r="O2547" s="17" t="str">
        <f>IF((COUNTIF(K2547,"*ロゲ*"))&gt;0,"ロゲイン","フットO")</f>
        <v>フットO</v>
      </c>
      <c r="P2547" t="str">
        <f>LEFT(A2547,4)</f>
        <v>2009</v>
      </c>
      <c r="Q2547">
        <f>C2547-B2547+1</f>
        <v>1</v>
      </c>
    </row>
    <row r="2548" spans="1:17">
      <c r="A2548" t="s">
        <v>5238</v>
      </c>
      <c r="B2548">
        <v>20091011</v>
      </c>
      <c r="C2548">
        <v>20091011</v>
      </c>
      <c r="D2548" s="1">
        <v>40097</v>
      </c>
      <c r="E2548" t="s">
        <v>13</v>
      </c>
      <c r="F2548" t="s">
        <v>1093</v>
      </c>
      <c r="G2548" t="s">
        <v>1093</v>
      </c>
      <c r="H2548" t="s">
        <v>1093</v>
      </c>
      <c r="I2548" t="s">
        <v>1093</v>
      </c>
      <c r="J2548" t="s">
        <v>1093</v>
      </c>
      <c r="K2548" t="s">
        <v>4887</v>
      </c>
      <c r="L2548" t="s">
        <v>254</v>
      </c>
      <c r="M2548" s="17" t="str">
        <f>VLOOKUP(L2548,都道府県コード!$A$2:$B$48,2,FALSE)</f>
        <v>22</v>
      </c>
      <c r="N2548" s="17" t="str">
        <f>M2548&amp;L2548</f>
        <v>22静岡</v>
      </c>
      <c r="O2548" s="17" t="str">
        <f>IF((COUNTIF(K2548,"*ロゲ*"))&gt;0,"ロゲイン","フットO")</f>
        <v>フットO</v>
      </c>
      <c r="P2548" t="str">
        <f>LEFT(A2548,4)</f>
        <v>2009</v>
      </c>
      <c r="Q2548">
        <f>C2548-B2548+1</f>
        <v>1</v>
      </c>
    </row>
    <row r="2549" spans="1:17">
      <c r="A2549" t="s">
        <v>5294</v>
      </c>
      <c r="B2549">
        <v>20091107</v>
      </c>
      <c r="C2549">
        <v>20091107</v>
      </c>
      <c r="D2549" s="1">
        <v>40124</v>
      </c>
      <c r="E2549" t="s">
        <v>13</v>
      </c>
      <c r="F2549" t="s">
        <v>1093</v>
      </c>
      <c r="G2549" t="s">
        <v>1093</v>
      </c>
      <c r="H2549" t="s">
        <v>1093</v>
      </c>
      <c r="I2549" t="s">
        <v>1093</v>
      </c>
      <c r="J2549" t="s">
        <v>1093</v>
      </c>
      <c r="K2549" t="s">
        <v>5295</v>
      </c>
      <c r="L2549" t="s">
        <v>254</v>
      </c>
      <c r="M2549" s="17" t="str">
        <f>VLOOKUP(L2549,都道府県コード!$A$2:$B$48,2,FALSE)</f>
        <v>22</v>
      </c>
      <c r="N2549" s="17" t="str">
        <f>M2549&amp;L2549</f>
        <v>22静岡</v>
      </c>
      <c r="O2549" s="17" t="str">
        <f>IF((COUNTIF(K2549,"*ロゲ*"))&gt;0,"ロゲイン","フットO")</f>
        <v>フットO</v>
      </c>
      <c r="P2549" t="str">
        <f>LEFT(A2549,4)</f>
        <v>2009</v>
      </c>
      <c r="Q2549">
        <f>C2549-B2549+1</f>
        <v>1</v>
      </c>
    </row>
    <row r="2550" spans="1:17">
      <c r="A2550" t="s">
        <v>5314</v>
      </c>
      <c r="B2550">
        <v>20091115</v>
      </c>
      <c r="C2550">
        <v>20091115</v>
      </c>
      <c r="D2550" s="1">
        <v>40132</v>
      </c>
      <c r="E2550" t="s">
        <v>13</v>
      </c>
      <c r="F2550" t="s">
        <v>1093</v>
      </c>
      <c r="G2550" t="s">
        <v>1093</v>
      </c>
      <c r="H2550" t="s">
        <v>2507</v>
      </c>
      <c r="I2550" t="s">
        <v>1093</v>
      </c>
      <c r="J2550" t="s">
        <v>1093</v>
      </c>
      <c r="K2550" t="s">
        <v>3934</v>
      </c>
      <c r="L2550" t="s">
        <v>254</v>
      </c>
      <c r="M2550" s="17" t="str">
        <f>VLOOKUP(L2550,都道府県コード!$A$2:$B$48,2,FALSE)</f>
        <v>22</v>
      </c>
      <c r="N2550" s="17" t="str">
        <f>M2550&amp;L2550</f>
        <v>22静岡</v>
      </c>
      <c r="O2550" s="17" t="str">
        <f>IF((COUNTIF(K2550,"*ロゲ*"))&gt;0,"ロゲイン","フットO")</f>
        <v>フットO</v>
      </c>
      <c r="P2550" t="str">
        <f>LEFT(A2550,4)</f>
        <v>2009</v>
      </c>
      <c r="Q2550">
        <f>C2550-B2550+1</f>
        <v>1</v>
      </c>
    </row>
    <row r="2551" spans="1:17">
      <c r="A2551" t="s">
        <v>5346</v>
      </c>
      <c r="B2551">
        <v>20091212</v>
      </c>
      <c r="C2551">
        <v>20091212</v>
      </c>
      <c r="D2551" s="1">
        <v>40159</v>
      </c>
      <c r="E2551" t="s">
        <v>13</v>
      </c>
      <c r="F2551" t="s">
        <v>1093</v>
      </c>
      <c r="G2551" t="s">
        <v>1093</v>
      </c>
      <c r="H2551" t="s">
        <v>2507</v>
      </c>
      <c r="I2551" t="s">
        <v>1093</v>
      </c>
      <c r="J2551" t="s">
        <v>1093</v>
      </c>
      <c r="K2551" t="s">
        <v>5347</v>
      </c>
      <c r="L2551" t="s">
        <v>254</v>
      </c>
      <c r="M2551" s="17" t="str">
        <f>VLOOKUP(L2551,都道府県コード!$A$2:$B$48,2,FALSE)</f>
        <v>22</v>
      </c>
      <c r="N2551" s="17" t="str">
        <f>M2551&amp;L2551</f>
        <v>22静岡</v>
      </c>
      <c r="O2551" s="17" t="str">
        <f>IF((COUNTIF(K2551,"*ロゲ*"))&gt;0,"ロゲイン","フットO")</f>
        <v>フットO</v>
      </c>
      <c r="P2551" t="str">
        <f>LEFT(A2551,4)</f>
        <v>2009</v>
      </c>
      <c r="Q2551">
        <f>C2551-B2551+1</f>
        <v>1</v>
      </c>
    </row>
    <row r="2552" spans="1:17">
      <c r="A2552" t="s">
        <v>4996</v>
      </c>
      <c r="B2552">
        <v>20090124</v>
      </c>
      <c r="C2552">
        <v>20090124</v>
      </c>
      <c r="D2552" s="1">
        <v>39837</v>
      </c>
      <c r="E2552" t="s">
        <v>13</v>
      </c>
      <c r="F2552" t="s">
        <v>1093</v>
      </c>
      <c r="G2552" t="s">
        <v>1093</v>
      </c>
      <c r="H2552" t="s">
        <v>2512</v>
      </c>
      <c r="I2552" t="s">
        <v>1093</v>
      </c>
      <c r="J2552" t="s">
        <v>1093</v>
      </c>
      <c r="K2552" t="s">
        <v>4997</v>
      </c>
      <c r="L2552" t="s">
        <v>69</v>
      </c>
      <c r="M2552" s="17" t="str">
        <f>VLOOKUP(L2552,都道府県コード!$A$2:$B$48,2,FALSE)</f>
        <v>23</v>
      </c>
      <c r="N2552" s="17" t="str">
        <f>M2552&amp;L2552</f>
        <v>23愛知</v>
      </c>
      <c r="O2552" s="17" t="str">
        <f>IF((COUNTIF(K2552,"*ロゲ*"))&gt;0,"ロゲイン","フットO")</f>
        <v>フットO</v>
      </c>
      <c r="P2552" t="str">
        <f>LEFT(A2552,4)</f>
        <v>2009</v>
      </c>
      <c r="Q2552">
        <f>C2552-B2552+1</f>
        <v>1</v>
      </c>
    </row>
    <row r="2553" spans="1:17">
      <c r="A2553" t="s">
        <v>5000</v>
      </c>
      <c r="B2553">
        <v>20090125</v>
      </c>
      <c r="C2553">
        <v>20090125</v>
      </c>
      <c r="D2553" s="1">
        <v>39838</v>
      </c>
      <c r="E2553" t="s">
        <v>13</v>
      </c>
      <c r="F2553" t="s">
        <v>1093</v>
      </c>
      <c r="G2553" t="s">
        <v>1093</v>
      </c>
      <c r="H2553" t="s">
        <v>1093</v>
      </c>
      <c r="I2553" t="s">
        <v>1093</v>
      </c>
      <c r="J2553" t="s">
        <v>1093</v>
      </c>
      <c r="K2553" t="s">
        <v>5001</v>
      </c>
      <c r="L2553" t="s">
        <v>69</v>
      </c>
      <c r="M2553" s="17" t="str">
        <f>VLOOKUP(L2553,都道府県コード!$A$2:$B$48,2,FALSE)</f>
        <v>23</v>
      </c>
      <c r="N2553" s="17" t="str">
        <f>M2553&amp;L2553</f>
        <v>23愛知</v>
      </c>
      <c r="O2553" s="17" t="str">
        <f>IF((COUNTIF(K2553,"*ロゲ*"))&gt;0,"ロゲイン","フットO")</f>
        <v>フットO</v>
      </c>
      <c r="P2553" t="str">
        <f>LEFT(A2553,4)</f>
        <v>2009</v>
      </c>
      <c r="Q2553">
        <f>C2553-B2553+1</f>
        <v>1</v>
      </c>
    </row>
    <row r="2554" spans="1:17">
      <c r="A2554" t="s">
        <v>5048</v>
      </c>
      <c r="B2554">
        <v>20090412</v>
      </c>
      <c r="C2554">
        <v>20090412</v>
      </c>
      <c r="D2554" s="1">
        <v>39915</v>
      </c>
      <c r="E2554" t="s">
        <v>13</v>
      </c>
      <c r="F2554" t="s">
        <v>1093</v>
      </c>
      <c r="G2554" t="s">
        <v>1093</v>
      </c>
      <c r="H2554" t="s">
        <v>1093</v>
      </c>
      <c r="I2554" t="s">
        <v>1093</v>
      </c>
      <c r="J2554" t="s">
        <v>1093</v>
      </c>
      <c r="K2554" t="s">
        <v>4028</v>
      </c>
      <c r="L2554" t="s">
        <v>69</v>
      </c>
      <c r="M2554" s="17" t="str">
        <f>VLOOKUP(L2554,都道府県コード!$A$2:$B$48,2,FALSE)</f>
        <v>23</v>
      </c>
      <c r="N2554" s="17" t="str">
        <f>M2554&amp;L2554</f>
        <v>23愛知</v>
      </c>
      <c r="O2554" s="17" t="str">
        <f>IF((COUNTIF(K2554,"*ロゲ*"))&gt;0,"ロゲイン","フットO")</f>
        <v>フットO</v>
      </c>
      <c r="P2554" t="str">
        <f>LEFT(A2554,4)</f>
        <v>2009</v>
      </c>
      <c r="Q2554">
        <f>C2554-B2554+1</f>
        <v>1</v>
      </c>
    </row>
    <row r="2555" spans="1:17">
      <c r="A2555" t="s">
        <v>5049</v>
      </c>
      <c r="B2555">
        <v>20090412</v>
      </c>
      <c r="C2555">
        <v>20090412</v>
      </c>
      <c r="D2555" s="1">
        <v>39915</v>
      </c>
      <c r="E2555" t="s">
        <v>13</v>
      </c>
      <c r="F2555" t="s">
        <v>1093</v>
      </c>
      <c r="G2555" t="s">
        <v>1093</v>
      </c>
      <c r="H2555" t="s">
        <v>1093</v>
      </c>
      <c r="I2555" t="s">
        <v>1093</v>
      </c>
      <c r="J2555" t="s">
        <v>2636</v>
      </c>
      <c r="K2555" t="s">
        <v>4402</v>
      </c>
      <c r="L2555" t="s">
        <v>69</v>
      </c>
      <c r="M2555" s="17" t="str">
        <f>VLOOKUP(L2555,都道府県コード!$A$2:$B$48,2,FALSE)</f>
        <v>23</v>
      </c>
      <c r="N2555" s="17" t="str">
        <f>M2555&amp;L2555</f>
        <v>23愛知</v>
      </c>
      <c r="O2555" s="17" t="str">
        <f>IF((COUNTIF(K2555,"*ロゲ*"))&gt;0,"ロゲイン","フットO")</f>
        <v>フットO</v>
      </c>
      <c r="P2555" t="str">
        <f>LEFT(A2555,4)</f>
        <v>2009</v>
      </c>
      <c r="Q2555">
        <f>C2555-B2555+1</f>
        <v>1</v>
      </c>
    </row>
    <row r="2556" spans="1:17">
      <c r="A2556" t="s">
        <v>5050</v>
      </c>
      <c r="B2556">
        <v>20090419</v>
      </c>
      <c r="C2556">
        <v>20090419</v>
      </c>
      <c r="D2556" s="1">
        <v>39922</v>
      </c>
      <c r="E2556" t="s">
        <v>13</v>
      </c>
      <c r="F2556" t="s">
        <v>1093</v>
      </c>
      <c r="G2556" t="s">
        <v>1093</v>
      </c>
      <c r="H2556" t="s">
        <v>1093</v>
      </c>
      <c r="I2556" t="s">
        <v>1093</v>
      </c>
      <c r="J2556" t="s">
        <v>1093</v>
      </c>
      <c r="K2556" t="s">
        <v>5051</v>
      </c>
      <c r="L2556" t="s">
        <v>69</v>
      </c>
      <c r="M2556" s="17" t="str">
        <f>VLOOKUP(L2556,都道府県コード!$A$2:$B$48,2,FALSE)</f>
        <v>23</v>
      </c>
      <c r="N2556" s="17" t="str">
        <f>M2556&amp;L2556</f>
        <v>23愛知</v>
      </c>
      <c r="O2556" s="17" t="str">
        <f>IF((COUNTIF(K2556,"*ロゲ*"))&gt;0,"ロゲイン","フットO")</f>
        <v>フットO</v>
      </c>
      <c r="P2556" t="str">
        <f>LEFT(A2556,4)</f>
        <v>2009</v>
      </c>
      <c r="Q2556">
        <f>C2556-B2556+1</f>
        <v>1</v>
      </c>
    </row>
    <row r="2557" spans="1:17">
      <c r="A2557" t="s">
        <v>5067</v>
      </c>
      <c r="B2557">
        <v>20090503</v>
      </c>
      <c r="C2557">
        <v>20090503</v>
      </c>
      <c r="D2557" s="1">
        <v>39936</v>
      </c>
      <c r="E2557" t="s">
        <v>13</v>
      </c>
      <c r="F2557" t="s">
        <v>1093</v>
      </c>
      <c r="G2557" t="s">
        <v>1093</v>
      </c>
      <c r="H2557" t="s">
        <v>1093</v>
      </c>
      <c r="I2557" t="s">
        <v>1093</v>
      </c>
      <c r="J2557" t="s">
        <v>2636</v>
      </c>
      <c r="K2557" t="s">
        <v>4402</v>
      </c>
      <c r="L2557" t="s">
        <v>69</v>
      </c>
      <c r="M2557" s="17" t="str">
        <f>VLOOKUP(L2557,都道府県コード!$A$2:$B$48,2,FALSE)</f>
        <v>23</v>
      </c>
      <c r="N2557" s="17" t="str">
        <f>M2557&amp;L2557</f>
        <v>23愛知</v>
      </c>
      <c r="O2557" s="17" t="str">
        <f>IF((COUNTIF(K2557,"*ロゲ*"))&gt;0,"ロゲイン","フットO")</f>
        <v>フットO</v>
      </c>
      <c r="P2557" t="str">
        <f>LEFT(A2557,4)</f>
        <v>2009</v>
      </c>
      <c r="Q2557">
        <f>C2557-B2557+1</f>
        <v>1</v>
      </c>
    </row>
    <row r="2558" spans="1:17">
      <c r="A2558" t="s">
        <v>5082</v>
      </c>
      <c r="B2558">
        <v>20090517</v>
      </c>
      <c r="C2558">
        <v>20090517</v>
      </c>
      <c r="D2558" s="1">
        <v>39950</v>
      </c>
      <c r="E2558" t="s">
        <v>13</v>
      </c>
      <c r="F2558" t="s">
        <v>1093</v>
      </c>
      <c r="G2558" t="s">
        <v>1093</v>
      </c>
      <c r="H2558" t="s">
        <v>1093</v>
      </c>
      <c r="I2558" t="s">
        <v>1093</v>
      </c>
      <c r="J2558" t="s">
        <v>2636</v>
      </c>
      <c r="K2558" t="s">
        <v>4402</v>
      </c>
      <c r="L2558" t="s">
        <v>69</v>
      </c>
      <c r="M2558" s="17" t="str">
        <f>VLOOKUP(L2558,都道府県コード!$A$2:$B$48,2,FALSE)</f>
        <v>23</v>
      </c>
      <c r="N2558" s="17" t="str">
        <f>M2558&amp;L2558</f>
        <v>23愛知</v>
      </c>
      <c r="O2558" s="17" t="str">
        <f>IF((COUNTIF(K2558,"*ロゲ*"))&gt;0,"ロゲイン","フットO")</f>
        <v>フットO</v>
      </c>
      <c r="P2558" t="str">
        <f>LEFT(A2558,4)</f>
        <v>2009</v>
      </c>
      <c r="Q2558">
        <f>C2558-B2558+1</f>
        <v>1</v>
      </c>
    </row>
    <row r="2559" spans="1:17">
      <c r="A2559" t="s">
        <v>5094</v>
      </c>
      <c r="B2559">
        <v>20090524</v>
      </c>
      <c r="C2559">
        <v>20090524</v>
      </c>
      <c r="D2559" s="1">
        <v>39957</v>
      </c>
      <c r="E2559" t="s">
        <v>13</v>
      </c>
      <c r="F2559" t="s">
        <v>1093</v>
      </c>
      <c r="G2559" t="s">
        <v>1093</v>
      </c>
      <c r="H2559" t="s">
        <v>1093</v>
      </c>
      <c r="I2559" t="s">
        <v>1093</v>
      </c>
      <c r="J2559" t="s">
        <v>1093</v>
      </c>
      <c r="K2559" t="s">
        <v>5095</v>
      </c>
      <c r="L2559" t="s">
        <v>69</v>
      </c>
      <c r="M2559" s="17" t="str">
        <f>VLOOKUP(L2559,都道府県コード!$A$2:$B$48,2,FALSE)</f>
        <v>23</v>
      </c>
      <c r="N2559" s="17" t="str">
        <f>M2559&amp;L2559</f>
        <v>23愛知</v>
      </c>
      <c r="O2559" s="17" t="str">
        <f>IF((COUNTIF(K2559,"*ロゲ*"))&gt;0,"ロゲイン","フットO")</f>
        <v>フットO</v>
      </c>
      <c r="P2559" t="str">
        <f>LEFT(A2559,4)</f>
        <v>2009</v>
      </c>
      <c r="Q2559">
        <f>C2559-B2559+1</f>
        <v>1</v>
      </c>
    </row>
    <row r="2560" spans="1:17">
      <c r="A2560" t="s">
        <v>5132</v>
      </c>
      <c r="B2560">
        <v>20090621</v>
      </c>
      <c r="C2560">
        <v>20090621</v>
      </c>
      <c r="D2560" s="1">
        <v>39985</v>
      </c>
      <c r="E2560" t="s">
        <v>13</v>
      </c>
      <c r="F2560" t="s">
        <v>1093</v>
      </c>
      <c r="G2560" t="s">
        <v>1093</v>
      </c>
      <c r="H2560" t="s">
        <v>1093</v>
      </c>
      <c r="I2560" t="s">
        <v>1093</v>
      </c>
      <c r="J2560" t="s">
        <v>1093</v>
      </c>
      <c r="K2560" t="s">
        <v>4425</v>
      </c>
      <c r="L2560" t="s">
        <v>69</v>
      </c>
      <c r="M2560" s="17" t="str">
        <f>VLOOKUP(L2560,都道府県コード!$A$2:$B$48,2,FALSE)</f>
        <v>23</v>
      </c>
      <c r="N2560" s="17" t="str">
        <f>M2560&amp;L2560</f>
        <v>23愛知</v>
      </c>
      <c r="O2560" s="17" t="str">
        <f>IF((COUNTIF(K2560,"*ロゲ*"))&gt;0,"ロゲイン","フットO")</f>
        <v>フットO</v>
      </c>
      <c r="P2560" t="str">
        <f>LEFT(A2560,4)</f>
        <v>2009</v>
      </c>
      <c r="Q2560">
        <f>C2560-B2560+1</f>
        <v>1</v>
      </c>
    </row>
    <row r="2561" spans="1:17">
      <c r="A2561" t="s">
        <v>5187</v>
      </c>
      <c r="B2561">
        <v>20090913</v>
      </c>
      <c r="C2561">
        <v>20090913</v>
      </c>
      <c r="D2561" s="1">
        <v>40069</v>
      </c>
      <c r="E2561" t="s">
        <v>13</v>
      </c>
      <c r="F2561" t="s">
        <v>1093</v>
      </c>
      <c r="G2561" t="s">
        <v>1093</v>
      </c>
      <c r="H2561" t="s">
        <v>1093</v>
      </c>
      <c r="I2561" t="s">
        <v>1093</v>
      </c>
      <c r="J2561" t="s">
        <v>1093</v>
      </c>
      <c r="K2561" t="s">
        <v>5188</v>
      </c>
      <c r="L2561" t="s">
        <v>69</v>
      </c>
      <c r="M2561" s="17" t="str">
        <f>VLOOKUP(L2561,都道府県コード!$A$2:$B$48,2,FALSE)</f>
        <v>23</v>
      </c>
      <c r="N2561" s="17" t="str">
        <f>M2561&amp;L2561</f>
        <v>23愛知</v>
      </c>
      <c r="O2561" s="17" t="str">
        <f>IF((COUNTIF(K2561,"*ロゲ*"))&gt;0,"ロゲイン","フットO")</f>
        <v>フットO</v>
      </c>
      <c r="P2561" t="str">
        <f>LEFT(A2561,4)</f>
        <v>2009</v>
      </c>
      <c r="Q2561">
        <f>C2561-B2561+1</f>
        <v>1</v>
      </c>
    </row>
    <row r="2562" spans="1:17">
      <c r="A2562" t="s">
        <v>5229</v>
      </c>
      <c r="B2562">
        <v>20091004</v>
      </c>
      <c r="C2562">
        <v>20091004</v>
      </c>
      <c r="D2562" s="1">
        <v>40090</v>
      </c>
      <c r="E2562" t="s">
        <v>13</v>
      </c>
      <c r="F2562" t="s">
        <v>1093</v>
      </c>
      <c r="G2562" t="s">
        <v>1093</v>
      </c>
      <c r="H2562" t="s">
        <v>1093</v>
      </c>
      <c r="I2562" t="s">
        <v>1093</v>
      </c>
      <c r="J2562" t="s">
        <v>1093</v>
      </c>
      <c r="K2562" t="s">
        <v>5230</v>
      </c>
      <c r="L2562" t="s">
        <v>69</v>
      </c>
      <c r="M2562" s="17" t="str">
        <f>VLOOKUP(L2562,都道府県コード!$A$2:$B$48,2,FALSE)</f>
        <v>23</v>
      </c>
      <c r="N2562" s="17" t="str">
        <f>M2562&amp;L2562</f>
        <v>23愛知</v>
      </c>
      <c r="O2562" s="17" t="str">
        <f>IF((COUNTIF(K2562,"*ロゲ*"))&gt;0,"ロゲイン","フットO")</f>
        <v>フットO</v>
      </c>
      <c r="P2562" t="str">
        <f>LEFT(A2562,4)</f>
        <v>2009</v>
      </c>
      <c r="Q2562">
        <f>C2562-B2562+1</f>
        <v>1</v>
      </c>
    </row>
    <row r="2563" spans="1:17">
      <c r="A2563" t="s">
        <v>5236</v>
      </c>
      <c r="B2563">
        <v>20091011</v>
      </c>
      <c r="C2563">
        <v>20091011</v>
      </c>
      <c r="D2563" s="1">
        <v>40097</v>
      </c>
      <c r="E2563" t="s">
        <v>13</v>
      </c>
      <c r="F2563" t="s">
        <v>1093</v>
      </c>
      <c r="G2563" t="s">
        <v>1093</v>
      </c>
      <c r="H2563" t="s">
        <v>1093</v>
      </c>
      <c r="I2563" t="s">
        <v>1093</v>
      </c>
      <c r="J2563" t="s">
        <v>1093</v>
      </c>
      <c r="K2563" t="s">
        <v>5237</v>
      </c>
      <c r="L2563" t="s">
        <v>69</v>
      </c>
      <c r="M2563" s="17" t="str">
        <f>VLOOKUP(L2563,都道府県コード!$A$2:$B$48,2,FALSE)</f>
        <v>23</v>
      </c>
      <c r="N2563" s="17" t="str">
        <f>M2563&amp;L2563</f>
        <v>23愛知</v>
      </c>
      <c r="O2563" s="17" t="str">
        <f>IF((COUNTIF(K2563,"*ロゲ*"))&gt;0,"ロゲイン","フットO")</f>
        <v>フットO</v>
      </c>
      <c r="P2563" t="str">
        <f>LEFT(A2563,4)</f>
        <v>2009</v>
      </c>
      <c r="Q2563">
        <f>C2563-B2563+1</f>
        <v>1</v>
      </c>
    </row>
    <row r="2564" spans="1:17">
      <c r="A2564" t="s">
        <v>5245</v>
      </c>
      <c r="B2564">
        <v>20091012</v>
      </c>
      <c r="C2564">
        <v>20091012</v>
      </c>
      <c r="D2564" s="1">
        <v>40098</v>
      </c>
      <c r="E2564" t="s">
        <v>13</v>
      </c>
      <c r="F2564" t="s">
        <v>1093</v>
      </c>
      <c r="G2564" t="s">
        <v>1093</v>
      </c>
      <c r="H2564" t="s">
        <v>1093</v>
      </c>
      <c r="I2564" t="s">
        <v>1093</v>
      </c>
      <c r="J2564" t="s">
        <v>1093</v>
      </c>
      <c r="K2564" t="s">
        <v>5246</v>
      </c>
      <c r="L2564" t="s">
        <v>69</v>
      </c>
      <c r="M2564" s="17" t="str">
        <f>VLOOKUP(L2564,都道府県コード!$A$2:$B$48,2,FALSE)</f>
        <v>23</v>
      </c>
      <c r="N2564" s="17" t="str">
        <f>M2564&amp;L2564</f>
        <v>23愛知</v>
      </c>
      <c r="O2564" s="17" t="str">
        <f>IF((COUNTIF(K2564,"*ロゲ*"))&gt;0,"ロゲイン","フットO")</f>
        <v>フットO</v>
      </c>
      <c r="P2564" t="str">
        <f>LEFT(A2564,4)</f>
        <v>2009</v>
      </c>
      <c r="Q2564">
        <f>C2564-B2564+1</f>
        <v>1</v>
      </c>
    </row>
    <row r="2565" spans="1:17">
      <c r="A2565" t="s">
        <v>5256</v>
      </c>
      <c r="B2565">
        <v>20091018</v>
      </c>
      <c r="C2565">
        <v>20091018</v>
      </c>
      <c r="D2565" s="1">
        <v>40104</v>
      </c>
      <c r="E2565" t="s">
        <v>13</v>
      </c>
      <c r="F2565" t="s">
        <v>1093</v>
      </c>
      <c r="G2565" t="s">
        <v>1093</v>
      </c>
      <c r="H2565" t="s">
        <v>1093</v>
      </c>
      <c r="I2565" t="s">
        <v>1093</v>
      </c>
      <c r="J2565" t="s">
        <v>1093</v>
      </c>
      <c r="K2565" t="s">
        <v>5257</v>
      </c>
      <c r="L2565" t="s">
        <v>69</v>
      </c>
      <c r="M2565" s="17" t="str">
        <f>VLOOKUP(L2565,都道府県コード!$A$2:$B$48,2,FALSE)</f>
        <v>23</v>
      </c>
      <c r="N2565" s="17" t="str">
        <f>M2565&amp;L2565</f>
        <v>23愛知</v>
      </c>
      <c r="O2565" s="17" t="str">
        <f>IF((COUNTIF(K2565,"*ロゲ*"))&gt;0,"ロゲイン","フットO")</f>
        <v>フットO</v>
      </c>
      <c r="P2565" t="str">
        <f>LEFT(A2565,4)</f>
        <v>2009</v>
      </c>
      <c r="Q2565">
        <f>C2565-B2565+1</f>
        <v>1</v>
      </c>
    </row>
    <row r="2566" spans="1:17">
      <c r="A2566" t="s">
        <v>5265</v>
      </c>
      <c r="B2566">
        <v>20091025</v>
      </c>
      <c r="C2566">
        <v>20091025</v>
      </c>
      <c r="D2566" s="1">
        <v>40111</v>
      </c>
      <c r="E2566" t="s">
        <v>13</v>
      </c>
      <c r="F2566" t="s">
        <v>1093</v>
      </c>
      <c r="G2566" t="s">
        <v>1093</v>
      </c>
      <c r="H2566" t="s">
        <v>1093</v>
      </c>
      <c r="I2566" t="s">
        <v>1093</v>
      </c>
      <c r="J2566" t="s">
        <v>1093</v>
      </c>
      <c r="K2566" t="s">
        <v>5266</v>
      </c>
      <c r="L2566" t="s">
        <v>69</v>
      </c>
      <c r="M2566" s="17" t="str">
        <f>VLOOKUP(L2566,都道府県コード!$A$2:$B$48,2,FALSE)</f>
        <v>23</v>
      </c>
      <c r="N2566" s="17" t="str">
        <f>M2566&amp;L2566</f>
        <v>23愛知</v>
      </c>
      <c r="O2566" s="17" t="str">
        <f>IF((COUNTIF(K2566,"*ロゲ*"))&gt;0,"ロゲイン","フットO")</f>
        <v>フットO</v>
      </c>
      <c r="P2566" t="str">
        <f>LEFT(A2566,4)</f>
        <v>2009</v>
      </c>
      <c r="Q2566">
        <f>C2566-B2566+1</f>
        <v>1</v>
      </c>
    </row>
    <row r="2567" spans="1:17">
      <c r="A2567" t="s">
        <v>5267</v>
      </c>
      <c r="B2567">
        <v>20091025</v>
      </c>
      <c r="C2567">
        <v>20091025</v>
      </c>
      <c r="D2567" s="1">
        <v>40111</v>
      </c>
      <c r="E2567" t="s">
        <v>13</v>
      </c>
      <c r="F2567" t="s">
        <v>1093</v>
      </c>
      <c r="G2567" t="s">
        <v>1093</v>
      </c>
      <c r="H2567" t="s">
        <v>1093</v>
      </c>
      <c r="I2567" t="s">
        <v>1093</v>
      </c>
      <c r="J2567" t="s">
        <v>1093</v>
      </c>
      <c r="K2567" t="s">
        <v>5268</v>
      </c>
      <c r="L2567" t="s">
        <v>69</v>
      </c>
      <c r="M2567" s="17" t="str">
        <f>VLOOKUP(L2567,都道府県コード!$A$2:$B$48,2,FALSE)</f>
        <v>23</v>
      </c>
      <c r="N2567" s="17" t="str">
        <f>M2567&amp;L2567</f>
        <v>23愛知</v>
      </c>
      <c r="O2567" s="17" t="str">
        <f>IF((COUNTIF(K2567,"*ロゲ*"))&gt;0,"ロゲイン","フットO")</f>
        <v>フットO</v>
      </c>
      <c r="P2567" t="str">
        <f>LEFT(A2567,4)</f>
        <v>2009</v>
      </c>
      <c r="Q2567">
        <f>C2567-B2567+1</f>
        <v>1</v>
      </c>
    </row>
    <row r="2568" spans="1:17">
      <c r="A2568" t="s">
        <v>5298</v>
      </c>
      <c r="B2568">
        <v>20091108</v>
      </c>
      <c r="C2568">
        <v>20091108</v>
      </c>
      <c r="D2568" s="1">
        <v>40125</v>
      </c>
      <c r="E2568" t="s">
        <v>13</v>
      </c>
      <c r="F2568" t="s">
        <v>1093</v>
      </c>
      <c r="G2568" t="s">
        <v>1093</v>
      </c>
      <c r="H2568" t="s">
        <v>1093</v>
      </c>
      <c r="I2568" t="s">
        <v>1093</v>
      </c>
      <c r="J2568" t="s">
        <v>1093</v>
      </c>
      <c r="K2568" t="s">
        <v>5299</v>
      </c>
      <c r="L2568" t="s">
        <v>69</v>
      </c>
      <c r="M2568" s="17" t="str">
        <f>VLOOKUP(L2568,都道府県コード!$A$2:$B$48,2,FALSE)</f>
        <v>23</v>
      </c>
      <c r="N2568" s="17" t="str">
        <f>M2568&amp;L2568</f>
        <v>23愛知</v>
      </c>
      <c r="O2568" s="17" t="str">
        <f>IF((COUNTIF(K2568,"*ロゲ*"))&gt;0,"ロゲイン","フットO")</f>
        <v>フットO</v>
      </c>
      <c r="P2568" t="str">
        <f>LEFT(A2568,4)</f>
        <v>2009</v>
      </c>
      <c r="Q2568">
        <f>C2568-B2568+1</f>
        <v>1</v>
      </c>
    </row>
    <row r="2569" spans="1:17">
      <c r="A2569" t="s">
        <v>5300</v>
      </c>
      <c r="B2569">
        <v>20091108</v>
      </c>
      <c r="C2569">
        <v>20091108</v>
      </c>
      <c r="D2569" s="1">
        <v>40125</v>
      </c>
      <c r="E2569" t="s">
        <v>13</v>
      </c>
      <c r="F2569" t="s">
        <v>1093</v>
      </c>
      <c r="G2569" t="s">
        <v>1093</v>
      </c>
      <c r="H2569" t="s">
        <v>2507</v>
      </c>
      <c r="I2569" t="s">
        <v>1093</v>
      </c>
      <c r="J2569" t="s">
        <v>1093</v>
      </c>
      <c r="K2569" t="s">
        <v>5301</v>
      </c>
      <c r="L2569" t="s">
        <v>69</v>
      </c>
      <c r="M2569" s="17" t="str">
        <f>VLOOKUP(L2569,都道府県コード!$A$2:$B$48,2,FALSE)</f>
        <v>23</v>
      </c>
      <c r="N2569" s="17" t="str">
        <f>M2569&amp;L2569</f>
        <v>23愛知</v>
      </c>
      <c r="O2569" s="17" t="str">
        <f>IF((COUNTIF(K2569,"*ロゲ*"))&gt;0,"ロゲイン","フットO")</f>
        <v>フットO</v>
      </c>
      <c r="P2569" t="str">
        <f>LEFT(A2569,4)</f>
        <v>2009</v>
      </c>
      <c r="Q2569">
        <f>C2569-B2569+1</f>
        <v>1</v>
      </c>
    </row>
    <row r="2570" spans="1:17">
      <c r="A2570" t="s">
        <v>5312</v>
      </c>
      <c r="B2570">
        <v>20091115</v>
      </c>
      <c r="C2570">
        <v>20091115</v>
      </c>
      <c r="D2570" s="1">
        <v>40132</v>
      </c>
      <c r="E2570" t="s">
        <v>13</v>
      </c>
      <c r="F2570" t="s">
        <v>1093</v>
      </c>
      <c r="G2570" t="s">
        <v>1093</v>
      </c>
      <c r="H2570" t="s">
        <v>1093</v>
      </c>
      <c r="I2570" t="s">
        <v>1093</v>
      </c>
      <c r="J2570" t="s">
        <v>1093</v>
      </c>
      <c r="K2570" t="s">
        <v>5313</v>
      </c>
      <c r="L2570" t="s">
        <v>69</v>
      </c>
      <c r="M2570" s="17" t="str">
        <f>VLOOKUP(L2570,都道府県コード!$A$2:$B$48,2,FALSE)</f>
        <v>23</v>
      </c>
      <c r="N2570" s="17" t="str">
        <f>M2570&amp;L2570</f>
        <v>23愛知</v>
      </c>
      <c r="O2570" s="17" t="str">
        <f>IF((COUNTIF(K2570,"*ロゲ*"))&gt;0,"ロゲイン","フットO")</f>
        <v>フットO</v>
      </c>
      <c r="P2570" t="str">
        <f>LEFT(A2570,4)</f>
        <v>2009</v>
      </c>
      <c r="Q2570">
        <f>C2570-B2570+1</f>
        <v>1</v>
      </c>
    </row>
    <row r="2571" spans="1:17">
      <c r="A2571" t="s">
        <v>4983</v>
      </c>
      <c r="B2571">
        <v>20090111</v>
      </c>
      <c r="C2571">
        <v>20090112</v>
      </c>
      <c r="D2571" s="17" t="s">
        <v>4984</v>
      </c>
      <c r="E2571" t="s">
        <v>13</v>
      </c>
      <c r="F2571" t="s">
        <v>2562</v>
      </c>
      <c r="G2571" t="s">
        <v>1093</v>
      </c>
      <c r="H2571" t="s">
        <v>1093</v>
      </c>
      <c r="I2571" t="s">
        <v>1093</v>
      </c>
      <c r="J2571" t="s">
        <v>1093</v>
      </c>
      <c r="K2571" t="s">
        <v>4273</v>
      </c>
      <c r="L2571" t="s">
        <v>69</v>
      </c>
      <c r="M2571" s="17" t="str">
        <f>VLOOKUP(L2571,都道府県コード!$A$2:$B$48,2,FALSE)</f>
        <v>23</v>
      </c>
      <c r="N2571" s="17" t="str">
        <f>M2571&amp;L2571</f>
        <v>23愛知</v>
      </c>
      <c r="O2571" s="17" t="str">
        <f>IF((COUNTIF(K2571,"*ロゲ*"))&gt;0,"ロゲイン","フットO")</f>
        <v>フットO</v>
      </c>
      <c r="P2571" t="str">
        <f>LEFT(A2571,4)</f>
        <v>2009</v>
      </c>
      <c r="Q2571">
        <f>C2571-B2571+1</f>
        <v>2</v>
      </c>
    </row>
    <row r="2572" spans="1:17">
      <c r="A2572" t="s">
        <v>5025</v>
      </c>
      <c r="B2572">
        <v>20090308</v>
      </c>
      <c r="C2572">
        <v>20090308</v>
      </c>
      <c r="D2572" s="1">
        <v>39880</v>
      </c>
      <c r="E2572" t="s">
        <v>13</v>
      </c>
      <c r="F2572" t="s">
        <v>1093</v>
      </c>
      <c r="G2572" t="s">
        <v>1093</v>
      </c>
      <c r="H2572" t="s">
        <v>1093</v>
      </c>
      <c r="I2572" t="s">
        <v>1093</v>
      </c>
      <c r="J2572" t="s">
        <v>1093</v>
      </c>
      <c r="K2572" t="s">
        <v>5026</v>
      </c>
      <c r="L2572" t="s">
        <v>404</v>
      </c>
      <c r="M2572" s="17" t="str">
        <f>VLOOKUP(L2572,都道府県コード!$A$2:$B$48,2,FALSE)</f>
        <v>24</v>
      </c>
      <c r="N2572" s="17" t="str">
        <f>M2572&amp;L2572</f>
        <v>24三重</v>
      </c>
      <c r="O2572" s="17" t="str">
        <f>IF((COUNTIF(K2572,"*ロゲ*"))&gt;0,"ロゲイン","フットO")</f>
        <v>フットO</v>
      </c>
      <c r="P2572" t="str">
        <f>LEFT(A2572,4)</f>
        <v>2009</v>
      </c>
      <c r="Q2572">
        <f>C2572-B2572+1</f>
        <v>1</v>
      </c>
    </row>
    <row r="2573" spans="1:17">
      <c r="A2573" t="s">
        <v>5323</v>
      </c>
      <c r="B2573">
        <v>20091122</v>
      </c>
      <c r="C2573">
        <v>20091122</v>
      </c>
      <c r="D2573" s="1">
        <v>40139</v>
      </c>
      <c r="E2573" t="s">
        <v>13</v>
      </c>
      <c r="F2573" t="s">
        <v>1093</v>
      </c>
      <c r="G2573" t="s">
        <v>1093</v>
      </c>
      <c r="H2573" t="s">
        <v>2511</v>
      </c>
      <c r="I2573" t="s">
        <v>1093</v>
      </c>
      <c r="J2573" t="s">
        <v>2636</v>
      </c>
      <c r="K2573" t="s">
        <v>3142</v>
      </c>
      <c r="L2573" t="s">
        <v>404</v>
      </c>
      <c r="M2573" s="17" t="str">
        <f>VLOOKUP(L2573,都道府県コード!$A$2:$B$48,2,FALSE)</f>
        <v>24</v>
      </c>
      <c r="N2573" s="17" t="str">
        <f>M2573&amp;L2573</f>
        <v>24三重</v>
      </c>
      <c r="O2573" s="17" t="str">
        <f>IF((COUNTIF(K2573,"*ロゲ*"))&gt;0,"ロゲイン","フットO")</f>
        <v>フットO</v>
      </c>
      <c r="P2573" t="str">
        <f>LEFT(A2573,4)</f>
        <v>2009</v>
      </c>
      <c r="Q2573">
        <f>C2573-B2573+1</f>
        <v>1</v>
      </c>
    </row>
    <row r="2574" spans="1:17">
      <c r="A2574" t="s">
        <v>5326</v>
      </c>
      <c r="B2574">
        <v>20091123</v>
      </c>
      <c r="C2574">
        <v>20091123</v>
      </c>
      <c r="D2574" s="1">
        <v>40140</v>
      </c>
      <c r="E2574" t="s">
        <v>13</v>
      </c>
      <c r="F2574" t="s">
        <v>1093</v>
      </c>
      <c r="G2574" t="s">
        <v>1093</v>
      </c>
      <c r="H2574" t="s">
        <v>1093</v>
      </c>
      <c r="I2574" t="s">
        <v>1093</v>
      </c>
      <c r="J2574" t="s">
        <v>1093</v>
      </c>
      <c r="K2574" t="s">
        <v>5327</v>
      </c>
      <c r="L2574" t="s">
        <v>404</v>
      </c>
      <c r="M2574" s="17" t="str">
        <f>VLOOKUP(L2574,都道府県コード!$A$2:$B$48,2,FALSE)</f>
        <v>24</v>
      </c>
      <c r="N2574" s="17" t="str">
        <f>M2574&amp;L2574</f>
        <v>24三重</v>
      </c>
      <c r="O2574" s="17" t="str">
        <f>IF((COUNTIF(K2574,"*ロゲ*"))&gt;0,"ロゲイン","フットO")</f>
        <v>フットO</v>
      </c>
      <c r="P2574" t="str">
        <f>LEFT(A2574,4)</f>
        <v>2009</v>
      </c>
      <c r="Q2574">
        <f>C2574-B2574+1</f>
        <v>1</v>
      </c>
    </row>
    <row r="2575" spans="1:17">
      <c r="A2575" t="s">
        <v>5269</v>
      </c>
      <c r="B2575">
        <v>20091025</v>
      </c>
      <c r="C2575">
        <v>20091025</v>
      </c>
      <c r="D2575" s="1">
        <v>40111</v>
      </c>
      <c r="E2575" t="s">
        <v>13</v>
      </c>
      <c r="F2575" t="s">
        <v>1093</v>
      </c>
      <c r="G2575" t="s">
        <v>1093</v>
      </c>
      <c r="H2575" t="s">
        <v>1093</v>
      </c>
      <c r="I2575" t="s">
        <v>1093</v>
      </c>
      <c r="J2575" t="s">
        <v>1093</v>
      </c>
      <c r="K2575" t="s">
        <v>5270</v>
      </c>
      <c r="L2575" t="s">
        <v>358</v>
      </c>
      <c r="M2575" s="17" t="str">
        <f>VLOOKUP(L2575,都道府県コード!$A$2:$B$48,2,FALSE)</f>
        <v>25</v>
      </c>
      <c r="N2575" s="17" t="str">
        <f>M2575&amp;L2575</f>
        <v>25滋賀</v>
      </c>
      <c r="O2575" s="17" t="str">
        <f>IF((COUNTIF(K2575,"*ロゲ*"))&gt;0,"ロゲイン","フットO")</f>
        <v>フットO</v>
      </c>
      <c r="P2575" t="str">
        <f>LEFT(A2575,4)</f>
        <v>2009</v>
      </c>
      <c r="Q2575">
        <f>C2575-B2575+1</f>
        <v>1</v>
      </c>
    </row>
    <row r="2576" spans="1:17">
      <c r="A2576" t="s">
        <v>5014</v>
      </c>
      <c r="B2576">
        <v>20090215</v>
      </c>
      <c r="C2576">
        <v>20090215</v>
      </c>
      <c r="D2576" s="1">
        <v>39859</v>
      </c>
      <c r="E2576" t="s">
        <v>13</v>
      </c>
      <c r="F2576" t="s">
        <v>1093</v>
      </c>
      <c r="G2576" t="s">
        <v>1093</v>
      </c>
      <c r="H2576" t="s">
        <v>1093</v>
      </c>
      <c r="I2576" t="s">
        <v>1093</v>
      </c>
      <c r="J2576" t="s">
        <v>1093</v>
      </c>
      <c r="K2576" t="s">
        <v>5015</v>
      </c>
      <c r="L2576" t="s">
        <v>259</v>
      </c>
      <c r="M2576" s="17" t="str">
        <f>VLOOKUP(L2576,都道府県コード!$A$2:$B$48,2,FALSE)</f>
        <v>26</v>
      </c>
      <c r="N2576" s="17" t="str">
        <f>M2576&amp;L2576</f>
        <v>26京都</v>
      </c>
      <c r="O2576" s="17" t="str">
        <f>IF((COUNTIF(K2576,"*ロゲ*"))&gt;0,"ロゲイン","フットO")</f>
        <v>フットO</v>
      </c>
      <c r="P2576" t="str">
        <f>LEFT(A2576,4)</f>
        <v>2009</v>
      </c>
      <c r="Q2576">
        <f>C2576-B2576+1</f>
        <v>1</v>
      </c>
    </row>
    <row r="2577" spans="1:17">
      <c r="A2577" t="s">
        <v>5073</v>
      </c>
      <c r="B2577">
        <v>20090510</v>
      </c>
      <c r="C2577">
        <v>20090510</v>
      </c>
      <c r="D2577" s="1">
        <v>39943</v>
      </c>
      <c r="E2577" t="s">
        <v>13</v>
      </c>
      <c r="F2577" t="s">
        <v>1093</v>
      </c>
      <c r="G2577" t="s">
        <v>1093</v>
      </c>
      <c r="H2577" t="s">
        <v>1093</v>
      </c>
      <c r="I2577" t="s">
        <v>1093</v>
      </c>
      <c r="J2577" t="s">
        <v>1093</v>
      </c>
      <c r="K2577" t="s">
        <v>2168</v>
      </c>
      <c r="L2577" t="s">
        <v>259</v>
      </c>
      <c r="M2577" s="17" t="str">
        <f>VLOOKUP(L2577,都道府県コード!$A$2:$B$48,2,FALSE)</f>
        <v>26</v>
      </c>
      <c r="N2577" s="17" t="str">
        <f>M2577&amp;L2577</f>
        <v>26京都</v>
      </c>
      <c r="O2577" s="17" t="str">
        <f>IF((COUNTIF(K2577,"*ロゲ*"))&gt;0,"ロゲイン","フットO")</f>
        <v>フットO</v>
      </c>
      <c r="P2577" t="str">
        <f>LEFT(A2577,4)</f>
        <v>2009</v>
      </c>
      <c r="Q2577">
        <f>C2577-B2577+1</f>
        <v>1</v>
      </c>
    </row>
    <row r="2578" spans="1:17">
      <c r="A2578" t="s">
        <v>5103</v>
      </c>
      <c r="B2578">
        <v>20090531</v>
      </c>
      <c r="C2578">
        <v>20090531</v>
      </c>
      <c r="D2578" s="1">
        <v>39964</v>
      </c>
      <c r="E2578" t="s">
        <v>13</v>
      </c>
      <c r="F2578" t="s">
        <v>1093</v>
      </c>
      <c r="G2578" t="s">
        <v>1093</v>
      </c>
      <c r="H2578" t="s">
        <v>1093</v>
      </c>
      <c r="I2578" t="s">
        <v>1093</v>
      </c>
      <c r="J2578" t="s">
        <v>1093</v>
      </c>
      <c r="K2578" t="s">
        <v>5104</v>
      </c>
      <c r="L2578" t="s">
        <v>259</v>
      </c>
      <c r="M2578" s="17" t="str">
        <f>VLOOKUP(L2578,都道府県コード!$A$2:$B$48,2,FALSE)</f>
        <v>26</v>
      </c>
      <c r="N2578" s="17" t="str">
        <f>M2578&amp;L2578</f>
        <v>26京都</v>
      </c>
      <c r="O2578" s="17" t="str">
        <f>IF((COUNTIF(K2578,"*ロゲ*"))&gt;0,"ロゲイン","フットO")</f>
        <v>フットO</v>
      </c>
      <c r="P2578" t="str">
        <f>LEFT(A2578,4)</f>
        <v>2009</v>
      </c>
      <c r="Q2578">
        <f>C2578-B2578+1</f>
        <v>1</v>
      </c>
    </row>
    <row r="2579" spans="1:17">
      <c r="A2579" t="s">
        <v>5113</v>
      </c>
      <c r="B2579">
        <v>20090607</v>
      </c>
      <c r="C2579">
        <v>20090607</v>
      </c>
      <c r="D2579" s="1">
        <v>39971</v>
      </c>
      <c r="E2579" t="s">
        <v>13</v>
      </c>
      <c r="F2579" t="s">
        <v>1093</v>
      </c>
      <c r="G2579" t="s">
        <v>1093</v>
      </c>
      <c r="H2579" t="s">
        <v>1093</v>
      </c>
      <c r="I2579" t="s">
        <v>1093</v>
      </c>
      <c r="J2579" t="s">
        <v>1093</v>
      </c>
      <c r="K2579" t="s">
        <v>5114</v>
      </c>
      <c r="L2579" t="s">
        <v>259</v>
      </c>
      <c r="M2579" s="17" t="str">
        <f>VLOOKUP(L2579,都道府県コード!$A$2:$B$48,2,FALSE)</f>
        <v>26</v>
      </c>
      <c r="N2579" s="17" t="str">
        <f>M2579&amp;L2579</f>
        <v>26京都</v>
      </c>
      <c r="O2579" s="17" t="str">
        <f>IF((COUNTIF(K2579,"*ロゲ*"))&gt;0,"ロゲイン","フットO")</f>
        <v>フットO</v>
      </c>
      <c r="P2579" t="str">
        <f>LEFT(A2579,4)</f>
        <v>2009</v>
      </c>
      <c r="Q2579">
        <f>C2579-B2579+1</f>
        <v>1</v>
      </c>
    </row>
    <row r="2580" spans="1:17">
      <c r="A2580" t="s">
        <v>5258</v>
      </c>
      <c r="B2580">
        <v>20091018</v>
      </c>
      <c r="C2580">
        <v>20091018</v>
      </c>
      <c r="D2580" s="1">
        <v>40104</v>
      </c>
      <c r="E2580" t="s">
        <v>13</v>
      </c>
      <c r="F2580" t="s">
        <v>1093</v>
      </c>
      <c r="G2580" t="s">
        <v>1093</v>
      </c>
      <c r="H2580" t="s">
        <v>1093</v>
      </c>
      <c r="I2580" t="s">
        <v>1093</v>
      </c>
      <c r="J2580" t="s">
        <v>1093</v>
      </c>
      <c r="K2580" t="s">
        <v>5259</v>
      </c>
      <c r="L2580" t="s">
        <v>259</v>
      </c>
      <c r="M2580" s="17" t="str">
        <f>VLOOKUP(L2580,都道府県コード!$A$2:$B$48,2,FALSE)</f>
        <v>26</v>
      </c>
      <c r="N2580" s="17" t="str">
        <f>M2580&amp;L2580</f>
        <v>26京都</v>
      </c>
      <c r="O2580" s="17" t="str">
        <f>IF((COUNTIF(K2580,"*ロゲ*"))&gt;0,"ロゲイン","フットO")</f>
        <v>フットO</v>
      </c>
      <c r="P2580" t="str">
        <f>LEFT(A2580,4)</f>
        <v>2009</v>
      </c>
      <c r="Q2580">
        <f>C2580-B2580+1</f>
        <v>1</v>
      </c>
    </row>
    <row r="2581" spans="1:17">
      <c r="A2581" t="s">
        <v>5350</v>
      </c>
      <c r="B2581">
        <v>20091213</v>
      </c>
      <c r="C2581">
        <v>20091213</v>
      </c>
      <c r="D2581" s="1">
        <v>40160</v>
      </c>
      <c r="E2581" t="s">
        <v>2502</v>
      </c>
      <c r="F2581" t="s">
        <v>1093</v>
      </c>
      <c r="G2581" t="s">
        <v>1093</v>
      </c>
      <c r="H2581" t="s">
        <v>1093</v>
      </c>
      <c r="I2581" t="s">
        <v>1093</v>
      </c>
      <c r="J2581" t="s">
        <v>1093</v>
      </c>
      <c r="K2581" t="s">
        <v>5351</v>
      </c>
      <c r="L2581" t="s">
        <v>259</v>
      </c>
      <c r="M2581" s="17" t="str">
        <f>VLOOKUP(L2581,都道府県コード!$A$2:$B$48,2,FALSE)</f>
        <v>26</v>
      </c>
      <c r="N2581" s="17" t="str">
        <f>M2581&amp;L2581</f>
        <v>26京都</v>
      </c>
      <c r="O2581" s="17" t="str">
        <f>IF((COUNTIF(K2581,"*ロゲ*"))&gt;0,"ロゲイン","フットO")</f>
        <v>フットO</v>
      </c>
      <c r="P2581" t="str">
        <f>LEFT(A2581,4)</f>
        <v>2009</v>
      </c>
      <c r="Q2581">
        <f>C2581-B2581+1</f>
        <v>1</v>
      </c>
    </row>
    <row r="2582" spans="1:17">
      <c r="A2582" t="s">
        <v>5358</v>
      </c>
      <c r="B2582">
        <v>20091220</v>
      </c>
      <c r="C2582">
        <v>20091220</v>
      </c>
      <c r="D2582" s="1">
        <v>40167</v>
      </c>
      <c r="E2582" t="s">
        <v>13</v>
      </c>
      <c r="F2582" t="s">
        <v>1093</v>
      </c>
      <c r="G2582" t="s">
        <v>1093</v>
      </c>
      <c r="H2582" t="s">
        <v>1093</v>
      </c>
      <c r="I2582" t="s">
        <v>1093</v>
      </c>
      <c r="J2582" t="s">
        <v>1093</v>
      </c>
      <c r="K2582" t="s">
        <v>1181</v>
      </c>
      <c r="L2582" t="s">
        <v>259</v>
      </c>
      <c r="M2582" s="17" t="str">
        <f>VLOOKUP(L2582,都道府県コード!$A$2:$B$48,2,FALSE)</f>
        <v>26</v>
      </c>
      <c r="N2582" s="17" t="str">
        <f>M2582&amp;L2582</f>
        <v>26京都</v>
      </c>
      <c r="O2582" s="17" t="str">
        <f>IF((COUNTIF(K2582,"*ロゲ*"))&gt;0,"ロゲイン","フットO")</f>
        <v>フットO</v>
      </c>
      <c r="P2582" t="str">
        <f>LEFT(A2582,4)</f>
        <v>2009</v>
      </c>
      <c r="Q2582">
        <f>C2582-B2582+1</f>
        <v>1</v>
      </c>
    </row>
    <row r="2583" spans="1:17">
      <c r="A2583" t="s">
        <v>4979</v>
      </c>
      <c r="B2583">
        <v>20090103</v>
      </c>
      <c r="C2583">
        <v>20090103</v>
      </c>
      <c r="D2583" s="1">
        <v>39816</v>
      </c>
      <c r="E2583" t="s">
        <v>13</v>
      </c>
      <c r="F2583" t="s">
        <v>1093</v>
      </c>
      <c r="G2583" t="s">
        <v>1093</v>
      </c>
      <c r="H2583" t="s">
        <v>1093</v>
      </c>
      <c r="I2583" t="s">
        <v>1093</v>
      </c>
      <c r="J2583" t="s">
        <v>1093</v>
      </c>
      <c r="K2583" t="s">
        <v>4980</v>
      </c>
      <c r="L2583" t="s">
        <v>262</v>
      </c>
      <c r="M2583" s="17" t="str">
        <f>VLOOKUP(L2583,都道府県コード!$A$2:$B$48,2,FALSE)</f>
        <v>27</v>
      </c>
      <c r="N2583" s="17" t="str">
        <f>M2583&amp;L2583</f>
        <v>27大阪</v>
      </c>
      <c r="O2583" s="17" t="str">
        <f>IF((COUNTIF(K2583,"*ロゲ*"))&gt;0,"ロゲイン","フットO")</f>
        <v>フットO</v>
      </c>
      <c r="P2583" t="str">
        <f>LEFT(A2583,4)</f>
        <v>2009</v>
      </c>
      <c r="Q2583">
        <f>C2583-B2583+1</f>
        <v>1</v>
      </c>
    </row>
    <row r="2584" spans="1:17">
      <c r="A2584" t="s">
        <v>5004</v>
      </c>
      <c r="B2584">
        <v>20090201</v>
      </c>
      <c r="C2584">
        <v>20090201</v>
      </c>
      <c r="D2584" s="1">
        <v>39845</v>
      </c>
      <c r="E2584" t="s">
        <v>13</v>
      </c>
      <c r="F2584" t="s">
        <v>1093</v>
      </c>
      <c r="G2584" t="s">
        <v>1093</v>
      </c>
      <c r="H2584" t="s">
        <v>1093</v>
      </c>
      <c r="I2584" t="s">
        <v>1093</v>
      </c>
      <c r="J2584" t="s">
        <v>1093</v>
      </c>
      <c r="K2584" t="s">
        <v>5005</v>
      </c>
      <c r="L2584" t="s">
        <v>262</v>
      </c>
      <c r="M2584" s="17" t="str">
        <f>VLOOKUP(L2584,都道府県コード!$A$2:$B$48,2,FALSE)</f>
        <v>27</v>
      </c>
      <c r="N2584" s="17" t="str">
        <f>M2584&amp;L2584</f>
        <v>27大阪</v>
      </c>
      <c r="O2584" s="17" t="str">
        <f>IF((COUNTIF(K2584,"*ロゲ*"))&gt;0,"ロゲイン","フットO")</f>
        <v>フットO</v>
      </c>
      <c r="P2584" t="str">
        <f>LEFT(A2584,4)</f>
        <v>2009</v>
      </c>
      <c r="Q2584">
        <f>C2584-B2584+1</f>
        <v>1</v>
      </c>
    </row>
    <row r="2585" spans="1:17">
      <c r="A2585" t="s">
        <v>5019</v>
      </c>
      <c r="B2585">
        <v>20090222</v>
      </c>
      <c r="C2585">
        <v>20090222</v>
      </c>
      <c r="D2585" s="1">
        <v>39866</v>
      </c>
      <c r="E2585" t="s">
        <v>13</v>
      </c>
      <c r="F2585" t="s">
        <v>1093</v>
      </c>
      <c r="G2585" t="s">
        <v>1093</v>
      </c>
      <c r="H2585" t="s">
        <v>2512</v>
      </c>
      <c r="I2585" t="s">
        <v>1093</v>
      </c>
      <c r="J2585" t="s">
        <v>1093</v>
      </c>
      <c r="K2585" t="s">
        <v>5020</v>
      </c>
      <c r="L2585" t="s">
        <v>262</v>
      </c>
      <c r="M2585" s="17" t="str">
        <f>VLOOKUP(L2585,都道府県コード!$A$2:$B$48,2,FALSE)</f>
        <v>27</v>
      </c>
      <c r="N2585" s="17" t="str">
        <f>M2585&amp;L2585</f>
        <v>27大阪</v>
      </c>
      <c r="O2585" s="17" t="str">
        <f>IF((COUNTIF(K2585,"*ロゲ*"))&gt;0,"ロゲイン","フットO")</f>
        <v>フットO</v>
      </c>
      <c r="P2585" t="str">
        <f>LEFT(A2585,4)</f>
        <v>2009</v>
      </c>
      <c r="Q2585">
        <f>C2585-B2585+1</f>
        <v>1</v>
      </c>
    </row>
    <row r="2586" spans="1:17">
      <c r="A2586" t="s">
        <v>5047</v>
      </c>
      <c r="B2586">
        <v>20090412</v>
      </c>
      <c r="C2586">
        <v>20090412</v>
      </c>
      <c r="D2586" s="1">
        <v>39915</v>
      </c>
      <c r="E2586" t="s">
        <v>13</v>
      </c>
      <c r="F2586" t="s">
        <v>1093</v>
      </c>
      <c r="G2586" t="s">
        <v>1093</v>
      </c>
      <c r="H2586" t="s">
        <v>3110</v>
      </c>
      <c r="I2586" t="s">
        <v>1093</v>
      </c>
      <c r="J2586" t="s">
        <v>1093</v>
      </c>
      <c r="K2586" t="s">
        <v>4338</v>
      </c>
      <c r="L2586" t="s">
        <v>262</v>
      </c>
      <c r="M2586" s="17" t="str">
        <f>VLOOKUP(L2586,都道府県コード!$A$2:$B$48,2,FALSE)</f>
        <v>27</v>
      </c>
      <c r="N2586" s="17" t="str">
        <f>M2586&amp;L2586</f>
        <v>27大阪</v>
      </c>
      <c r="O2586" s="17" t="str">
        <f>IF((COUNTIF(K2586,"*ロゲ*"))&gt;0,"ロゲイン","フットO")</f>
        <v>フットO</v>
      </c>
      <c r="P2586" t="str">
        <f>LEFT(A2586,4)</f>
        <v>2009</v>
      </c>
      <c r="Q2586">
        <f>C2586-B2586+1</f>
        <v>1</v>
      </c>
    </row>
    <row r="2587" spans="1:17">
      <c r="A2587" t="s">
        <v>5154</v>
      </c>
      <c r="B2587">
        <v>20090725</v>
      </c>
      <c r="C2587">
        <v>20090725</v>
      </c>
      <c r="D2587" s="1">
        <v>40019</v>
      </c>
      <c r="E2587" t="s">
        <v>13</v>
      </c>
      <c r="F2587" t="s">
        <v>1093</v>
      </c>
      <c r="G2587" t="s">
        <v>1093</v>
      </c>
      <c r="H2587" t="s">
        <v>2511</v>
      </c>
      <c r="I2587" t="s">
        <v>1093</v>
      </c>
      <c r="J2587" t="s">
        <v>1093</v>
      </c>
      <c r="K2587" t="s">
        <v>4456</v>
      </c>
      <c r="L2587" t="s">
        <v>262</v>
      </c>
      <c r="M2587" s="17" t="str">
        <f>VLOOKUP(L2587,都道府県コード!$A$2:$B$48,2,FALSE)</f>
        <v>27</v>
      </c>
      <c r="N2587" s="17" t="str">
        <f>M2587&amp;L2587</f>
        <v>27大阪</v>
      </c>
      <c r="O2587" s="17" t="str">
        <f>IF((COUNTIF(K2587,"*ロゲ*"))&gt;0,"ロゲイン","フットO")</f>
        <v>フットO</v>
      </c>
      <c r="P2587" t="str">
        <f>LEFT(A2587,4)</f>
        <v>2009</v>
      </c>
      <c r="Q2587">
        <f>C2587-B2587+1</f>
        <v>1</v>
      </c>
    </row>
    <row r="2588" spans="1:17">
      <c r="A2588" t="s">
        <v>5181</v>
      </c>
      <c r="B2588">
        <v>20090906</v>
      </c>
      <c r="C2588">
        <v>20090906</v>
      </c>
      <c r="D2588" s="1">
        <v>40062</v>
      </c>
      <c r="E2588" t="s">
        <v>13</v>
      </c>
      <c r="F2588" t="s">
        <v>1093</v>
      </c>
      <c r="G2588" t="s">
        <v>1093</v>
      </c>
      <c r="H2588" t="s">
        <v>1093</v>
      </c>
      <c r="I2588" t="s">
        <v>1093</v>
      </c>
      <c r="J2588" t="s">
        <v>1093</v>
      </c>
      <c r="K2588" t="s">
        <v>5182</v>
      </c>
      <c r="L2588" t="s">
        <v>262</v>
      </c>
      <c r="M2588" s="17" t="str">
        <f>VLOOKUP(L2588,都道府県コード!$A$2:$B$48,2,FALSE)</f>
        <v>27</v>
      </c>
      <c r="N2588" s="17" t="str">
        <f>M2588&amp;L2588</f>
        <v>27大阪</v>
      </c>
      <c r="O2588" s="17" t="str">
        <f>IF((COUNTIF(K2588,"*ロゲ*"))&gt;0,"ロゲイン","フットO")</f>
        <v>フットO</v>
      </c>
      <c r="P2588" t="str">
        <f>LEFT(A2588,4)</f>
        <v>2009</v>
      </c>
      <c r="Q2588">
        <f>C2588-B2588+1</f>
        <v>1</v>
      </c>
    </row>
    <row r="2589" spans="1:17">
      <c r="A2589" t="s">
        <v>5209</v>
      </c>
      <c r="B2589">
        <v>20090927</v>
      </c>
      <c r="C2589">
        <v>20090927</v>
      </c>
      <c r="D2589" s="1">
        <v>40083</v>
      </c>
      <c r="E2589" t="s">
        <v>13</v>
      </c>
      <c r="F2589" t="s">
        <v>1093</v>
      </c>
      <c r="G2589" t="s">
        <v>1093</v>
      </c>
      <c r="H2589" t="s">
        <v>1093</v>
      </c>
      <c r="I2589" t="s">
        <v>1093</v>
      </c>
      <c r="J2589" t="s">
        <v>1093</v>
      </c>
      <c r="K2589" t="s">
        <v>5210</v>
      </c>
      <c r="L2589" t="s">
        <v>262</v>
      </c>
      <c r="M2589" s="17" t="str">
        <f>VLOOKUP(L2589,都道府県コード!$A$2:$B$48,2,FALSE)</f>
        <v>27</v>
      </c>
      <c r="N2589" s="17" t="str">
        <f>M2589&amp;L2589</f>
        <v>27大阪</v>
      </c>
      <c r="O2589" s="17" t="str">
        <f>IF((COUNTIF(K2589,"*ロゲ*"))&gt;0,"ロゲイン","フットO")</f>
        <v>フットO</v>
      </c>
      <c r="P2589" t="str">
        <f>LEFT(A2589,4)</f>
        <v>2009</v>
      </c>
      <c r="Q2589">
        <f>C2589-B2589+1</f>
        <v>1</v>
      </c>
    </row>
    <row r="2590" spans="1:17">
      <c r="A2590" t="s">
        <v>5291</v>
      </c>
      <c r="B2590">
        <v>20091103</v>
      </c>
      <c r="C2590">
        <v>20091103</v>
      </c>
      <c r="D2590" s="1">
        <v>40120</v>
      </c>
      <c r="E2590" t="s">
        <v>13</v>
      </c>
      <c r="F2590" t="s">
        <v>1093</v>
      </c>
      <c r="G2590" t="s">
        <v>1093</v>
      </c>
      <c r="H2590" t="s">
        <v>1093</v>
      </c>
      <c r="I2590" t="s">
        <v>1093</v>
      </c>
      <c r="J2590" t="s">
        <v>1093</v>
      </c>
      <c r="K2590" t="s">
        <v>4574</v>
      </c>
      <c r="L2590" t="s">
        <v>262</v>
      </c>
      <c r="M2590" s="17" t="str">
        <f>VLOOKUP(L2590,都道府県コード!$A$2:$B$48,2,FALSE)</f>
        <v>27</v>
      </c>
      <c r="N2590" s="17" t="str">
        <f>M2590&amp;L2590</f>
        <v>27大阪</v>
      </c>
      <c r="O2590" s="17" t="str">
        <f>IF((COUNTIF(K2590,"*ロゲ*"))&gt;0,"ロゲイン","フットO")</f>
        <v>フットO</v>
      </c>
      <c r="P2590" t="str">
        <f>LEFT(A2590,4)</f>
        <v>2009</v>
      </c>
      <c r="Q2590">
        <f>C2590-B2590+1</f>
        <v>1</v>
      </c>
    </row>
    <row r="2591" spans="1:17">
      <c r="A2591" t="s">
        <v>5363</v>
      </c>
      <c r="B2591">
        <v>20091226</v>
      </c>
      <c r="C2591">
        <v>20091226</v>
      </c>
      <c r="D2591" s="1">
        <v>40173</v>
      </c>
      <c r="E2591" t="s">
        <v>2502</v>
      </c>
      <c r="F2591" t="s">
        <v>1093</v>
      </c>
      <c r="G2591" t="s">
        <v>1093</v>
      </c>
      <c r="H2591" t="s">
        <v>1093</v>
      </c>
      <c r="I2591" t="s">
        <v>1093</v>
      </c>
      <c r="J2591" t="s">
        <v>1093</v>
      </c>
      <c r="K2591" t="s">
        <v>5364</v>
      </c>
      <c r="L2591" t="s">
        <v>262</v>
      </c>
      <c r="M2591" s="17" t="str">
        <f>VLOOKUP(L2591,都道府県コード!$A$2:$B$48,2,FALSE)</f>
        <v>27</v>
      </c>
      <c r="N2591" s="17" t="str">
        <f>M2591&amp;L2591</f>
        <v>27大阪</v>
      </c>
      <c r="O2591" s="17" t="str">
        <f>IF((COUNTIF(K2591,"*ロゲ*"))&gt;0,"ロゲイン","フットO")</f>
        <v>フットO</v>
      </c>
      <c r="P2591" t="str">
        <f>LEFT(A2591,4)</f>
        <v>2009</v>
      </c>
      <c r="Q2591">
        <f>C2591-B2591+1</f>
        <v>1</v>
      </c>
    </row>
    <row r="2592" spans="1:17">
      <c r="A2592" t="s">
        <v>5356</v>
      </c>
      <c r="B2592">
        <v>20091220</v>
      </c>
      <c r="C2592">
        <v>20091220</v>
      </c>
      <c r="D2592" s="1">
        <v>40167</v>
      </c>
      <c r="E2592" t="s">
        <v>13</v>
      </c>
      <c r="F2592" t="s">
        <v>1093</v>
      </c>
      <c r="G2592" t="s">
        <v>1093</v>
      </c>
      <c r="H2592" t="s">
        <v>1093</v>
      </c>
      <c r="I2592" t="s">
        <v>1093</v>
      </c>
      <c r="J2592" t="s">
        <v>1093</v>
      </c>
      <c r="K2592" t="s">
        <v>5357</v>
      </c>
      <c r="L2592" t="s">
        <v>616</v>
      </c>
      <c r="M2592" s="17" t="str">
        <f>VLOOKUP(L2592,都道府県コード!$A$2:$B$48,2,FALSE)</f>
        <v>28</v>
      </c>
      <c r="N2592" s="17" t="str">
        <f>M2592&amp;L2592</f>
        <v>28兵庫</v>
      </c>
      <c r="O2592" s="17" t="str">
        <f>IF((COUNTIF(K2592,"*ロゲ*"))&gt;0,"ロゲイン","フットO")</f>
        <v>フットO</v>
      </c>
      <c r="P2592" t="str">
        <f>LEFT(A2592,4)</f>
        <v>2009</v>
      </c>
      <c r="Q2592">
        <f>C2592-B2592+1</f>
        <v>1</v>
      </c>
    </row>
    <row r="2593" spans="1:17">
      <c r="A2593" t="s">
        <v>5074</v>
      </c>
      <c r="B2593">
        <v>20090510</v>
      </c>
      <c r="C2593">
        <v>20090510</v>
      </c>
      <c r="D2593" s="1">
        <v>39943</v>
      </c>
      <c r="E2593" t="s">
        <v>13</v>
      </c>
      <c r="F2593" t="s">
        <v>1093</v>
      </c>
      <c r="G2593" t="s">
        <v>1093</v>
      </c>
      <c r="H2593" t="s">
        <v>1093</v>
      </c>
      <c r="I2593" t="s">
        <v>1093</v>
      </c>
      <c r="J2593" t="s">
        <v>1093</v>
      </c>
      <c r="K2593" t="s">
        <v>5075</v>
      </c>
      <c r="L2593" t="s">
        <v>227</v>
      </c>
      <c r="M2593" s="17" t="str">
        <f>VLOOKUP(L2593,都道府県コード!$A$2:$B$48,2,FALSE)</f>
        <v>29</v>
      </c>
      <c r="N2593" s="17" t="str">
        <f>M2593&amp;L2593</f>
        <v>29奈良</v>
      </c>
      <c r="O2593" s="17" t="str">
        <f>IF((COUNTIF(K2593,"*ロゲ*"))&gt;0,"ロゲイン","フットO")</f>
        <v>フットO</v>
      </c>
      <c r="P2593" t="str">
        <f>LEFT(A2593,4)</f>
        <v>2009</v>
      </c>
      <c r="Q2593">
        <f>C2593-B2593+1</f>
        <v>1</v>
      </c>
    </row>
    <row r="2594" spans="1:17">
      <c r="A2594" t="s">
        <v>4995</v>
      </c>
      <c r="B2594">
        <v>20090118</v>
      </c>
      <c r="C2594">
        <v>20090118</v>
      </c>
      <c r="D2594" s="1">
        <v>39831</v>
      </c>
      <c r="E2594" t="s">
        <v>13</v>
      </c>
      <c r="F2594" t="s">
        <v>1093</v>
      </c>
      <c r="G2594" t="s">
        <v>1093</v>
      </c>
      <c r="H2594" t="s">
        <v>1093</v>
      </c>
      <c r="I2594" t="s">
        <v>1093</v>
      </c>
      <c r="J2594" t="s">
        <v>1093</v>
      </c>
      <c r="K2594" t="s">
        <v>4671</v>
      </c>
      <c r="L2594" t="s">
        <v>245</v>
      </c>
      <c r="M2594" s="17" t="str">
        <f>VLOOKUP(L2594,都道府県コード!$A$2:$B$48,2,FALSE)</f>
        <v>30</v>
      </c>
      <c r="N2594" s="17" t="str">
        <f>M2594&amp;L2594</f>
        <v>30和歌山</v>
      </c>
      <c r="O2594" s="17" t="str">
        <f>IF((COUNTIF(K2594,"*ロゲ*"))&gt;0,"ロゲイン","フットO")</f>
        <v>フットO</v>
      </c>
      <c r="P2594" t="str">
        <f>LEFT(A2594,4)</f>
        <v>2009</v>
      </c>
      <c r="Q2594">
        <f>C2594-B2594+1</f>
        <v>1</v>
      </c>
    </row>
    <row r="2595" spans="1:17">
      <c r="A2595" t="s">
        <v>5080</v>
      </c>
      <c r="B2595">
        <v>20090517</v>
      </c>
      <c r="C2595">
        <v>20090517</v>
      </c>
      <c r="D2595" s="1">
        <v>39950</v>
      </c>
      <c r="E2595" t="s">
        <v>13</v>
      </c>
      <c r="F2595" t="s">
        <v>1093</v>
      </c>
      <c r="G2595" t="s">
        <v>1093</v>
      </c>
      <c r="H2595" t="s">
        <v>1093</v>
      </c>
      <c r="I2595" t="s">
        <v>1093</v>
      </c>
      <c r="J2595" t="s">
        <v>1093</v>
      </c>
      <c r="K2595" t="s">
        <v>5081</v>
      </c>
      <c r="L2595" t="s">
        <v>245</v>
      </c>
      <c r="M2595" s="17" t="str">
        <f>VLOOKUP(L2595,都道府県コード!$A$2:$B$48,2,FALSE)</f>
        <v>30</v>
      </c>
      <c r="N2595" s="17" t="str">
        <f>M2595&amp;L2595</f>
        <v>30和歌山</v>
      </c>
      <c r="O2595" s="17" t="str">
        <f>IF((COUNTIF(K2595,"*ロゲ*"))&gt;0,"ロゲイン","フットO")</f>
        <v>フットO</v>
      </c>
      <c r="P2595" t="str">
        <f>LEFT(A2595,4)</f>
        <v>2009</v>
      </c>
      <c r="Q2595">
        <f>C2595-B2595+1</f>
        <v>1</v>
      </c>
    </row>
    <row r="2596" spans="1:17">
      <c r="A2596" t="s">
        <v>5133</v>
      </c>
      <c r="B2596">
        <v>20090621</v>
      </c>
      <c r="C2596">
        <v>20090621</v>
      </c>
      <c r="D2596" s="1">
        <v>39985</v>
      </c>
      <c r="E2596" t="s">
        <v>13</v>
      </c>
      <c r="F2596" t="s">
        <v>1093</v>
      </c>
      <c r="G2596" t="s">
        <v>1093</v>
      </c>
      <c r="H2596" t="s">
        <v>1093</v>
      </c>
      <c r="I2596" t="s">
        <v>1093</v>
      </c>
      <c r="J2596" t="s">
        <v>1093</v>
      </c>
      <c r="K2596" t="s">
        <v>4017</v>
      </c>
      <c r="L2596" t="s">
        <v>54</v>
      </c>
      <c r="M2596" s="17" t="str">
        <f>VLOOKUP(L2596,都道府県コード!$A$2:$B$48,2,FALSE)</f>
        <v>32</v>
      </c>
      <c r="N2596" s="17" t="str">
        <f>M2596&amp;L2596</f>
        <v>32島根</v>
      </c>
      <c r="O2596" s="17" t="str">
        <f>IF((COUNTIF(K2596,"*ロゲ*"))&gt;0,"ロゲイン","フットO")</f>
        <v>フットO</v>
      </c>
      <c r="P2596" t="str">
        <f>LEFT(A2596,4)</f>
        <v>2009</v>
      </c>
      <c r="Q2596">
        <f>C2596-B2596+1</f>
        <v>1</v>
      </c>
    </row>
    <row r="2597" spans="1:17">
      <c r="A2597" t="s">
        <v>4985</v>
      </c>
      <c r="B2597">
        <v>20090112</v>
      </c>
      <c r="C2597">
        <v>20090112</v>
      </c>
      <c r="D2597" s="1">
        <v>39825</v>
      </c>
      <c r="E2597" t="s">
        <v>13</v>
      </c>
      <c r="F2597" t="s">
        <v>1093</v>
      </c>
      <c r="G2597" t="s">
        <v>1093</v>
      </c>
      <c r="H2597" t="s">
        <v>1093</v>
      </c>
      <c r="I2597" t="s">
        <v>1093</v>
      </c>
      <c r="J2597" t="s">
        <v>1093</v>
      </c>
      <c r="K2597" t="s">
        <v>4986</v>
      </c>
      <c r="L2597" t="s">
        <v>174</v>
      </c>
      <c r="M2597" s="17" t="str">
        <f>VLOOKUP(L2597,都道府県コード!$A$2:$B$48,2,FALSE)</f>
        <v>33</v>
      </c>
      <c r="N2597" s="17" t="str">
        <f>M2597&amp;L2597</f>
        <v>33岡山</v>
      </c>
      <c r="O2597" s="17" t="str">
        <f>IF((COUNTIF(K2597,"*ロゲ*"))&gt;0,"ロゲイン","フットO")</f>
        <v>フットO</v>
      </c>
      <c r="P2597" t="str">
        <f>LEFT(A2597,4)</f>
        <v>2009</v>
      </c>
      <c r="Q2597">
        <f>C2597-B2597+1</f>
        <v>1</v>
      </c>
    </row>
    <row r="2598" spans="1:17">
      <c r="A2598" t="s">
        <v>5016</v>
      </c>
      <c r="B2598">
        <v>20090215</v>
      </c>
      <c r="C2598">
        <v>20090215</v>
      </c>
      <c r="D2598" s="1">
        <v>39859</v>
      </c>
      <c r="E2598" t="s">
        <v>13</v>
      </c>
      <c r="F2598" t="s">
        <v>1093</v>
      </c>
      <c r="G2598" t="s">
        <v>1093</v>
      </c>
      <c r="H2598" t="s">
        <v>1093</v>
      </c>
      <c r="I2598" t="s">
        <v>1093</v>
      </c>
      <c r="J2598" t="s">
        <v>1093</v>
      </c>
      <c r="K2598" t="s">
        <v>4661</v>
      </c>
      <c r="L2598" t="s">
        <v>174</v>
      </c>
      <c r="M2598" s="17" t="str">
        <f>VLOOKUP(L2598,都道府県コード!$A$2:$B$48,2,FALSE)</f>
        <v>33</v>
      </c>
      <c r="N2598" s="17" t="str">
        <f>M2598&amp;L2598</f>
        <v>33岡山</v>
      </c>
      <c r="O2598" s="17" t="str">
        <f>IF((COUNTIF(K2598,"*ロゲ*"))&gt;0,"ロゲイン","フットO")</f>
        <v>フットO</v>
      </c>
      <c r="P2598" t="str">
        <f>LEFT(A2598,4)</f>
        <v>2009</v>
      </c>
      <c r="Q2598">
        <f>C2598-B2598+1</f>
        <v>1</v>
      </c>
    </row>
    <row r="2599" spans="1:17">
      <c r="A2599" t="s">
        <v>5023</v>
      </c>
      <c r="B2599">
        <v>20090301</v>
      </c>
      <c r="C2599">
        <v>20090301</v>
      </c>
      <c r="D2599" s="1">
        <v>39873</v>
      </c>
      <c r="E2599" t="s">
        <v>13</v>
      </c>
      <c r="F2599" t="s">
        <v>1093</v>
      </c>
      <c r="G2599" t="s">
        <v>1093</v>
      </c>
      <c r="H2599" t="s">
        <v>2507</v>
      </c>
      <c r="I2599" t="s">
        <v>1093</v>
      </c>
      <c r="J2599" t="s">
        <v>1093</v>
      </c>
      <c r="K2599" t="s">
        <v>5024</v>
      </c>
      <c r="L2599" t="s">
        <v>174</v>
      </c>
      <c r="M2599" s="17" t="str">
        <f>VLOOKUP(L2599,都道府県コード!$A$2:$B$48,2,FALSE)</f>
        <v>33</v>
      </c>
      <c r="N2599" s="17" t="str">
        <f>M2599&amp;L2599</f>
        <v>33岡山</v>
      </c>
      <c r="O2599" s="17" t="str">
        <f>IF((COUNTIF(K2599,"*ロゲ*"))&gt;0,"ロゲイン","フットO")</f>
        <v>フットO</v>
      </c>
      <c r="P2599" t="str">
        <f>LEFT(A2599,4)</f>
        <v>2009</v>
      </c>
      <c r="Q2599">
        <f>C2599-B2599+1</f>
        <v>1</v>
      </c>
    </row>
    <row r="2600" spans="1:17">
      <c r="A2600" t="s">
        <v>5029</v>
      </c>
      <c r="B2600">
        <v>20090315</v>
      </c>
      <c r="C2600">
        <v>20090315</v>
      </c>
      <c r="D2600" s="1">
        <v>39887</v>
      </c>
      <c r="E2600" t="s">
        <v>13</v>
      </c>
      <c r="F2600" t="s">
        <v>1093</v>
      </c>
      <c r="G2600" t="s">
        <v>1093</v>
      </c>
      <c r="H2600" t="s">
        <v>1093</v>
      </c>
      <c r="I2600" t="s">
        <v>1093</v>
      </c>
      <c r="J2600" t="s">
        <v>1093</v>
      </c>
      <c r="K2600" t="s">
        <v>5030</v>
      </c>
      <c r="L2600" t="s">
        <v>174</v>
      </c>
      <c r="M2600" s="17" t="str">
        <f>VLOOKUP(L2600,都道府県コード!$A$2:$B$48,2,FALSE)</f>
        <v>33</v>
      </c>
      <c r="N2600" s="17" t="str">
        <f>M2600&amp;L2600</f>
        <v>33岡山</v>
      </c>
      <c r="O2600" s="17" t="str">
        <f>IF((COUNTIF(K2600,"*ロゲ*"))&gt;0,"ロゲイン","フットO")</f>
        <v>フットO</v>
      </c>
      <c r="P2600" t="str">
        <f>LEFT(A2600,4)</f>
        <v>2009</v>
      </c>
      <c r="Q2600">
        <f>C2600-B2600+1</f>
        <v>1</v>
      </c>
    </row>
    <row r="2601" spans="1:17">
      <c r="A2601" t="s">
        <v>5054</v>
      </c>
      <c r="B2601">
        <v>20090426</v>
      </c>
      <c r="C2601">
        <v>20090426</v>
      </c>
      <c r="D2601" s="1">
        <v>39929</v>
      </c>
      <c r="E2601" t="s">
        <v>13</v>
      </c>
      <c r="F2601" t="s">
        <v>1093</v>
      </c>
      <c r="G2601" t="s">
        <v>1093</v>
      </c>
      <c r="H2601" t="s">
        <v>1093</v>
      </c>
      <c r="I2601" t="s">
        <v>1093</v>
      </c>
      <c r="J2601" t="s">
        <v>1093</v>
      </c>
      <c r="K2601" t="s">
        <v>5055</v>
      </c>
      <c r="L2601" t="s">
        <v>174</v>
      </c>
      <c r="M2601" s="17" t="str">
        <f>VLOOKUP(L2601,都道府県コード!$A$2:$B$48,2,FALSE)</f>
        <v>33</v>
      </c>
      <c r="N2601" s="17" t="str">
        <f>M2601&amp;L2601</f>
        <v>33岡山</v>
      </c>
      <c r="O2601" s="17" t="str">
        <f>IF((COUNTIF(K2601,"*ロゲ*"))&gt;0,"ロゲイン","フットO")</f>
        <v>フットO</v>
      </c>
      <c r="P2601" t="str">
        <f>LEFT(A2601,4)</f>
        <v>2009</v>
      </c>
      <c r="Q2601">
        <f>C2601-B2601+1</f>
        <v>1</v>
      </c>
    </row>
    <row r="2602" spans="1:17">
      <c r="A2602" t="s">
        <v>5076</v>
      </c>
      <c r="B2602">
        <v>20090510</v>
      </c>
      <c r="C2602">
        <v>20090510</v>
      </c>
      <c r="D2602" s="1">
        <v>39943</v>
      </c>
      <c r="E2602" t="s">
        <v>13</v>
      </c>
      <c r="F2602" t="s">
        <v>1093</v>
      </c>
      <c r="G2602" t="s">
        <v>1093</v>
      </c>
      <c r="H2602" t="s">
        <v>2507</v>
      </c>
      <c r="I2602" t="s">
        <v>1093</v>
      </c>
      <c r="J2602" t="s">
        <v>1093</v>
      </c>
      <c r="K2602" t="s">
        <v>5024</v>
      </c>
      <c r="L2602" t="s">
        <v>174</v>
      </c>
      <c r="M2602" s="17" t="str">
        <f>VLOOKUP(L2602,都道府県コード!$A$2:$B$48,2,FALSE)</f>
        <v>33</v>
      </c>
      <c r="N2602" s="17" t="str">
        <f>M2602&amp;L2602</f>
        <v>33岡山</v>
      </c>
      <c r="O2602" s="17" t="str">
        <f>IF((COUNTIF(K2602,"*ロゲ*"))&gt;0,"ロゲイン","フットO")</f>
        <v>フットO</v>
      </c>
      <c r="P2602" t="str">
        <f>LEFT(A2602,4)</f>
        <v>2009</v>
      </c>
      <c r="Q2602">
        <f>C2602-B2602+1</f>
        <v>1</v>
      </c>
    </row>
    <row r="2603" spans="1:17">
      <c r="A2603" t="s">
        <v>5174</v>
      </c>
      <c r="B2603">
        <v>20090905</v>
      </c>
      <c r="C2603">
        <v>20090906</v>
      </c>
      <c r="D2603" s="17" t="s">
        <v>5175</v>
      </c>
      <c r="E2603" t="s">
        <v>13</v>
      </c>
      <c r="F2603" t="s">
        <v>1093</v>
      </c>
      <c r="G2603" t="s">
        <v>1093</v>
      </c>
      <c r="H2603" t="s">
        <v>1093</v>
      </c>
      <c r="I2603" t="s">
        <v>1093</v>
      </c>
      <c r="J2603" t="s">
        <v>1093</v>
      </c>
      <c r="K2603" t="s">
        <v>5176</v>
      </c>
      <c r="L2603" t="s">
        <v>174</v>
      </c>
      <c r="M2603" s="17" t="str">
        <f>VLOOKUP(L2603,都道府県コード!$A$2:$B$48,2,FALSE)</f>
        <v>33</v>
      </c>
      <c r="N2603" s="17" t="str">
        <f>M2603&amp;L2603</f>
        <v>33岡山</v>
      </c>
      <c r="O2603" s="17" t="str">
        <f>IF((COUNTIF(K2603,"*ロゲ*"))&gt;0,"ロゲイン","フットO")</f>
        <v>フットO</v>
      </c>
      <c r="P2603" t="str">
        <f>LEFT(A2603,4)</f>
        <v>2009</v>
      </c>
      <c r="Q2603">
        <f>C2603-B2603+1</f>
        <v>2</v>
      </c>
    </row>
    <row r="2604" spans="1:17">
      <c r="A2604" t="s">
        <v>5344</v>
      </c>
      <c r="B2604">
        <v>20091212</v>
      </c>
      <c r="C2604">
        <v>20091212</v>
      </c>
      <c r="D2604" s="1">
        <v>40159</v>
      </c>
      <c r="E2604" t="s">
        <v>13</v>
      </c>
      <c r="F2604" t="s">
        <v>1093</v>
      </c>
      <c r="G2604" t="s">
        <v>1093</v>
      </c>
      <c r="H2604" t="s">
        <v>1093</v>
      </c>
      <c r="I2604" t="s">
        <v>1093</v>
      </c>
      <c r="J2604" t="s">
        <v>2636</v>
      </c>
      <c r="K2604" t="s">
        <v>5345</v>
      </c>
      <c r="L2604" t="s">
        <v>174</v>
      </c>
      <c r="M2604" s="17" t="str">
        <f>VLOOKUP(L2604,都道府県コード!$A$2:$B$48,2,FALSE)</f>
        <v>33</v>
      </c>
      <c r="N2604" s="17" t="str">
        <f>M2604&amp;L2604</f>
        <v>33岡山</v>
      </c>
      <c r="O2604" s="17" t="str">
        <f>IF((COUNTIF(K2604,"*ロゲ*"))&gt;0,"ロゲイン","フットO")</f>
        <v>フットO</v>
      </c>
      <c r="P2604" t="str">
        <f>LEFT(A2604,4)</f>
        <v>2009</v>
      </c>
      <c r="Q2604">
        <f>C2604-B2604+1</f>
        <v>1</v>
      </c>
    </row>
    <row r="2605" spans="1:17">
      <c r="A2605" t="s">
        <v>5002</v>
      </c>
      <c r="B2605">
        <v>20090125</v>
      </c>
      <c r="C2605">
        <v>20090125</v>
      </c>
      <c r="D2605" s="1">
        <v>39838</v>
      </c>
      <c r="E2605" t="s">
        <v>13</v>
      </c>
      <c r="F2605" t="s">
        <v>2562</v>
      </c>
      <c r="G2605" t="s">
        <v>1093</v>
      </c>
      <c r="H2605" t="s">
        <v>1093</v>
      </c>
      <c r="I2605" t="s">
        <v>1093</v>
      </c>
      <c r="J2605" t="s">
        <v>1093</v>
      </c>
      <c r="K2605" t="s">
        <v>5003</v>
      </c>
      <c r="L2605" t="s">
        <v>174</v>
      </c>
      <c r="M2605" s="17" t="str">
        <f>VLOOKUP(L2605,都道府県コード!$A$2:$B$48,2,FALSE)</f>
        <v>33</v>
      </c>
      <c r="N2605" s="17" t="str">
        <f>M2605&amp;L2605</f>
        <v>33岡山</v>
      </c>
      <c r="O2605" s="17" t="str">
        <f>IF((COUNTIF(K2605,"*ロゲ*"))&gt;0,"ロゲイン","フットO")</f>
        <v>フットO</v>
      </c>
      <c r="P2605" t="str">
        <f>LEFT(A2605,4)</f>
        <v>2009</v>
      </c>
      <c r="Q2605">
        <f>C2605-B2605+1</f>
        <v>1</v>
      </c>
    </row>
    <row r="2606" spans="1:17">
      <c r="A2606" t="s">
        <v>5365</v>
      </c>
      <c r="B2606">
        <v>20091226</v>
      </c>
      <c r="C2606">
        <v>20091226</v>
      </c>
      <c r="D2606" s="1">
        <v>40173</v>
      </c>
      <c r="E2606" t="s">
        <v>13</v>
      </c>
      <c r="F2606" t="s">
        <v>1093</v>
      </c>
      <c r="G2606" t="s">
        <v>1093</v>
      </c>
      <c r="H2606" t="s">
        <v>1093</v>
      </c>
      <c r="I2606" t="s">
        <v>1093</v>
      </c>
      <c r="J2606" t="s">
        <v>1093</v>
      </c>
      <c r="K2606" t="s">
        <v>5366</v>
      </c>
      <c r="L2606" t="s">
        <v>44</v>
      </c>
      <c r="M2606" s="17" t="str">
        <f>VLOOKUP(L2606,都道府県コード!$A$2:$B$48,2,FALSE)</f>
        <v>34</v>
      </c>
      <c r="N2606" s="17" t="str">
        <f>M2606&amp;L2606</f>
        <v>34広島</v>
      </c>
      <c r="O2606" s="17" t="str">
        <f>IF((COUNTIF(K2606,"*ロゲ*"))&gt;0,"ロゲイン","フットO")</f>
        <v>フットO</v>
      </c>
      <c r="P2606" t="str">
        <f>LEFT(A2606,4)</f>
        <v>2009</v>
      </c>
      <c r="Q2606">
        <f>C2606-B2606+1</f>
        <v>1</v>
      </c>
    </row>
    <row r="2607" spans="1:17">
      <c r="A2607" t="s">
        <v>5292</v>
      </c>
      <c r="B2607">
        <v>20091103</v>
      </c>
      <c r="C2607">
        <v>20091103</v>
      </c>
      <c r="D2607" s="1">
        <v>40120</v>
      </c>
      <c r="E2607" t="s">
        <v>13</v>
      </c>
      <c r="F2607" t="s">
        <v>1093</v>
      </c>
      <c r="G2607" t="s">
        <v>1093</v>
      </c>
      <c r="H2607" t="s">
        <v>1093</v>
      </c>
      <c r="I2607" t="s">
        <v>1093</v>
      </c>
      <c r="J2607" t="s">
        <v>1093</v>
      </c>
      <c r="K2607" t="s">
        <v>5293</v>
      </c>
      <c r="L2607" t="s">
        <v>18</v>
      </c>
      <c r="M2607" s="17" t="str">
        <f>VLOOKUP(L2607,都道府県コード!$A$2:$B$48,2,FALSE)</f>
        <v>35</v>
      </c>
      <c r="N2607" s="17" t="str">
        <f>M2607&amp;L2607</f>
        <v>35山口</v>
      </c>
      <c r="O2607" s="17" t="str">
        <f>IF((COUNTIF(K2607,"*ロゲ*"))&gt;0,"ロゲイン","フットO")</f>
        <v>フットO</v>
      </c>
      <c r="P2607" t="str">
        <f>LEFT(A2607,4)</f>
        <v>2009</v>
      </c>
      <c r="Q2607">
        <f>C2607-B2607+1</f>
        <v>1</v>
      </c>
    </row>
    <row r="2608" spans="1:17">
      <c r="A2608" t="s">
        <v>5289</v>
      </c>
      <c r="B2608">
        <v>20091101</v>
      </c>
      <c r="C2608">
        <v>20091101</v>
      </c>
      <c r="D2608" s="1">
        <v>40118</v>
      </c>
      <c r="E2608" t="s">
        <v>13</v>
      </c>
      <c r="F2608" t="s">
        <v>1093</v>
      </c>
      <c r="G2608" t="s">
        <v>1093</v>
      </c>
      <c r="H2608" t="s">
        <v>2511</v>
      </c>
      <c r="I2608" t="s">
        <v>1093</v>
      </c>
      <c r="J2608" t="s">
        <v>1093</v>
      </c>
      <c r="K2608" t="s">
        <v>5290</v>
      </c>
      <c r="L2608" t="s">
        <v>2089</v>
      </c>
      <c r="M2608" s="17" t="str">
        <f>VLOOKUP(L2608,都道府県コード!$A$2:$B$48,2,FALSE)</f>
        <v>37</v>
      </c>
      <c r="N2608" s="17" t="str">
        <f>M2608&amp;L2608</f>
        <v>37香川</v>
      </c>
      <c r="O2608" s="17" t="str">
        <f>IF((COUNTIF(K2608,"*ロゲ*"))&gt;0,"ロゲイン","フットO")</f>
        <v>フットO</v>
      </c>
      <c r="P2608" t="str">
        <f>LEFT(A2608,4)</f>
        <v>2009</v>
      </c>
      <c r="Q2608">
        <f>C2608-B2608+1</f>
        <v>1</v>
      </c>
    </row>
    <row r="2609" spans="1:17">
      <c r="A2609" t="s">
        <v>4987</v>
      </c>
      <c r="B2609">
        <v>20090112</v>
      </c>
      <c r="C2609">
        <v>20090112</v>
      </c>
      <c r="D2609" s="1">
        <v>39825</v>
      </c>
      <c r="E2609" t="s">
        <v>13</v>
      </c>
      <c r="F2609" t="s">
        <v>1093</v>
      </c>
      <c r="G2609" t="s">
        <v>1093</v>
      </c>
      <c r="H2609" t="s">
        <v>1093</v>
      </c>
      <c r="I2609" t="s">
        <v>1093</v>
      </c>
      <c r="J2609" t="s">
        <v>1093</v>
      </c>
      <c r="K2609" t="s">
        <v>4988</v>
      </c>
      <c r="L2609" t="s">
        <v>2027</v>
      </c>
      <c r="M2609" s="17" t="str">
        <f>VLOOKUP(L2609,都道府県コード!$A$2:$B$48,2,FALSE)</f>
        <v>38</v>
      </c>
      <c r="N2609" s="17" t="str">
        <f>M2609&amp;L2609</f>
        <v>38愛媛</v>
      </c>
      <c r="O2609" s="17" t="str">
        <f>IF((COUNTIF(K2609,"*ロゲ*"))&gt;0,"ロゲイン","フットO")</f>
        <v>フットO</v>
      </c>
      <c r="P2609" t="str">
        <f>LEFT(A2609,4)</f>
        <v>2009</v>
      </c>
      <c r="Q2609">
        <f>C2609-B2609+1</f>
        <v>1</v>
      </c>
    </row>
    <row r="2610" spans="1:17">
      <c r="A2610" t="s">
        <v>5304</v>
      </c>
      <c r="B2610">
        <v>20091108</v>
      </c>
      <c r="C2610">
        <v>20091108</v>
      </c>
      <c r="D2610" s="1">
        <v>40125</v>
      </c>
      <c r="E2610" t="s">
        <v>13</v>
      </c>
      <c r="F2610" t="s">
        <v>1093</v>
      </c>
      <c r="G2610" t="s">
        <v>1093</v>
      </c>
      <c r="H2610" t="s">
        <v>1093</v>
      </c>
      <c r="I2610" t="s">
        <v>1093</v>
      </c>
      <c r="J2610" t="s">
        <v>1093</v>
      </c>
      <c r="K2610" t="s">
        <v>4230</v>
      </c>
      <c r="L2610" t="s">
        <v>2027</v>
      </c>
      <c r="M2610" s="17" t="str">
        <f>VLOOKUP(L2610,都道府県コード!$A$2:$B$48,2,FALSE)</f>
        <v>38</v>
      </c>
      <c r="N2610" s="17" t="str">
        <f>M2610&amp;L2610</f>
        <v>38愛媛</v>
      </c>
      <c r="O2610" s="17" t="str">
        <f>IF((COUNTIF(K2610,"*ロゲ*"))&gt;0,"ロゲイン","フットO")</f>
        <v>フットO</v>
      </c>
      <c r="P2610" t="str">
        <f>LEFT(A2610,4)</f>
        <v>2009</v>
      </c>
      <c r="Q2610">
        <f>C2610-B2610+1</f>
        <v>1</v>
      </c>
    </row>
    <row r="2611" spans="1:17">
      <c r="A2611" t="s">
        <v>4991</v>
      </c>
      <c r="B2611">
        <v>20090118</v>
      </c>
      <c r="C2611">
        <v>20090118</v>
      </c>
      <c r="D2611" s="1">
        <v>39831</v>
      </c>
      <c r="E2611" t="s">
        <v>13</v>
      </c>
      <c r="F2611" t="s">
        <v>1093</v>
      </c>
      <c r="G2611" t="s">
        <v>1093</v>
      </c>
      <c r="H2611" t="s">
        <v>1093</v>
      </c>
      <c r="I2611" t="s">
        <v>1093</v>
      </c>
      <c r="J2611" t="s">
        <v>1093</v>
      </c>
      <c r="K2611" t="s">
        <v>4992</v>
      </c>
      <c r="L2611" t="s">
        <v>304</v>
      </c>
      <c r="M2611" s="17" t="str">
        <f>VLOOKUP(L2611,都道府県コード!$A$2:$B$48,2,FALSE)</f>
        <v>40</v>
      </c>
      <c r="N2611" s="17" t="str">
        <f>M2611&amp;L2611</f>
        <v>40福岡</v>
      </c>
      <c r="O2611" s="17" t="str">
        <f>IF((COUNTIF(K2611,"*ロゲ*"))&gt;0,"ロゲイン","フットO")</f>
        <v>フットO</v>
      </c>
      <c r="P2611" t="str">
        <f>LEFT(A2611,4)</f>
        <v>2009</v>
      </c>
      <c r="Q2611">
        <f>C2611-B2611+1</f>
        <v>1</v>
      </c>
    </row>
    <row r="2612" spans="1:17">
      <c r="A2612" t="s">
        <v>5060</v>
      </c>
      <c r="B2612">
        <v>20090503</v>
      </c>
      <c r="C2612">
        <v>20090503</v>
      </c>
      <c r="D2612" s="1">
        <v>39936</v>
      </c>
      <c r="E2612" t="s">
        <v>13</v>
      </c>
      <c r="F2612" t="s">
        <v>1093</v>
      </c>
      <c r="G2612" t="s">
        <v>1093</v>
      </c>
      <c r="H2612" t="s">
        <v>1093</v>
      </c>
      <c r="I2612" t="s">
        <v>1093</v>
      </c>
      <c r="J2612" t="s">
        <v>1093</v>
      </c>
      <c r="K2612" t="s">
        <v>5061</v>
      </c>
      <c r="L2612" t="s">
        <v>304</v>
      </c>
      <c r="M2612" s="17" t="str">
        <f>VLOOKUP(L2612,都道府県コード!$A$2:$B$48,2,FALSE)</f>
        <v>40</v>
      </c>
      <c r="N2612" s="17" t="str">
        <f>M2612&amp;L2612</f>
        <v>40福岡</v>
      </c>
      <c r="O2612" s="17" t="str">
        <f>IF((COUNTIF(K2612,"*ロゲ*"))&gt;0,"ロゲイン","フットO")</f>
        <v>フットO</v>
      </c>
      <c r="P2612" t="str">
        <f>LEFT(A2612,4)</f>
        <v>2009</v>
      </c>
      <c r="Q2612">
        <f>C2612-B2612+1</f>
        <v>1</v>
      </c>
    </row>
    <row r="2613" spans="1:17">
      <c r="A2613" t="s">
        <v>5068</v>
      </c>
      <c r="B2613">
        <v>20090504</v>
      </c>
      <c r="C2613">
        <v>20090504</v>
      </c>
      <c r="D2613" s="1">
        <v>39937</v>
      </c>
      <c r="E2613" t="s">
        <v>13</v>
      </c>
      <c r="F2613" t="s">
        <v>1093</v>
      </c>
      <c r="G2613" t="s">
        <v>1093</v>
      </c>
      <c r="H2613" t="s">
        <v>2511</v>
      </c>
      <c r="I2613" t="s">
        <v>1093</v>
      </c>
      <c r="J2613" t="s">
        <v>1093</v>
      </c>
      <c r="K2613" t="s">
        <v>4013</v>
      </c>
      <c r="L2613" t="s">
        <v>304</v>
      </c>
      <c r="M2613" s="17" t="str">
        <f>VLOOKUP(L2613,都道府県コード!$A$2:$B$48,2,FALSE)</f>
        <v>40</v>
      </c>
      <c r="N2613" s="17" t="str">
        <f>M2613&amp;L2613</f>
        <v>40福岡</v>
      </c>
      <c r="O2613" s="17" t="str">
        <f>IF((COUNTIF(K2613,"*ロゲ*"))&gt;0,"ロゲイン","フットO")</f>
        <v>フットO</v>
      </c>
      <c r="P2613" t="str">
        <f>LEFT(A2613,4)</f>
        <v>2009</v>
      </c>
      <c r="Q2613">
        <f>C2613-B2613+1</f>
        <v>1</v>
      </c>
    </row>
    <row r="2614" spans="1:17">
      <c r="A2614" t="s">
        <v>5141</v>
      </c>
      <c r="B2614">
        <v>20090628</v>
      </c>
      <c r="C2614">
        <v>20090628</v>
      </c>
      <c r="D2614" s="1">
        <v>39992</v>
      </c>
      <c r="E2614" t="s">
        <v>13</v>
      </c>
      <c r="F2614" t="s">
        <v>1093</v>
      </c>
      <c r="G2614" t="s">
        <v>1093</v>
      </c>
      <c r="H2614" t="s">
        <v>1093</v>
      </c>
      <c r="I2614" t="s">
        <v>1093</v>
      </c>
      <c r="J2614" t="s">
        <v>1093</v>
      </c>
      <c r="K2614" t="s">
        <v>5142</v>
      </c>
      <c r="L2614" t="s">
        <v>304</v>
      </c>
      <c r="M2614" s="17" t="str">
        <f>VLOOKUP(L2614,都道府県コード!$A$2:$B$48,2,FALSE)</f>
        <v>40</v>
      </c>
      <c r="N2614" s="17" t="str">
        <f>M2614&amp;L2614</f>
        <v>40福岡</v>
      </c>
      <c r="O2614" s="17" t="str">
        <f>IF((COUNTIF(K2614,"*ロゲ*"))&gt;0,"ロゲイン","フットO")</f>
        <v>フットO</v>
      </c>
      <c r="P2614" t="str">
        <f>LEFT(A2614,4)</f>
        <v>2009</v>
      </c>
      <c r="Q2614">
        <f>C2614-B2614+1</f>
        <v>1</v>
      </c>
    </row>
    <row r="2615" spans="1:17">
      <c r="A2615" t="s">
        <v>5198</v>
      </c>
      <c r="B2615">
        <v>20090921</v>
      </c>
      <c r="C2615">
        <v>20090921</v>
      </c>
      <c r="D2615" s="1">
        <v>40077</v>
      </c>
      <c r="E2615" t="s">
        <v>13</v>
      </c>
      <c r="F2615" t="s">
        <v>1093</v>
      </c>
      <c r="G2615" t="s">
        <v>1093</v>
      </c>
      <c r="H2615" t="s">
        <v>1093</v>
      </c>
      <c r="I2615" t="s">
        <v>1093</v>
      </c>
      <c r="J2615" t="s">
        <v>1093</v>
      </c>
      <c r="K2615" t="s">
        <v>5199</v>
      </c>
      <c r="L2615" t="s">
        <v>304</v>
      </c>
      <c r="M2615" s="17" t="str">
        <f>VLOOKUP(L2615,都道府県コード!$A$2:$B$48,2,FALSE)</f>
        <v>40</v>
      </c>
      <c r="N2615" s="17" t="str">
        <f>M2615&amp;L2615</f>
        <v>40福岡</v>
      </c>
      <c r="O2615" s="17" t="str">
        <f>IF((COUNTIF(K2615,"*ロゲ*"))&gt;0,"ロゲイン","フットO")</f>
        <v>フットO</v>
      </c>
      <c r="P2615" t="str">
        <f>LEFT(A2615,4)</f>
        <v>2009</v>
      </c>
      <c r="Q2615">
        <f>C2615-B2615+1</f>
        <v>1</v>
      </c>
    </row>
    <row r="2616" spans="1:17">
      <c r="A2616" t="s">
        <v>5212</v>
      </c>
      <c r="B2616">
        <v>20091025</v>
      </c>
      <c r="C2616">
        <v>20091025</v>
      </c>
      <c r="D2616" s="1">
        <v>40111</v>
      </c>
      <c r="E2616" t="s">
        <v>13</v>
      </c>
      <c r="F2616" t="s">
        <v>1093</v>
      </c>
      <c r="G2616" t="s">
        <v>1093</v>
      </c>
      <c r="H2616" t="s">
        <v>1093</v>
      </c>
      <c r="I2616" t="s">
        <v>1093</v>
      </c>
      <c r="J2616" t="s">
        <v>1093</v>
      </c>
      <c r="K2616" t="s">
        <v>4156</v>
      </c>
      <c r="L2616" t="s">
        <v>304</v>
      </c>
      <c r="M2616" s="17" t="str">
        <f>VLOOKUP(L2616,都道府県コード!$A$2:$B$48,2,FALSE)</f>
        <v>40</v>
      </c>
      <c r="N2616" s="17" t="str">
        <f>M2616&amp;L2616</f>
        <v>40福岡</v>
      </c>
      <c r="O2616" s="17" t="str">
        <f>IF((COUNTIF(K2616,"*ロゲ*"))&gt;0,"ロゲイン","フットO")</f>
        <v>フットO</v>
      </c>
      <c r="P2616" t="str">
        <f>LEFT(A2616,4)</f>
        <v>2009</v>
      </c>
      <c r="Q2616">
        <f>C2616-B2616+1</f>
        <v>1</v>
      </c>
    </row>
    <row r="2617" spans="1:17">
      <c r="A2617" t="s">
        <v>5234</v>
      </c>
      <c r="B2617">
        <v>20091011</v>
      </c>
      <c r="C2617">
        <v>20091011</v>
      </c>
      <c r="D2617" s="1">
        <v>40097</v>
      </c>
      <c r="E2617" t="s">
        <v>13</v>
      </c>
      <c r="F2617" t="s">
        <v>1093</v>
      </c>
      <c r="G2617" t="s">
        <v>1093</v>
      </c>
      <c r="H2617" t="s">
        <v>1093</v>
      </c>
      <c r="I2617" t="s">
        <v>1093</v>
      </c>
      <c r="J2617" t="s">
        <v>1093</v>
      </c>
      <c r="K2617" t="s">
        <v>5235</v>
      </c>
      <c r="L2617" t="s">
        <v>304</v>
      </c>
      <c r="M2617" s="17" t="str">
        <f>VLOOKUP(L2617,都道府県コード!$A$2:$B$48,2,FALSE)</f>
        <v>40</v>
      </c>
      <c r="N2617" s="17" t="str">
        <f>M2617&amp;L2617</f>
        <v>40福岡</v>
      </c>
      <c r="O2617" s="17" t="str">
        <f>IF((COUNTIF(K2617,"*ロゲ*"))&gt;0,"ロゲイン","フットO")</f>
        <v>フットO</v>
      </c>
      <c r="P2617" t="str">
        <f>LEFT(A2617,4)</f>
        <v>2009</v>
      </c>
      <c r="Q2617">
        <f>C2617-B2617+1</f>
        <v>1</v>
      </c>
    </row>
    <row r="2618" spans="1:17">
      <c r="A2618" t="s">
        <v>5260</v>
      </c>
      <c r="B2618">
        <v>20091024</v>
      </c>
      <c r="C2618">
        <v>20091024</v>
      </c>
      <c r="D2618" s="1">
        <v>40110</v>
      </c>
      <c r="E2618" t="s">
        <v>13</v>
      </c>
      <c r="F2618" t="s">
        <v>1093</v>
      </c>
      <c r="G2618" t="s">
        <v>1093</v>
      </c>
      <c r="H2618" t="s">
        <v>1093</v>
      </c>
      <c r="I2618" t="s">
        <v>1093</v>
      </c>
      <c r="J2618" t="s">
        <v>1093</v>
      </c>
      <c r="K2618" t="s">
        <v>3626</v>
      </c>
      <c r="L2618" t="s">
        <v>304</v>
      </c>
      <c r="M2618" s="17" t="str">
        <f>VLOOKUP(L2618,都道府県コード!$A$2:$B$48,2,FALSE)</f>
        <v>40</v>
      </c>
      <c r="N2618" s="17" t="str">
        <f>M2618&amp;L2618</f>
        <v>40福岡</v>
      </c>
      <c r="O2618" s="17" t="str">
        <f>IF((COUNTIF(K2618,"*ロゲ*"))&gt;0,"ロゲイン","フットO")</f>
        <v>フットO</v>
      </c>
      <c r="P2618" t="str">
        <f>LEFT(A2618,4)</f>
        <v>2009</v>
      </c>
      <c r="Q2618">
        <f>C2618-B2618+1</f>
        <v>1</v>
      </c>
    </row>
    <row r="2619" spans="1:17">
      <c r="A2619" t="s">
        <v>5310</v>
      </c>
      <c r="B2619">
        <v>20091115</v>
      </c>
      <c r="C2619">
        <v>20091115</v>
      </c>
      <c r="D2619" s="1">
        <v>40132</v>
      </c>
      <c r="E2619" t="s">
        <v>13</v>
      </c>
      <c r="F2619" t="s">
        <v>1093</v>
      </c>
      <c r="G2619" t="s">
        <v>1093</v>
      </c>
      <c r="H2619" t="s">
        <v>1093</v>
      </c>
      <c r="I2619" t="s">
        <v>1093</v>
      </c>
      <c r="J2619" t="s">
        <v>1093</v>
      </c>
      <c r="K2619" t="s">
        <v>5311</v>
      </c>
      <c r="L2619" t="s">
        <v>304</v>
      </c>
      <c r="M2619" s="17" t="str">
        <f>VLOOKUP(L2619,都道府県コード!$A$2:$B$48,2,FALSE)</f>
        <v>40</v>
      </c>
      <c r="N2619" s="17" t="str">
        <f>M2619&amp;L2619</f>
        <v>40福岡</v>
      </c>
      <c r="O2619" s="17" t="str">
        <f>IF((COUNTIF(K2619,"*ロゲ*"))&gt;0,"ロゲイン","フットO")</f>
        <v>フットO</v>
      </c>
      <c r="P2619" t="str">
        <f>LEFT(A2619,4)</f>
        <v>2009</v>
      </c>
      <c r="Q2619">
        <f>C2619-B2619+1</f>
        <v>1</v>
      </c>
    </row>
    <row r="2620" spans="1:17">
      <c r="A2620" t="s">
        <v>5092</v>
      </c>
      <c r="B2620">
        <v>20090524</v>
      </c>
      <c r="C2620">
        <v>20090524</v>
      </c>
      <c r="D2620" s="1">
        <v>39957</v>
      </c>
      <c r="E2620" t="s">
        <v>13</v>
      </c>
      <c r="F2620" t="s">
        <v>1093</v>
      </c>
      <c r="G2620" t="s">
        <v>1093</v>
      </c>
      <c r="H2620" t="s">
        <v>1093</v>
      </c>
      <c r="I2620" t="s">
        <v>1093</v>
      </c>
      <c r="J2620" t="s">
        <v>1093</v>
      </c>
      <c r="K2620" t="s">
        <v>5093</v>
      </c>
      <c r="L2620" t="s">
        <v>591</v>
      </c>
      <c r="M2620" s="17" t="str">
        <f>VLOOKUP(L2620,都道府県コード!$A$2:$B$48,2,FALSE)</f>
        <v>41</v>
      </c>
      <c r="N2620" s="17" t="str">
        <f>M2620&amp;L2620</f>
        <v>41佐賀</v>
      </c>
      <c r="O2620" s="17" t="str">
        <f>IF((COUNTIF(K2620,"*ロゲ*"))&gt;0,"ロゲイン","フットO")</f>
        <v>フットO</v>
      </c>
      <c r="P2620" t="str">
        <f>LEFT(A2620,4)</f>
        <v>2009</v>
      </c>
      <c r="Q2620">
        <f>C2620-B2620+1</f>
        <v>1</v>
      </c>
    </row>
    <row r="2621" spans="1:17">
      <c r="A2621" t="s">
        <v>5337</v>
      </c>
      <c r="B2621">
        <v>20091129</v>
      </c>
      <c r="C2621">
        <v>20091129</v>
      </c>
      <c r="D2621" s="1">
        <v>40146</v>
      </c>
      <c r="E2621" t="s">
        <v>13</v>
      </c>
      <c r="F2621" t="s">
        <v>1093</v>
      </c>
      <c r="G2621" t="s">
        <v>1093</v>
      </c>
      <c r="H2621" t="s">
        <v>1093</v>
      </c>
      <c r="I2621" t="s">
        <v>1093</v>
      </c>
      <c r="J2621" t="s">
        <v>1093</v>
      </c>
      <c r="K2621" t="s">
        <v>5338</v>
      </c>
      <c r="L2621" t="s">
        <v>591</v>
      </c>
      <c r="M2621" s="17" t="str">
        <f>VLOOKUP(L2621,都道府県コード!$A$2:$B$48,2,FALSE)</f>
        <v>41</v>
      </c>
      <c r="N2621" s="17" t="str">
        <f>M2621&amp;L2621</f>
        <v>41佐賀</v>
      </c>
      <c r="O2621" s="17" t="str">
        <f>IF((COUNTIF(K2621,"*ロゲ*"))&gt;0,"ロゲイン","フットO")</f>
        <v>フットO</v>
      </c>
      <c r="P2621" t="str">
        <f>LEFT(A2621,4)</f>
        <v>2009</v>
      </c>
      <c r="Q2621">
        <f>C2621-B2621+1</f>
        <v>1</v>
      </c>
    </row>
    <row r="2622" spans="1:17">
      <c r="A2622" t="s">
        <v>5010</v>
      </c>
      <c r="B2622">
        <v>20090211</v>
      </c>
      <c r="C2622">
        <v>20090211</v>
      </c>
      <c r="D2622" s="1">
        <v>39855</v>
      </c>
      <c r="E2622" t="s">
        <v>13</v>
      </c>
      <c r="F2622" t="s">
        <v>1093</v>
      </c>
      <c r="G2622" t="s">
        <v>1093</v>
      </c>
      <c r="H2622" t="s">
        <v>2507</v>
      </c>
      <c r="I2622" t="s">
        <v>1093</v>
      </c>
      <c r="J2622" t="s">
        <v>1093</v>
      </c>
      <c r="K2622" t="s">
        <v>5011</v>
      </c>
      <c r="L2622" t="s">
        <v>1428</v>
      </c>
      <c r="M2622" s="17" t="str">
        <f>VLOOKUP(L2622,都道府県コード!$A$2:$B$48,2,FALSE)</f>
        <v>42</v>
      </c>
      <c r="N2622" s="17" t="str">
        <f>M2622&amp;L2622</f>
        <v>42長崎</v>
      </c>
      <c r="O2622" s="17" t="str">
        <f>IF((COUNTIF(K2622,"*ロゲ*"))&gt;0,"ロゲイン","フットO")</f>
        <v>フットO</v>
      </c>
      <c r="P2622" t="str">
        <f>LEFT(A2622,4)</f>
        <v>2009</v>
      </c>
      <c r="Q2622">
        <f>C2622-B2622+1</f>
        <v>1</v>
      </c>
    </row>
    <row r="2623" spans="1:17">
      <c r="A2623" t="s">
        <v>5243</v>
      </c>
      <c r="B2623">
        <v>20091012</v>
      </c>
      <c r="C2623">
        <v>20091012</v>
      </c>
      <c r="D2623" s="1">
        <v>40098</v>
      </c>
      <c r="E2623" t="s">
        <v>13</v>
      </c>
      <c r="F2623" t="s">
        <v>1093</v>
      </c>
      <c r="G2623" t="s">
        <v>1093</v>
      </c>
      <c r="H2623" t="s">
        <v>1093</v>
      </c>
      <c r="I2623" t="s">
        <v>1093</v>
      </c>
      <c r="J2623" t="s">
        <v>1093</v>
      </c>
      <c r="K2623" t="s">
        <v>5244</v>
      </c>
      <c r="L2623" t="s">
        <v>1428</v>
      </c>
      <c r="M2623" s="17" t="str">
        <f>VLOOKUP(L2623,都道府県コード!$A$2:$B$48,2,FALSE)</f>
        <v>42</v>
      </c>
      <c r="N2623" s="17" t="str">
        <f>M2623&amp;L2623</f>
        <v>42長崎</v>
      </c>
      <c r="O2623" s="17" t="str">
        <f>IF((COUNTIF(K2623,"*ロゲ*"))&gt;0,"ロゲイン","フットO")</f>
        <v>フットO</v>
      </c>
      <c r="P2623" t="str">
        <f>LEFT(A2623,4)</f>
        <v>2009</v>
      </c>
      <c r="Q2623">
        <f>C2623-B2623+1</f>
        <v>1</v>
      </c>
    </row>
    <row r="2624" spans="1:17">
      <c r="A2624" t="s">
        <v>5479</v>
      </c>
      <c r="B2624">
        <v>20100522</v>
      </c>
      <c r="C2624">
        <v>20100522</v>
      </c>
      <c r="D2624" s="1">
        <v>40320</v>
      </c>
      <c r="E2624" t="s">
        <v>13</v>
      </c>
      <c r="F2624" t="s">
        <v>1093</v>
      </c>
      <c r="G2624" t="s">
        <v>1093</v>
      </c>
      <c r="H2624" t="s">
        <v>1093</v>
      </c>
      <c r="I2624" t="s">
        <v>1093</v>
      </c>
      <c r="J2624" t="s">
        <v>1093</v>
      </c>
      <c r="K2624" t="s">
        <v>5480</v>
      </c>
      <c r="L2624" t="s">
        <v>210</v>
      </c>
      <c r="M2624" s="17" t="str">
        <f>VLOOKUP(L2624,都道府県コード!$A$2:$B$48,2,FALSE)</f>
        <v>01</v>
      </c>
      <c r="N2624" s="17" t="str">
        <f>M2624&amp;L2624</f>
        <v>01北海道</v>
      </c>
      <c r="O2624" s="17" t="str">
        <f>IF((COUNTIF(K2624,"*ロゲ*"))&gt;0,"ロゲイン","フットO")</f>
        <v>フットO</v>
      </c>
      <c r="P2624" t="str">
        <f>LEFT(A2624,4)</f>
        <v>2010</v>
      </c>
      <c r="Q2624">
        <f>C2624-B2624+1</f>
        <v>1</v>
      </c>
    </row>
    <row r="2625" spans="1:17">
      <c r="A2625" t="s">
        <v>5482</v>
      </c>
      <c r="B2625">
        <v>20100523</v>
      </c>
      <c r="C2625">
        <v>20100523</v>
      </c>
      <c r="D2625" s="1">
        <v>40321</v>
      </c>
      <c r="E2625" t="s">
        <v>13</v>
      </c>
      <c r="F2625" t="s">
        <v>1093</v>
      </c>
      <c r="G2625" t="s">
        <v>1093</v>
      </c>
      <c r="H2625" t="s">
        <v>1093</v>
      </c>
      <c r="I2625" t="s">
        <v>1093</v>
      </c>
      <c r="J2625" t="s">
        <v>1093</v>
      </c>
      <c r="K2625" t="s">
        <v>5483</v>
      </c>
      <c r="L2625" t="s">
        <v>210</v>
      </c>
      <c r="M2625" s="17" t="str">
        <f>VLOOKUP(L2625,都道府県コード!$A$2:$B$48,2,FALSE)</f>
        <v>01</v>
      </c>
      <c r="N2625" s="17" t="str">
        <f>M2625&amp;L2625</f>
        <v>01北海道</v>
      </c>
      <c r="O2625" s="17" t="str">
        <f>IF((COUNTIF(K2625,"*ロゲ*"))&gt;0,"ロゲイン","フットO")</f>
        <v>フットO</v>
      </c>
      <c r="P2625" t="str">
        <f>LEFT(A2625,4)</f>
        <v>2010</v>
      </c>
      <c r="Q2625">
        <f>C2625-B2625+1</f>
        <v>1</v>
      </c>
    </row>
    <row r="2626" spans="1:17">
      <c r="A2626" t="s">
        <v>5539</v>
      </c>
      <c r="B2626">
        <v>20100619</v>
      </c>
      <c r="C2626">
        <v>20100619</v>
      </c>
      <c r="D2626" s="1">
        <v>40348</v>
      </c>
      <c r="E2626" t="s">
        <v>13</v>
      </c>
      <c r="F2626" t="s">
        <v>1093</v>
      </c>
      <c r="G2626" t="s">
        <v>1093</v>
      </c>
      <c r="H2626" t="s">
        <v>1093</v>
      </c>
      <c r="I2626" t="s">
        <v>1093</v>
      </c>
      <c r="J2626" t="s">
        <v>1093</v>
      </c>
      <c r="K2626" t="s">
        <v>5540</v>
      </c>
      <c r="L2626" t="s">
        <v>210</v>
      </c>
      <c r="M2626" s="17" t="str">
        <f>VLOOKUP(L2626,都道府県コード!$A$2:$B$48,2,FALSE)</f>
        <v>01</v>
      </c>
      <c r="N2626" s="17" t="str">
        <f>M2626&amp;L2626</f>
        <v>01北海道</v>
      </c>
      <c r="O2626" s="17" t="str">
        <f>IF((COUNTIF(K2626,"*ロゲ*"))&gt;0,"ロゲイン","フットO")</f>
        <v>フットO</v>
      </c>
      <c r="P2626" t="str">
        <f>LEFT(A2626,4)</f>
        <v>2010</v>
      </c>
      <c r="Q2626">
        <f>C2626-B2626+1</f>
        <v>1</v>
      </c>
    </row>
    <row r="2627" spans="1:17">
      <c r="A2627" t="s">
        <v>5566</v>
      </c>
      <c r="B2627">
        <v>20100710</v>
      </c>
      <c r="C2627">
        <v>20100710</v>
      </c>
      <c r="D2627" s="1">
        <v>40369</v>
      </c>
      <c r="E2627" t="s">
        <v>13</v>
      </c>
      <c r="F2627" t="s">
        <v>1093</v>
      </c>
      <c r="G2627" t="s">
        <v>1093</v>
      </c>
      <c r="H2627" t="s">
        <v>1093</v>
      </c>
      <c r="I2627" t="s">
        <v>1093</v>
      </c>
      <c r="J2627" t="s">
        <v>1093</v>
      </c>
      <c r="K2627" t="s">
        <v>5567</v>
      </c>
      <c r="L2627" t="s">
        <v>210</v>
      </c>
      <c r="M2627" s="17" t="str">
        <f>VLOOKUP(L2627,都道府県コード!$A$2:$B$48,2,FALSE)</f>
        <v>01</v>
      </c>
      <c r="N2627" s="17" t="str">
        <f>M2627&amp;L2627</f>
        <v>01北海道</v>
      </c>
      <c r="O2627" s="17" t="str">
        <f>IF((COUNTIF(K2627,"*ロゲ*"))&gt;0,"ロゲイン","フットO")</f>
        <v>フットO</v>
      </c>
      <c r="P2627" t="str">
        <f>LEFT(A2627,4)</f>
        <v>2010</v>
      </c>
      <c r="Q2627">
        <f>C2627-B2627+1</f>
        <v>1</v>
      </c>
    </row>
    <row r="2628" spans="1:17">
      <c r="A2628" t="s">
        <v>5594</v>
      </c>
      <c r="B2628">
        <v>20100822</v>
      </c>
      <c r="C2628">
        <v>20100822</v>
      </c>
      <c r="D2628" s="1">
        <v>40412</v>
      </c>
      <c r="E2628" t="s">
        <v>13</v>
      </c>
      <c r="F2628" t="s">
        <v>1093</v>
      </c>
      <c r="G2628" t="s">
        <v>1093</v>
      </c>
      <c r="H2628" t="s">
        <v>1093</v>
      </c>
      <c r="I2628" t="s">
        <v>1093</v>
      </c>
      <c r="J2628" t="s">
        <v>1093</v>
      </c>
      <c r="K2628" t="s">
        <v>4818</v>
      </c>
      <c r="L2628" t="s">
        <v>210</v>
      </c>
      <c r="M2628" s="17" t="str">
        <f>VLOOKUP(L2628,都道府県コード!$A$2:$B$48,2,FALSE)</f>
        <v>01</v>
      </c>
      <c r="N2628" s="17" t="str">
        <f>M2628&amp;L2628</f>
        <v>01北海道</v>
      </c>
      <c r="O2628" s="17" t="str">
        <f>IF((COUNTIF(K2628,"*ロゲ*"))&gt;0,"ロゲイン","フットO")</f>
        <v>フットO</v>
      </c>
      <c r="P2628" t="str">
        <f>LEFT(A2628,4)</f>
        <v>2010</v>
      </c>
      <c r="Q2628">
        <f>C2628-B2628+1</f>
        <v>1</v>
      </c>
    </row>
    <row r="2629" spans="1:17">
      <c r="A2629" t="s">
        <v>5606</v>
      </c>
      <c r="B2629">
        <v>20100904</v>
      </c>
      <c r="C2629">
        <v>20100904</v>
      </c>
      <c r="D2629" s="1">
        <v>40425</v>
      </c>
      <c r="E2629" t="s">
        <v>13</v>
      </c>
      <c r="F2629" t="s">
        <v>1093</v>
      </c>
      <c r="G2629" t="s">
        <v>1093</v>
      </c>
      <c r="H2629" t="s">
        <v>1093</v>
      </c>
      <c r="I2629" t="s">
        <v>1093</v>
      </c>
      <c r="J2629" t="s">
        <v>1093</v>
      </c>
      <c r="K2629" t="s">
        <v>5607</v>
      </c>
      <c r="L2629" t="s">
        <v>210</v>
      </c>
      <c r="M2629" s="17" t="str">
        <f>VLOOKUP(L2629,都道府県コード!$A$2:$B$48,2,FALSE)</f>
        <v>01</v>
      </c>
      <c r="N2629" s="17" t="str">
        <f>M2629&amp;L2629</f>
        <v>01北海道</v>
      </c>
      <c r="O2629" s="17" t="str">
        <f>IF((COUNTIF(K2629,"*ロゲ*"))&gt;0,"ロゲイン","フットO")</f>
        <v>フットO</v>
      </c>
      <c r="P2629" t="str">
        <f>LEFT(A2629,4)</f>
        <v>2010</v>
      </c>
      <c r="Q2629">
        <f>C2629-B2629+1</f>
        <v>1</v>
      </c>
    </row>
    <row r="2630" spans="1:17">
      <c r="A2630" t="s">
        <v>5661</v>
      </c>
      <c r="B2630">
        <v>20101009</v>
      </c>
      <c r="C2630">
        <v>20101009</v>
      </c>
      <c r="D2630" s="1">
        <v>40460</v>
      </c>
      <c r="E2630" t="s">
        <v>13</v>
      </c>
      <c r="F2630" t="s">
        <v>1093</v>
      </c>
      <c r="G2630" t="s">
        <v>1093</v>
      </c>
      <c r="H2630" t="s">
        <v>1093</v>
      </c>
      <c r="I2630" t="s">
        <v>1093</v>
      </c>
      <c r="J2630" t="s">
        <v>1093</v>
      </c>
      <c r="K2630" t="s">
        <v>5662</v>
      </c>
      <c r="L2630" t="s">
        <v>210</v>
      </c>
      <c r="M2630" s="17" t="str">
        <f>VLOOKUP(L2630,都道府県コード!$A$2:$B$48,2,FALSE)</f>
        <v>01</v>
      </c>
      <c r="N2630" s="17" t="str">
        <f>M2630&amp;L2630</f>
        <v>01北海道</v>
      </c>
      <c r="O2630" s="17" t="str">
        <f>IF((COUNTIF(K2630,"*ロゲ*"))&gt;0,"ロゲイン","フットO")</f>
        <v>フットO</v>
      </c>
      <c r="P2630" t="str">
        <f>LEFT(A2630,4)</f>
        <v>2010</v>
      </c>
      <c r="Q2630">
        <f>C2630-B2630+1</f>
        <v>1</v>
      </c>
    </row>
    <row r="2631" spans="1:17">
      <c r="A2631" t="s">
        <v>5671</v>
      </c>
      <c r="B2631">
        <v>20101016</v>
      </c>
      <c r="C2631">
        <v>20101016</v>
      </c>
      <c r="D2631" s="1">
        <v>40467</v>
      </c>
      <c r="E2631" t="s">
        <v>13</v>
      </c>
      <c r="F2631" t="s">
        <v>1093</v>
      </c>
      <c r="G2631" t="s">
        <v>1093</v>
      </c>
      <c r="H2631" t="s">
        <v>1093</v>
      </c>
      <c r="I2631" t="s">
        <v>1093</v>
      </c>
      <c r="J2631" t="s">
        <v>1093</v>
      </c>
      <c r="K2631" t="s">
        <v>5672</v>
      </c>
      <c r="L2631" t="s">
        <v>210</v>
      </c>
      <c r="M2631" s="17" t="str">
        <f>VLOOKUP(L2631,都道府県コード!$A$2:$B$48,2,FALSE)</f>
        <v>01</v>
      </c>
      <c r="N2631" s="17" t="str">
        <f>M2631&amp;L2631</f>
        <v>01北海道</v>
      </c>
      <c r="O2631" s="17" t="str">
        <f>IF((COUNTIF(K2631,"*ロゲ*"))&gt;0,"ロゲイン","フットO")</f>
        <v>フットO</v>
      </c>
      <c r="P2631" t="str">
        <f>LEFT(A2631,4)</f>
        <v>2010</v>
      </c>
      <c r="Q2631">
        <f>C2631-B2631+1</f>
        <v>1</v>
      </c>
    </row>
    <row r="2632" spans="1:17">
      <c r="A2632" t="s">
        <v>5685</v>
      </c>
      <c r="B2632">
        <v>20101023</v>
      </c>
      <c r="C2632">
        <v>20101023</v>
      </c>
      <c r="D2632" s="1">
        <v>40474</v>
      </c>
      <c r="E2632" t="s">
        <v>13</v>
      </c>
      <c r="F2632" t="s">
        <v>1093</v>
      </c>
      <c r="G2632" t="s">
        <v>1093</v>
      </c>
      <c r="H2632" t="s">
        <v>1093</v>
      </c>
      <c r="I2632" t="s">
        <v>1093</v>
      </c>
      <c r="J2632" t="s">
        <v>1093</v>
      </c>
      <c r="K2632" t="s">
        <v>5686</v>
      </c>
      <c r="L2632" t="s">
        <v>210</v>
      </c>
      <c r="M2632" s="17" t="str">
        <f>VLOOKUP(L2632,都道府県コード!$A$2:$B$48,2,FALSE)</f>
        <v>01</v>
      </c>
      <c r="N2632" s="17" t="str">
        <f>M2632&amp;L2632</f>
        <v>01北海道</v>
      </c>
      <c r="O2632" s="17" t="str">
        <f>IF((COUNTIF(K2632,"*ロゲ*"))&gt;0,"ロゲイン","フットO")</f>
        <v>フットO</v>
      </c>
      <c r="P2632" t="str">
        <f>LEFT(A2632,4)</f>
        <v>2010</v>
      </c>
      <c r="Q2632">
        <f>C2632-B2632+1</f>
        <v>1</v>
      </c>
    </row>
    <row r="2633" spans="1:17">
      <c r="A2633" t="s">
        <v>5560</v>
      </c>
      <c r="B2633">
        <v>20100703</v>
      </c>
      <c r="C2633">
        <v>20100703</v>
      </c>
      <c r="D2633" s="1">
        <v>40362</v>
      </c>
      <c r="E2633" t="s">
        <v>13</v>
      </c>
      <c r="F2633" t="s">
        <v>1093</v>
      </c>
      <c r="G2633" t="s">
        <v>1093</v>
      </c>
      <c r="H2633" t="s">
        <v>1093</v>
      </c>
      <c r="I2633" t="s">
        <v>1093</v>
      </c>
      <c r="J2633" t="s">
        <v>1093</v>
      </c>
      <c r="K2633" t="s">
        <v>5561</v>
      </c>
      <c r="L2633" t="s">
        <v>758</v>
      </c>
      <c r="M2633" s="17" t="str">
        <f>VLOOKUP(L2633,都道府県コード!$A$2:$B$48,2,FALSE)</f>
        <v>02</v>
      </c>
      <c r="N2633" s="17" t="str">
        <f>M2633&amp;L2633</f>
        <v>02青森</v>
      </c>
      <c r="O2633" s="17" t="str">
        <f>IF((COUNTIF(K2633,"*ロゲ*"))&gt;0,"ロゲイン","フットO")</f>
        <v>フットO</v>
      </c>
      <c r="P2633" t="str">
        <f>LEFT(A2633,4)</f>
        <v>2010</v>
      </c>
      <c r="Q2633">
        <f>C2633-B2633+1</f>
        <v>1</v>
      </c>
    </row>
    <row r="2634" spans="1:17">
      <c r="A2634" t="s">
        <v>5573</v>
      </c>
      <c r="B2634">
        <v>20100717</v>
      </c>
      <c r="C2634">
        <v>20100717</v>
      </c>
      <c r="D2634" s="1">
        <v>40376</v>
      </c>
      <c r="E2634" t="s">
        <v>13</v>
      </c>
      <c r="F2634" t="s">
        <v>1093</v>
      </c>
      <c r="G2634" t="s">
        <v>1093</v>
      </c>
      <c r="H2634" t="s">
        <v>1093</v>
      </c>
      <c r="I2634" t="s">
        <v>1093</v>
      </c>
      <c r="J2634" t="s">
        <v>1093</v>
      </c>
      <c r="K2634" t="s">
        <v>5574</v>
      </c>
      <c r="L2634" t="s">
        <v>422</v>
      </c>
      <c r="M2634" s="17" t="str">
        <f>VLOOKUP(L2634,都道府県コード!$A$2:$B$48,2,FALSE)</f>
        <v>03</v>
      </c>
      <c r="N2634" s="17" t="str">
        <f>M2634&amp;L2634</f>
        <v>03岩手</v>
      </c>
      <c r="O2634" s="17" t="str">
        <f>IF((COUNTIF(K2634,"*ロゲ*"))&gt;0,"ロゲイン","フットO")</f>
        <v>フットO</v>
      </c>
      <c r="P2634" t="str">
        <f>LEFT(A2634,4)</f>
        <v>2010</v>
      </c>
      <c r="Q2634">
        <f>C2634-B2634+1</f>
        <v>1</v>
      </c>
    </row>
    <row r="2635" spans="1:17">
      <c r="A2635" t="s">
        <v>5578</v>
      </c>
      <c r="B2635">
        <v>20100718</v>
      </c>
      <c r="C2635">
        <v>20100718</v>
      </c>
      <c r="D2635" s="1">
        <v>40377</v>
      </c>
      <c r="E2635" t="s">
        <v>13</v>
      </c>
      <c r="F2635" t="s">
        <v>1093</v>
      </c>
      <c r="G2635" t="s">
        <v>1093</v>
      </c>
      <c r="H2635" t="s">
        <v>1093</v>
      </c>
      <c r="I2635" t="s">
        <v>1093</v>
      </c>
      <c r="J2635" t="s">
        <v>1093</v>
      </c>
      <c r="K2635" t="s">
        <v>5579</v>
      </c>
      <c r="L2635" t="s">
        <v>422</v>
      </c>
      <c r="M2635" s="17" t="str">
        <f>VLOOKUP(L2635,都道府県コード!$A$2:$B$48,2,FALSE)</f>
        <v>03</v>
      </c>
      <c r="N2635" s="17" t="str">
        <f>M2635&amp;L2635</f>
        <v>03岩手</v>
      </c>
      <c r="O2635" s="17" t="str">
        <f>IF((COUNTIF(K2635,"*ロゲ*"))&gt;0,"ロゲイン","フットO")</f>
        <v>フットO</v>
      </c>
      <c r="P2635" t="str">
        <f>LEFT(A2635,4)</f>
        <v>2010</v>
      </c>
      <c r="Q2635">
        <f>C2635-B2635+1</f>
        <v>1</v>
      </c>
    </row>
    <row r="2636" spans="1:17">
      <c r="A2636" t="s">
        <v>5501</v>
      </c>
      <c r="B2636">
        <v>20100529</v>
      </c>
      <c r="C2636">
        <v>20100529</v>
      </c>
      <c r="D2636" s="1">
        <v>40327</v>
      </c>
      <c r="E2636" t="s">
        <v>13</v>
      </c>
      <c r="F2636" t="s">
        <v>1093</v>
      </c>
      <c r="G2636" t="s">
        <v>1093</v>
      </c>
      <c r="H2636" t="s">
        <v>1093</v>
      </c>
      <c r="I2636" t="s">
        <v>1093</v>
      </c>
      <c r="J2636" t="s">
        <v>1093</v>
      </c>
      <c r="K2636" t="s">
        <v>5502</v>
      </c>
      <c r="L2636" t="s">
        <v>550</v>
      </c>
      <c r="M2636" s="17" t="str">
        <f>VLOOKUP(L2636,都道府県コード!$A$2:$B$48,2,FALSE)</f>
        <v>04</v>
      </c>
      <c r="N2636" s="17" t="str">
        <f>M2636&amp;L2636</f>
        <v>04宮城</v>
      </c>
      <c r="O2636" s="17" t="str">
        <f>IF((COUNTIF(K2636,"*ロゲ*"))&gt;0,"ロゲイン","フットO")</f>
        <v>フットO</v>
      </c>
      <c r="P2636" t="str">
        <f>LEFT(A2636,4)</f>
        <v>2010</v>
      </c>
      <c r="Q2636">
        <f>C2636-B2636+1</f>
        <v>1</v>
      </c>
    </row>
    <row r="2637" spans="1:17">
      <c r="A2637" t="s">
        <v>5547</v>
      </c>
      <c r="B2637">
        <v>20100620</v>
      </c>
      <c r="C2637">
        <v>20100620</v>
      </c>
      <c r="D2637" s="1">
        <v>40349</v>
      </c>
      <c r="E2637" t="s">
        <v>13</v>
      </c>
      <c r="F2637" t="s">
        <v>1093</v>
      </c>
      <c r="G2637" t="s">
        <v>1093</v>
      </c>
      <c r="H2637" t="s">
        <v>1093</v>
      </c>
      <c r="I2637" t="s">
        <v>1093</v>
      </c>
      <c r="J2637" t="s">
        <v>1093</v>
      </c>
      <c r="K2637" t="s">
        <v>5502</v>
      </c>
      <c r="L2637" t="s">
        <v>550</v>
      </c>
      <c r="M2637" s="17" t="str">
        <f>VLOOKUP(L2637,都道府県コード!$A$2:$B$48,2,FALSE)</f>
        <v>04</v>
      </c>
      <c r="N2637" s="17" t="str">
        <f>M2637&amp;L2637</f>
        <v>04宮城</v>
      </c>
      <c r="O2637" s="17" t="str">
        <f>IF((COUNTIF(K2637,"*ロゲ*"))&gt;0,"ロゲイン","フットO")</f>
        <v>フットO</v>
      </c>
      <c r="P2637" t="str">
        <f>LEFT(A2637,4)</f>
        <v>2010</v>
      </c>
      <c r="Q2637">
        <f>C2637-B2637+1</f>
        <v>1</v>
      </c>
    </row>
    <row r="2638" spans="1:17">
      <c r="A2638" t="s">
        <v>5572</v>
      </c>
      <c r="B2638">
        <v>20100717</v>
      </c>
      <c r="C2638">
        <v>20100717</v>
      </c>
      <c r="D2638" s="1">
        <v>40376</v>
      </c>
      <c r="E2638" t="s">
        <v>13</v>
      </c>
      <c r="F2638" t="s">
        <v>1093</v>
      </c>
      <c r="G2638" t="s">
        <v>1093</v>
      </c>
      <c r="H2638" t="s">
        <v>1093</v>
      </c>
      <c r="I2638" t="s">
        <v>1093</v>
      </c>
      <c r="J2638" t="s">
        <v>1093</v>
      </c>
      <c r="K2638" t="s">
        <v>5502</v>
      </c>
      <c r="L2638" t="s">
        <v>550</v>
      </c>
      <c r="M2638" s="17" t="str">
        <f>VLOOKUP(L2638,都道府県コード!$A$2:$B$48,2,FALSE)</f>
        <v>04</v>
      </c>
      <c r="N2638" s="17" t="str">
        <f>M2638&amp;L2638</f>
        <v>04宮城</v>
      </c>
      <c r="O2638" s="17" t="str">
        <f>IF((COUNTIF(K2638,"*ロゲ*"))&gt;0,"ロゲイン","フットO")</f>
        <v>フットO</v>
      </c>
      <c r="P2638" t="str">
        <f>LEFT(A2638,4)</f>
        <v>2010</v>
      </c>
      <c r="Q2638">
        <f>C2638-B2638+1</f>
        <v>1</v>
      </c>
    </row>
    <row r="2639" spans="1:17">
      <c r="A2639" t="s">
        <v>5600</v>
      </c>
      <c r="B2639">
        <v>20100829</v>
      </c>
      <c r="C2639">
        <v>20100829</v>
      </c>
      <c r="D2639" s="1">
        <v>40419</v>
      </c>
      <c r="E2639" t="s">
        <v>13</v>
      </c>
      <c r="F2639" t="s">
        <v>1093</v>
      </c>
      <c r="G2639" t="s">
        <v>1093</v>
      </c>
      <c r="H2639" t="s">
        <v>1093</v>
      </c>
      <c r="I2639" t="s">
        <v>1093</v>
      </c>
      <c r="J2639" t="s">
        <v>1093</v>
      </c>
      <c r="K2639" t="s">
        <v>5502</v>
      </c>
      <c r="L2639" t="s">
        <v>550</v>
      </c>
      <c r="M2639" s="17" t="str">
        <f>VLOOKUP(L2639,都道府県コード!$A$2:$B$48,2,FALSE)</f>
        <v>04</v>
      </c>
      <c r="N2639" s="17" t="str">
        <f>M2639&amp;L2639</f>
        <v>04宮城</v>
      </c>
      <c r="O2639" s="17" t="str">
        <f>IF((COUNTIF(K2639,"*ロゲ*"))&gt;0,"ロゲイン","フットO")</f>
        <v>フットO</v>
      </c>
      <c r="P2639" t="str">
        <f>LEFT(A2639,4)</f>
        <v>2010</v>
      </c>
      <c r="Q2639">
        <f>C2639-B2639+1</f>
        <v>1</v>
      </c>
    </row>
    <row r="2640" spans="1:17">
      <c r="A2640" t="s">
        <v>5615</v>
      </c>
      <c r="B2640">
        <v>20100912</v>
      </c>
      <c r="C2640">
        <v>20100912</v>
      </c>
      <c r="D2640" s="1">
        <v>40433</v>
      </c>
      <c r="E2640" t="s">
        <v>13</v>
      </c>
      <c r="F2640" t="s">
        <v>1093</v>
      </c>
      <c r="G2640" t="s">
        <v>1093</v>
      </c>
      <c r="H2640" t="s">
        <v>1093</v>
      </c>
      <c r="I2640" t="s">
        <v>1093</v>
      </c>
      <c r="J2640" t="s">
        <v>1093</v>
      </c>
      <c r="K2640" t="s">
        <v>5616</v>
      </c>
      <c r="L2640" t="s">
        <v>550</v>
      </c>
      <c r="M2640" s="17" t="str">
        <f>VLOOKUP(L2640,都道府県コード!$A$2:$B$48,2,FALSE)</f>
        <v>04</v>
      </c>
      <c r="N2640" s="17" t="str">
        <f>M2640&amp;L2640</f>
        <v>04宮城</v>
      </c>
      <c r="O2640" s="17" t="str">
        <f>IF((COUNTIF(K2640,"*ロゲ*"))&gt;0,"ロゲイン","フットO")</f>
        <v>フットO</v>
      </c>
      <c r="P2640" t="str">
        <f>LEFT(A2640,4)</f>
        <v>2010</v>
      </c>
      <c r="Q2640">
        <f>C2640-B2640+1</f>
        <v>1</v>
      </c>
    </row>
    <row r="2641" spans="1:17">
      <c r="A2641" t="s">
        <v>5700</v>
      </c>
      <c r="B2641">
        <v>20101031</v>
      </c>
      <c r="C2641">
        <v>20101031</v>
      </c>
      <c r="D2641" s="1">
        <v>40482</v>
      </c>
      <c r="E2641" t="s">
        <v>13</v>
      </c>
      <c r="F2641" t="s">
        <v>1093</v>
      </c>
      <c r="G2641" t="s">
        <v>1093</v>
      </c>
      <c r="H2641" t="s">
        <v>1093</v>
      </c>
      <c r="I2641" t="s">
        <v>1093</v>
      </c>
      <c r="J2641" t="s">
        <v>1093</v>
      </c>
      <c r="K2641" t="s">
        <v>5701</v>
      </c>
      <c r="L2641" t="s">
        <v>550</v>
      </c>
      <c r="M2641" s="17" t="str">
        <f>VLOOKUP(L2641,都道府県コード!$A$2:$B$48,2,FALSE)</f>
        <v>04</v>
      </c>
      <c r="N2641" s="17" t="str">
        <f>M2641&amp;L2641</f>
        <v>04宮城</v>
      </c>
      <c r="O2641" s="17" t="str">
        <f>IF((COUNTIF(K2641,"*ロゲ*"))&gt;0,"ロゲイン","フットO")</f>
        <v>フットO</v>
      </c>
      <c r="P2641" t="str">
        <f>LEFT(A2641,4)</f>
        <v>2010</v>
      </c>
      <c r="Q2641">
        <f>C2641-B2641+1</f>
        <v>1</v>
      </c>
    </row>
    <row r="2642" spans="1:17">
      <c r="A2642" t="s">
        <v>5775</v>
      </c>
      <c r="B2642">
        <v>20101219</v>
      </c>
      <c r="C2642">
        <v>20101219</v>
      </c>
      <c r="D2642" s="1">
        <v>40531</v>
      </c>
      <c r="E2642" t="s">
        <v>13</v>
      </c>
      <c r="F2642" t="s">
        <v>1093</v>
      </c>
      <c r="G2642" t="s">
        <v>1093</v>
      </c>
      <c r="H2642" t="s">
        <v>1093</v>
      </c>
      <c r="I2642" t="s">
        <v>1093</v>
      </c>
      <c r="J2642" t="s">
        <v>1093</v>
      </c>
      <c r="K2642" t="s">
        <v>5776</v>
      </c>
      <c r="L2642" t="s">
        <v>550</v>
      </c>
      <c r="M2642" s="17" t="str">
        <f>VLOOKUP(L2642,都道府県コード!$A$2:$B$48,2,FALSE)</f>
        <v>04</v>
      </c>
      <c r="N2642" s="17" t="str">
        <f>M2642&amp;L2642</f>
        <v>04宮城</v>
      </c>
      <c r="O2642" s="17" t="str">
        <f>IF((COUNTIF(K2642,"*ロゲ*"))&gt;0,"ロゲイン","フットO")</f>
        <v>フットO</v>
      </c>
      <c r="P2642" t="str">
        <f>LEFT(A2642,4)</f>
        <v>2010</v>
      </c>
      <c r="Q2642">
        <f>C2642-B2642+1</f>
        <v>1</v>
      </c>
    </row>
    <row r="2643" spans="1:17">
      <c r="A2643" t="s">
        <v>5610</v>
      </c>
      <c r="B2643">
        <v>20100911</v>
      </c>
      <c r="C2643">
        <v>20100911</v>
      </c>
      <c r="D2643" s="1">
        <v>40432</v>
      </c>
      <c r="E2643" t="s">
        <v>13</v>
      </c>
      <c r="F2643" t="s">
        <v>2562</v>
      </c>
      <c r="G2643" t="s">
        <v>1093</v>
      </c>
      <c r="H2643" t="s">
        <v>1093</v>
      </c>
      <c r="I2643" t="s">
        <v>1093</v>
      </c>
      <c r="J2643" t="s">
        <v>1093</v>
      </c>
      <c r="K2643" t="s">
        <v>5611</v>
      </c>
      <c r="L2643" t="s">
        <v>550</v>
      </c>
      <c r="M2643" s="17" t="str">
        <f>VLOOKUP(L2643,都道府県コード!$A$2:$B$48,2,FALSE)</f>
        <v>04</v>
      </c>
      <c r="N2643" s="17" t="str">
        <f>M2643&amp;L2643</f>
        <v>04宮城</v>
      </c>
      <c r="O2643" s="17" t="str">
        <f>IF((COUNTIF(K2643,"*ロゲ*"))&gt;0,"ロゲイン","フットO")</f>
        <v>フットO</v>
      </c>
      <c r="P2643" t="str">
        <f>LEFT(A2643,4)</f>
        <v>2010</v>
      </c>
      <c r="Q2643">
        <f>C2643-B2643+1</f>
        <v>1</v>
      </c>
    </row>
    <row r="2644" spans="1:17">
      <c r="A2644" t="s">
        <v>5552</v>
      </c>
      <c r="B2644">
        <v>20100626</v>
      </c>
      <c r="C2644">
        <v>20100627</v>
      </c>
      <c r="D2644" s="17" t="s">
        <v>5553</v>
      </c>
      <c r="E2644" t="s">
        <v>13</v>
      </c>
      <c r="F2644" t="s">
        <v>1093</v>
      </c>
      <c r="G2644" t="s">
        <v>1093</v>
      </c>
      <c r="H2644" t="s">
        <v>1093</v>
      </c>
      <c r="I2644" t="s">
        <v>1093</v>
      </c>
      <c r="J2644" t="s">
        <v>1093</v>
      </c>
      <c r="K2644" t="s">
        <v>5554</v>
      </c>
      <c r="L2644" t="s">
        <v>1094</v>
      </c>
      <c r="M2644" s="17" t="str">
        <f>VLOOKUP(L2644,都道府県コード!$A$2:$B$48,2,FALSE)</f>
        <v>06</v>
      </c>
      <c r="N2644" s="17" t="str">
        <f>M2644&amp;L2644</f>
        <v>06山形</v>
      </c>
      <c r="O2644" s="17" t="str">
        <f>IF((COUNTIF(K2644,"*ロゲ*"))&gt;0,"ロゲイン","フットO")</f>
        <v>フットO</v>
      </c>
      <c r="P2644" t="str">
        <f>LEFT(A2644,4)</f>
        <v>2010</v>
      </c>
      <c r="Q2644">
        <f>C2644-B2644+1</f>
        <v>2</v>
      </c>
    </row>
    <row r="2645" spans="1:17">
      <c r="A2645" t="s">
        <v>5738</v>
      </c>
      <c r="B2645">
        <v>20101114</v>
      </c>
      <c r="C2645">
        <v>20101114</v>
      </c>
      <c r="D2645" s="1">
        <v>40496</v>
      </c>
      <c r="E2645" t="s">
        <v>13</v>
      </c>
      <c r="F2645" t="s">
        <v>1093</v>
      </c>
      <c r="G2645" t="s">
        <v>1093</v>
      </c>
      <c r="H2645" t="s">
        <v>1093</v>
      </c>
      <c r="I2645" t="s">
        <v>1093</v>
      </c>
      <c r="J2645" t="s">
        <v>1093</v>
      </c>
      <c r="K2645" t="s">
        <v>5739</v>
      </c>
      <c r="L2645" t="s">
        <v>100</v>
      </c>
      <c r="M2645" s="17" t="str">
        <f>VLOOKUP(L2645,都道府県コード!$A$2:$B$48,2,FALSE)</f>
        <v>07</v>
      </c>
      <c r="N2645" s="17" t="str">
        <f>M2645&amp;L2645</f>
        <v>07福島</v>
      </c>
      <c r="O2645" s="17" t="str">
        <f>IF((COUNTIF(K2645,"*ロゲ*"))&gt;0,"ロゲイン","フットO")</f>
        <v>フットO</v>
      </c>
      <c r="P2645" t="str">
        <f>LEFT(A2645,4)</f>
        <v>2010</v>
      </c>
      <c r="Q2645">
        <f>C2645-B2645+1</f>
        <v>1</v>
      </c>
    </row>
    <row r="2646" spans="1:17">
      <c r="A2646" t="s">
        <v>5379</v>
      </c>
      <c r="B2646">
        <v>20100124</v>
      </c>
      <c r="C2646">
        <v>20100124</v>
      </c>
      <c r="D2646" s="1">
        <v>40202</v>
      </c>
      <c r="E2646" t="s">
        <v>13</v>
      </c>
      <c r="F2646" t="s">
        <v>1093</v>
      </c>
      <c r="G2646" t="s">
        <v>1093</v>
      </c>
      <c r="H2646" t="s">
        <v>1093</v>
      </c>
      <c r="I2646" t="s">
        <v>1093</v>
      </c>
      <c r="J2646" t="s">
        <v>1093</v>
      </c>
      <c r="K2646" t="s">
        <v>5380</v>
      </c>
      <c r="L2646" t="s">
        <v>86</v>
      </c>
      <c r="M2646" s="17" t="str">
        <f>VLOOKUP(L2646,都道府県コード!$A$2:$B$48,2,FALSE)</f>
        <v>08</v>
      </c>
      <c r="N2646" s="17" t="str">
        <f>M2646&amp;L2646</f>
        <v>08茨城</v>
      </c>
      <c r="O2646" s="17" t="str">
        <f>IF((COUNTIF(K2646,"*ロゲ*"))&gt;0,"ロゲイン","フットO")</f>
        <v>フットO</v>
      </c>
      <c r="P2646" t="str">
        <f>LEFT(A2646,4)</f>
        <v>2010</v>
      </c>
      <c r="Q2646">
        <f>C2646-B2646+1</f>
        <v>1</v>
      </c>
    </row>
    <row r="2647" spans="1:17">
      <c r="A2647" t="s">
        <v>5389</v>
      </c>
      <c r="B2647">
        <v>20100131</v>
      </c>
      <c r="C2647">
        <v>20100131</v>
      </c>
      <c r="D2647" s="1">
        <v>40209</v>
      </c>
      <c r="E2647" t="s">
        <v>13</v>
      </c>
      <c r="F2647" t="s">
        <v>1093</v>
      </c>
      <c r="G2647" t="s">
        <v>1093</v>
      </c>
      <c r="H2647" t="s">
        <v>2507</v>
      </c>
      <c r="I2647" t="s">
        <v>1093</v>
      </c>
      <c r="J2647" t="s">
        <v>1093</v>
      </c>
      <c r="K2647" t="s">
        <v>5152</v>
      </c>
      <c r="L2647" t="s">
        <v>86</v>
      </c>
      <c r="M2647" s="17" t="str">
        <f>VLOOKUP(L2647,都道府県コード!$A$2:$B$48,2,FALSE)</f>
        <v>08</v>
      </c>
      <c r="N2647" s="17" t="str">
        <f>M2647&amp;L2647</f>
        <v>08茨城</v>
      </c>
      <c r="O2647" s="17" t="str">
        <f>IF((COUNTIF(K2647,"*ロゲ*"))&gt;0,"ロゲイン","フットO")</f>
        <v>フットO</v>
      </c>
      <c r="P2647" t="str">
        <f>LEFT(A2647,4)</f>
        <v>2010</v>
      </c>
      <c r="Q2647">
        <f>C2647-B2647+1</f>
        <v>1</v>
      </c>
    </row>
    <row r="2648" spans="1:17">
      <c r="A2648" t="s">
        <v>5401</v>
      </c>
      <c r="B2648">
        <v>20100214</v>
      </c>
      <c r="C2648">
        <v>20100214</v>
      </c>
      <c r="D2648" s="1">
        <v>40223</v>
      </c>
      <c r="E2648" t="s">
        <v>13</v>
      </c>
      <c r="F2648" t="s">
        <v>1093</v>
      </c>
      <c r="G2648" t="s">
        <v>1093</v>
      </c>
      <c r="H2648" t="s">
        <v>2507</v>
      </c>
      <c r="I2648" t="s">
        <v>1093</v>
      </c>
      <c r="J2648" t="s">
        <v>1093</v>
      </c>
      <c r="K2648" t="s">
        <v>5402</v>
      </c>
      <c r="L2648" t="s">
        <v>86</v>
      </c>
      <c r="M2648" s="17" t="str">
        <f>VLOOKUP(L2648,都道府県コード!$A$2:$B$48,2,FALSE)</f>
        <v>08</v>
      </c>
      <c r="N2648" s="17" t="str">
        <f>M2648&amp;L2648</f>
        <v>08茨城</v>
      </c>
      <c r="O2648" s="17" t="str">
        <f>IF((COUNTIF(K2648,"*ロゲ*"))&gt;0,"ロゲイン","フットO")</f>
        <v>フットO</v>
      </c>
      <c r="P2648" t="str">
        <f>LEFT(A2648,4)</f>
        <v>2010</v>
      </c>
      <c r="Q2648">
        <f>C2648-B2648+1</f>
        <v>1</v>
      </c>
    </row>
    <row r="2649" spans="1:17">
      <c r="A2649" t="s">
        <v>5420</v>
      </c>
      <c r="B2649">
        <v>20100228</v>
      </c>
      <c r="C2649">
        <v>20100228</v>
      </c>
      <c r="D2649" s="1">
        <v>40237</v>
      </c>
      <c r="E2649" t="s">
        <v>13</v>
      </c>
      <c r="F2649" t="s">
        <v>1093</v>
      </c>
      <c r="G2649" t="s">
        <v>1093</v>
      </c>
      <c r="H2649" t="s">
        <v>1093</v>
      </c>
      <c r="I2649" t="s">
        <v>1093</v>
      </c>
      <c r="J2649" t="s">
        <v>1093</v>
      </c>
      <c r="K2649" t="s">
        <v>5421</v>
      </c>
      <c r="L2649" t="s">
        <v>86</v>
      </c>
      <c r="M2649" s="17" t="str">
        <f>VLOOKUP(L2649,都道府県コード!$A$2:$B$48,2,FALSE)</f>
        <v>08</v>
      </c>
      <c r="N2649" s="17" t="str">
        <f>M2649&amp;L2649</f>
        <v>08茨城</v>
      </c>
      <c r="O2649" s="17" t="str">
        <f>IF((COUNTIF(K2649,"*ロゲ*"))&gt;0,"ロゲイン","フットO")</f>
        <v>フットO</v>
      </c>
      <c r="P2649" t="str">
        <f>LEFT(A2649,4)</f>
        <v>2010</v>
      </c>
      <c r="Q2649">
        <f>C2649-B2649+1</f>
        <v>1</v>
      </c>
    </row>
    <row r="2650" spans="1:17">
      <c r="A2650" t="s">
        <v>5495</v>
      </c>
      <c r="B2650">
        <v>20100523</v>
      </c>
      <c r="C2650">
        <v>20100523</v>
      </c>
      <c r="D2650" s="1">
        <v>40321</v>
      </c>
      <c r="E2650" t="s">
        <v>13</v>
      </c>
      <c r="F2650" t="s">
        <v>1093</v>
      </c>
      <c r="G2650" t="s">
        <v>1093</v>
      </c>
      <c r="H2650" t="s">
        <v>1093</v>
      </c>
      <c r="I2650" t="s">
        <v>1093</v>
      </c>
      <c r="J2650" t="s">
        <v>1093</v>
      </c>
      <c r="K2650" t="s">
        <v>5496</v>
      </c>
      <c r="L2650" t="s">
        <v>86</v>
      </c>
      <c r="M2650" s="17" t="str">
        <f>VLOOKUP(L2650,都道府県コード!$A$2:$B$48,2,FALSE)</f>
        <v>08</v>
      </c>
      <c r="N2650" s="17" t="str">
        <f>M2650&amp;L2650</f>
        <v>08茨城</v>
      </c>
      <c r="O2650" s="17" t="str">
        <f>IF((COUNTIF(K2650,"*ロゲ*"))&gt;0,"ロゲイン","フットO")</f>
        <v>フットO</v>
      </c>
      <c r="P2650" t="str">
        <f>LEFT(A2650,4)</f>
        <v>2010</v>
      </c>
      <c r="Q2650">
        <f>C2650-B2650+1</f>
        <v>1</v>
      </c>
    </row>
    <row r="2651" spans="1:17">
      <c r="A2651" t="s">
        <v>5511</v>
      </c>
      <c r="B2651">
        <v>20100530</v>
      </c>
      <c r="C2651">
        <v>20100530</v>
      </c>
      <c r="D2651" s="1">
        <v>40328</v>
      </c>
      <c r="E2651" t="s">
        <v>13</v>
      </c>
      <c r="F2651" t="s">
        <v>1093</v>
      </c>
      <c r="G2651" t="s">
        <v>1093</v>
      </c>
      <c r="H2651" t="s">
        <v>2507</v>
      </c>
      <c r="I2651" t="s">
        <v>1093</v>
      </c>
      <c r="J2651" t="s">
        <v>1093</v>
      </c>
      <c r="K2651" t="s">
        <v>5512</v>
      </c>
      <c r="L2651" t="s">
        <v>86</v>
      </c>
      <c r="M2651" s="17" t="str">
        <f>VLOOKUP(L2651,都道府県コード!$A$2:$B$48,2,FALSE)</f>
        <v>08</v>
      </c>
      <c r="N2651" s="17" t="str">
        <f>M2651&amp;L2651</f>
        <v>08茨城</v>
      </c>
      <c r="O2651" s="17" t="str">
        <f>IF((COUNTIF(K2651,"*ロゲ*"))&gt;0,"ロゲイン","フットO")</f>
        <v>フットO</v>
      </c>
      <c r="P2651" t="str">
        <f>LEFT(A2651,4)</f>
        <v>2010</v>
      </c>
      <c r="Q2651">
        <f>C2651-B2651+1</f>
        <v>1</v>
      </c>
    </row>
    <row r="2652" spans="1:17">
      <c r="A2652" t="s">
        <v>5523</v>
      </c>
      <c r="B2652">
        <v>20100606</v>
      </c>
      <c r="C2652">
        <v>20100606</v>
      </c>
      <c r="D2652" s="1">
        <v>40335</v>
      </c>
      <c r="E2652" t="s">
        <v>13</v>
      </c>
      <c r="F2652" t="s">
        <v>1093</v>
      </c>
      <c r="G2652" t="s">
        <v>1093</v>
      </c>
      <c r="H2652" t="s">
        <v>1093</v>
      </c>
      <c r="I2652" t="s">
        <v>1093</v>
      </c>
      <c r="J2652" t="s">
        <v>1093</v>
      </c>
      <c r="K2652" t="s">
        <v>5524</v>
      </c>
      <c r="L2652" t="s">
        <v>86</v>
      </c>
      <c r="M2652" s="17" t="str">
        <f>VLOOKUP(L2652,都道府県コード!$A$2:$B$48,2,FALSE)</f>
        <v>08</v>
      </c>
      <c r="N2652" s="17" t="str">
        <f>M2652&amp;L2652</f>
        <v>08茨城</v>
      </c>
      <c r="O2652" s="17" t="str">
        <f>IF((COUNTIF(K2652,"*ロゲ*"))&gt;0,"ロゲイン","フットO")</f>
        <v>フットO</v>
      </c>
      <c r="P2652" t="str">
        <f>LEFT(A2652,4)</f>
        <v>2010</v>
      </c>
      <c r="Q2652">
        <f>C2652-B2652+1</f>
        <v>1</v>
      </c>
    </row>
    <row r="2653" spans="1:17">
      <c r="A2653" t="s">
        <v>5584</v>
      </c>
      <c r="B2653">
        <v>20100725</v>
      </c>
      <c r="C2653">
        <v>20100725</v>
      </c>
      <c r="D2653" s="1">
        <v>40384</v>
      </c>
      <c r="E2653" t="s">
        <v>13</v>
      </c>
      <c r="F2653" t="s">
        <v>1093</v>
      </c>
      <c r="G2653" t="s">
        <v>1093</v>
      </c>
      <c r="H2653" t="s">
        <v>1093</v>
      </c>
      <c r="I2653" t="s">
        <v>1093</v>
      </c>
      <c r="J2653" t="s">
        <v>1093</v>
      </c>
      <c r="K2653" t="s">
        <v>5585</v>
      </c>
      <c r="L2653" t="s">
        <v>86</v>
      </c>
      <c r="M2653" s="17" t="str">
        <f>VLOOKUP(L2653,都道府県コード!$A$2:$B$48,2,FALSE)</f>
        <v>08</v>
      </c>
      <c r="N2653" s="17" t="str">
        <f>M2653&amp;L2653</f>
        <v>08茨城</v>
      </c>
      <c r="O2653" s="17" t="str">
        <f>IF((COUNTIF(K2653,"*ロゲ*"))&gt;0,"ロゲイン","フットO")</f>
        <v>フットO</v>
      </c>
      <c r="P2653" t="str">
        <f>LEFT(A2653,4)</f>
        <v>2010</v>
      </c>
      <c r="Q2653">
        <f>C2653-B2653+1</f>
        <v>1</v>
      </c>
    </row>
    <row r="2654" spans="1:17">
      <c r="A2654" t="s">
        <v>5699</v>
      </c>
      <c r="B2654">
        <v>20101031</v>
      </c>
      <c r="C2654">
        <v>20101031</v>
      </c>
      <c r="D2654" s="1">
        <v>40482</v>
      </c>
      <c r="E2654" t="s">
        <v>13</v>
      </c>
      <c r="F2654" t="s">
        <v>1093</v>
      </c>
      <c r="G2654" t="s">
        <v>1093</v>
      </c>
      <c r="H2654" t="s">
        <v>2507</v>
      </c>
      <c r="I2654" t="s">
        <v>1093</v>
      </c>
      <c r="J2654" t="s">
        <v>1093</v>
      </c>
      <c r="K2654" t="s">
        <v>5166</v>
      </c>
      <c r="L2654" t="s">
        <v>86</v>
      </c>
      <c r="M2654" s="17" t="str">
        <f>VLOOKUP(L2654,都道府県コード!$A$2:$B$48,2,FALSE)</f>
        <v>08</v>
      </c>
      <c r="N2654" s="17" t="str">
        <f>M2654&amp;L2654</f>
        <v>08茨城</v>
      </c>
      <c r="O2654" s="17" t="str">
        <f>IF((COUNTIF(K2654,"*ロゲ*"))&gt;0,"ロゲイン","フットO")</f>
        <v>フットO</v>
      </c>
      <c r="P2654" t="str">
        <f>LEFT(A2654,4)</f>
        <v>2010</v>
      </c>
      <c r="Q2654">
        <f>C2654-B2654+1</f>
        <v>1</v>
      </c>
    </row>
    <row r="2655" spans="1:17">
      <c r="A2655" t="s">
        <v>5721</v>
      </c>
      <c r="B2655">
        <v>20101107</v>
      </c>
      <c r="C2655">
        <v>20101107</v>
      </c>
      <c r="D2655" s="1">
        <v>40489</v>
      </c>
      <c r="E2655" t="s">
        <v>13</v>
      </c>
      <c r="F2655" t="s">
        <v>1093</v>
      </c>
      <c r="G2655" t="s">
        <v>1093</v>
      </c>
      <c r="H2655" t="s">
        <v>1093</v>
      </c>
      <c r="I2655" t="s">
        <v>1093</v>
      </c>
      <c r="J2655" t="s">
        <v>1093</v>
      </c>
      <c r="K2655" t="s">
        <v>5722</v>
      </c>
      <c r="L2655" t="s">
        <v>86</v>
      </c>
      <c r="M2655" s="17" t="str">
        <f>VLOOKUP(L2655,都道府県コード!$A$2:$B$48,2,FALSE)</f>
        <v>08</v>
      </c>
      <c r="N2655" s="17" t="str">
        <f>M2655&amp;L2655</f>
        <v>08茨城</v>
      </c>
      <c r="O2655" s="17" t="str">
        <f>IF((COUNTIF(K2655,"*ロゲ*"))&gt;0,"ロゲイン","フットO")</f>
        <v>フットO</v>
      </c>
      <c r="P2655" t="str">
        <f>LEFT(A2655,4)</f>
        <v>2010</v>
      </c>
      <c r="Q2655">
        <f>C2655-B2655+1</f>
        <v>1</v>
      </c>
    </row>
    <row r="2656" spans="1:17">
      <c r="A2656" t="s">
        <v>5746</v>
      </c>
      <c r="B2656">
        <v>20101121</v>
      </c>
      <c r="C2656">
        <v>20101121</v>
      </c>
      <c r="D2656" s="1">
        <v>40503</v>
      </c>
      <c r="E2656" t="s">
        <v>13</v>
      </c>
      <c r="F2656" t="s">
        <v>1093</v>
      </c>
      <c r="G2656" t="s">
        <v>1093</v>
      </c>
      <c r="H2656" t="s">
        <v>1093</v>
      </c>
      <c r="I2656" t="s">
        <v>1093</v>
      </c>
      <c r="J2656" t="s">
        <v>1093</v>
      </c>
      <c r="K2656" t="s">
        <v>5747</v>
      </c>
      <c r="L2656" t="s">
        <v>86</v>
      </c>
      <c r="M2656" s="17" t="str">
        <f>VLOOKUP(L2656,都道府県コード!$A$2:$B$48,2,FALSE)</f>
        <v>08</v>
      </c>
      <c r="N2656" s="17" t="str">
        <f>M2656&amp;L2656</f>
        <v>08茨城</v>
      </c>
      <c r="O2656" s="17" t="str">
        <f>IF((COUNTIF(K2656,"*ロゲ*"))&gt;0,"ロゲイン","フットO")</f>
        <v>フットO</v>
      </c>
      <c r="P2656" t="str">
        <f>LEFT(A2656,4)</f>
        <v>2010</v>
      </c>
      <c r="Q2656">
        <f>C2656-B2656+1</f>
        <v>1</v>
      </c>
    </row>
    <row r="2657" spans="1:17">
      <c r="A2657" t="s">
        <v>5761</v>
      </c>
      <c r="B2657">
        <v>20101211</v>
      </c>
      <c r="C2657">
        <v>20101211</v>
      </c>
      <c r="D2657" s="1">
        <v>40523</v>
      </c>
      <c r="E2657" t="s">
        <v>13</v>
      </c>
      <c r="F2657" t="s">
        <v>1093</v>
      </c>
      <c r="G2657" t="s">
        <v>1093</v>
      </c>
      <c r="H2657" t="s">
        <v>1093</v>
      </c>
      <c r="I2657" t="s">
        <v>1093</v>
      </c>
      <c r="J2657" t="s">
        <v>1093</v>
      </c>
      <c r="K2657" t="s">
        <v>5762</v>
      </c>
      <c r="L2657" t="s">
        <v>86</v>
      </c>
      <c r="M2657" s="17" t="str">
        <f>VLOOKUP(L2657,都道府県コード!$A$2:$B$48,2,FALSE)</f>
        <v>08</v>
      </c>
      <c r="N2657" s="17" t="str">
        <f>M2657&amp;L2657</f>
        <v>08茨城</v>
      </c>
      <c r="O2657" s="17" t="str">
        <f>IF((COUNTIF(K2657,"*ロゲ*"))&gt;0,"ロゲイン","フットO")</f>
        <v>フットO</v>
      </c>
      <c r="P2657" t="str">
        <f>LEFT(A2657,4)</f>
        <v>2010</v>
      </c>
      <c r="Q2657">
        <f>C2657-B2657+1</f>
        <v>1</v>
      </c>
    </row>
    <row r="2658" spans="1:17">
      <c r="A2658" t="s">
        <v>5763</v>
      </c>
      <c r="B2658">
        <v>20101212</v>
      </c>
      <c r="C2658">
        <v>20101212</v>
      </c>
      <c r="D2658" s="1">
        <v>40524</v>
      </c>
      <c r="E2658" t="s">
        <v>13</v>
      </c>
      <c r="F2658" t="s">
        <v>1093</v>
      </c>
      <c r="G2658" t="s">
        <v>1093</v>
      </c>
      <c r="H2658" t="s">
        <v>1093</v>
      </c>
      <c r="I2658" t="s">
        <v>1093</v>
      </c>
      <c r="J2658" t="s">
        <v>1093</v>
      </c>
      <c r="K2658" t="s">
        <v>5764</v>
      </c>
      <c r="L2658" t="s">
        <v>86</v>
      </c>
      <c r="M2658" s="17" t="str">
        <f>VLOOKUP(L2658,都道府県コード!$A$2:$B$48,2,FALSE)</f>
        <v>08</v>
      </c>
      <c r="N2658" s="17" t="str">
        <f>M2658&amp;L2658</f>
        <v>08茨城</v>
      </c>
      <c r="O2658" s="17" t="str">
        <f>IF((COUNTIF(K2658,"*ロゲ*"))&gt;0,"ロゲイン","フットO")</f>
        <v>フットO</v>
      </c>
      <c r="P2658" t="str">
        <f>LEFT(A2658,4)</f>
        <v>2010</v>
      </c>
      <c r="Q2658">
        <f>C2658-B2658+1</f>
        <v>1</v>
      </c>
    </row>
    <row r="2659" spans="1:17">
      <c r="A2659" t="s">
        <v>5392</v>
      </c>
      <c r="B2659">
        <v>20100207</v>
      </c>
      <c r="C2659">
        <v>20100207</v>
      </c>
      <c r="D2659" s="1">
        <v>40216</v>
      </c>
      <c r="E2659" t="s">
        <v>13</v>
      </c>
      <c r="F2659" t="s">
        <v>1093</v>
      </c>
      <c r="G2659" t="s">
        <v>1093</v>
      </c>
      <c r="H2659" t="s">
        <v>2512</v>
      </c>
      <c r="I2659" t="s">
        <v>1093</v>
      </c>
      <c r="J2659" t="s">
        <v>1093</v>
      </c>
      <c r="K2659" t="s">
        <v>5393</v>
      </c>
      <c r="L2659" t="s">
        <v>62</v>
      </c>
      <c r="M2659" s="17" t="str">
        <f>VLOOKUP(L2659,都道府県コード!$A$2:$B$48,2,FALSE)</f>
        <v>09</v>
      </c>
      <c r="N2659" s="17" t="str">
        <f>M2659&amp;L2659</f>
        <v>09栃木</v>
      </c>
      <c r="O2659" s="17" t="str">
        <f>IF((COUNTIF(K2659,"*ロゲ*"))&gt;0,"ロゲイン","フットO")</f>
        <v>フットO</v>
      </c>
      <c r="P2659" t="str">
        <f>LEFT(A2659,4)</f>
        <v>2010</v>
      </c>
      <c r="Q2659">
        <f>C2659-B2659+1</f>
        <v>1</v>
      </c>
    </row>
    <row r="2660" spans="1:17">
      <c r="A2660" t="s">
        <v>5425</v>
      </c>
      <c r="B2660">
        <v>20100312</v>
      </c>
      <c r="C2660">
        <v>20100314</v>
      </c>
      <c r="D2660" s="17" t="s">
        <v>5426</v>
      </c>
      <c r="E2660" t="s">
        <v>13</v>
      </c>
      <c r="F2660" t="s">
        <v>1093</v>
      </c>
      <c r="G2660" t="s">
        <v>1093</v>
      </c>
      <c r="H2660" t="s">
        <v>1093</v>
      </c>
      <c r="I2660" t="s">
        <v>1093</v>
      </c>
      <c r="J2660" t="s">
        <v>1093</v>
      </c>
      <c r="K2660" t="s">
        <v>5427</v>
      </c>
      <c r="L2660" t="s">
        <v>62</v>
      </c>
      <c r="M2660" s="17" t="str">
        <f>VLOOKUP(L2660,都道府県コード!$A$2:$B$48,2,FALSE)</f>
        <v>09</v>
      </c>
      <c r="N2660" s="17" t="str">
        <f>M2660&amp;L2660</f>
        <v>09栃木</v>
      </c>
      <c r="O2660" s="17" t="str">
        <f>IF((COUNTIF(K2660,"*ロゲ*"))&gt;0,"ロゲイン","フットO")</f>
        <v>フットO</v>
      </c>
      <c r="P2660" t="str">
        <f>LEFT(A2660,4)</f>
        <v>2010</v>
      </c>
      <c r="Q2660">
        <f>C2660-B2660+1</f>
        <v>3</v>
      </c>
    </row>
    <row r="2661" spans="1:17">
      <c r="A2661" t="s">
        <v>5430</v>
      </c>
      <c r="B2661">
        <v>20100320</v>
      </c>
      <c r="C2661">
        <v>20100321</v>
      </c>
      <c r="D2661" s="17" t="s">
        <v>5431</v>
      </c>
      <c r="E2661" t="s">
        <v>13</v>
      </c>
      <c r="F2661" t="s">
        <v>1093</v>
      </c>
      <c r="G2661" t="s">
        <v>1093</v>
      </c>
      <c r="H2661" t="s">
        <v>1093</v>
      </c>
      <c r="I2661" t="s">
        <v>1093</v>
      </c>
      <c r="J2661" t="s">
        <v>1093</v>
      </c>
      <c r="K2661" t="s">
        <v>5432</v>
      </c>
      <c r="L2661" t="s">
        <v>62</v>
      </c>
      <c r="M2661" s="17" t="str">
        <f>VLOOKUP(L2661,都道府県コード!$A$2:$B$48,2,FALSE)</f>
        <v>09</v>
      </c>
      <c r="N2661" s="17" t="str">
        <f>M2661&amp;L2661</f>
        <v>09栃木</v>
      </c>
      <c r="O2661" s="17" t="str">
        <f>IF((COUNTIF(K2661,"*ロゲ*"))&gt;0,"ロゲイン","フットO")</f>
        <v>フットO</v>
      </c>
      <c r="P2661" t="str">
        <f>LEFT(A2661,4)</f>
        <v>2010</v>
      </c>
      <c r="Q2661">
        <f>C2661-B2661+1</f>
        <v>2</v>
      </c>
    </row>
    <row r="2662" spans="1:17">
      <c r="A2662" t="s">
        <v>5485</v>
      </c>
      <c r="B2662">
        <v>20100523</v>
      </c>
      <c r="C2662">
        <v>20100523</v>
      </c>
      <c r="D2662" s="1">
        <v>40321</v>
      </c>
      <c r="E2662" t="s">
        <v>13</v>
      </c>
      <c r="F2662" t="s">
        <v>1093</v>
      </c>
      <c r="G2662" t="s">
        <v>1093</v>
      </c>
      <c r="H2662" t="s">
        <v>1093</v>
      </c>
      <c r="I2662" t="s">
        <v>1093</v>
      </c>
      <c r="J2662" t="s">
        <v>1093</v>
      </c>
      <c r="K2662" t="s">
        <v>5486</v>
      </c>
      <c r="L2662" t="s">
        <v>297</v>
      </c>
      <c r="M2662" s="17" t="str">
        <f>VLOOKUP(L2662,都道府県コード!$A$2:$B$48,2,FALSE)</f>
        <v>10</v>
      </c>
      <c r="N2662" s="17" t="str">
        <f>M2662&amp;L2662</f>
        <v>10群馬</v>
      </c>
      <c r="O2662" s="17" t="str">
        <f>IF((COUNTIF(K2662,"*ロゲ*"))&gt;0,"ロゲイン","フットO")</f>
        <v>フットO</v>
      </c>
      <c r="P2662" t="str">
        <f>LEFT(A2662,4)</f>
        <v>2010</v>
      </c>
      <c r="Q2662">
        <f>C2662-B2662+1</f>
        <v>1</v>
      </c>
    </row>
    <row r="2663" spans="1:17">
      <c r="A2663" t="s">
        <v>5519</v>
      </c>
      <c r="B2663">
        <v>20100606</v>
      </c>
      <c r="C2663">
        <v>20100606</v>
      </c>
      <c r="D2663" s="1">
        <v>40335</v>
      </c>
      <c r="E2663" t="s">
        <v>13</v>
      </c>
      <c r="F2663" t="s">
        <v>1093</v>
      </c>
      <c r="G2663" t="s">
        <v>1093</v>
      </c>
      <c r="H2663" t="s">
        <v>1093</v>
      </c>
      <c r="I2663" t="s">
        <v>1093</v>
      </c>
      <c r="J2663" t="s">
        <v>1093</v>
      </c>
      <c r="K2663" t="s">
        <v>5520</v>
      </c>
      <c r="L2663" t="s">
        <v>297</v>
      </c>
      <c r="M2663" s="17" t="str">
        <f>VLOOKUP(L2663,都道府県コード!$A$2:$B$48,2,FALSE)</f>
        <v>10</v>
      </c>
      <c r="N2663" s="17" t="str">
        <f>M2663&amp;L2663</f>
        <v>10群馬</v>
      </c>
      <c r="O2663" s="17" t="str">
        <f>IF((COUNTIF(K2663,"*ロゲ*"))&gt;0,"ロゲイン","フットO")</f>
        <v>フットO</v>
      </c>
      <c r="P2663" t="str">
        <f>LEFT(A2663,4)</f>
        <v>2010</v>
      </c>
      <c r="Q2663">
        <f>C2663-B2663+1</f>
        <v>1</v>
      </c>
    </row>
    <row r="2664" spans="1:17">
      <c r="A2664" t="s">
        <v>5381</v>
      </c>
      <c r="B2664">
        <v>20100124</v>
      </c>
      <c r="C2664">
        <v>20100124</v>
      </c>
      <c r="D2664" s="1">
        <v>40202</v>
      </c>
      <c r="E2664" t="s">
        <v>13</v>
      </c>
      <c r="F2664" t="s">
        <v>1093</v>
      </c>
      <c r="G2664" t="s">
        <v>1093</v>
      </c>
      <c r="H2664" t="s">
        <v>1093</v>
      </c>
      <c r="I2664" t="s">
        <v>1093</v>
      </c>
      <c r="J2664" t="s">
        <v>1093</v>
      </c>
      <c r="K2664" t="s">
        <v>5382</v>
      </c>
      <c r="L2664" t="s">
        <v>15</v>
      </c>
      <c r="M2664" s="17" t="str">
        <f>VLOOKUP(L2664,都道府県コード!$A$2:$B$48,2,FALSE)</f>
        <v>11</v>
      </c>
      <c r="N2664" s="17" t="str">
        <f>M2664&amp;L2664</f>
        <v>11埼玉</v>
      </c>
      <c r="O2664" s="17" t="str">
        <f>IF((COUNTIF(K2664,"*ロゲ*"))&gt;0,"ロゲイン","フットO")</f>
        <v>フットO</v>
      </c>
      <c r="P2664" t="str">
        <f>LEFT(A2664,4)</f>
        <v>2010</v>
      </c>
      <c r="Q2664">
        <f>C2664-B2664+1</f>
        <v>1</v>
      </c>
    </row>
    <row r="2665" spans="1:17">
      <c r="A2665" t="s">
        <v>5396</v>
      </c>
      <c r="B2665">
        <v>20100214</v>
      </c>
      <c r="C2665">
        <v>20100214</v>
      </c>
      <c r="D2665" s="1">
        <v>40223</v>
      </c>
      <c r="E2665" t="s">
        <v>13</v>
      </c>
      <c r="F2665" t="s">
        <v>1093</v>
      </c>
      <c r="G2665" t="s">
        <v>1093</v>
      </c>
      <c r="H2665" t="s">
        <v>1093</v>
      </c>
      <c r="I2665" t="s">
        <v>1093</v>
      </c>
      <c r="J2665" t="s">
        <v>1093</v>
      </c>
      <c r="K2665" t="s">
        <v>5397</v>
      </c>
      <c r="L2665" t="s">
        <v>15</v>
      </c>
      <c r="M2665" s="17" t="str">
        <f>VLOOKUP(L2665,都道府県コード!$A$2:$B$48,2,FALSE)</f>
        <v>11</v>
      </c>
      <c r="N2665" s="17" t="str">
        <f>M2665&amp;L2665</f>
        <v>11埼玉</v>
      </c>
      <c r="O2665" s="17" t="str">
        <f>IF((COUNTIF(K2665,"*ロゲ*"))&gt;0,"ロゲイン","フットO")</f>
        <v>フットO</v>
      </c>
      <c r="P2665" t="str">
        <f>LEFT(A2665,4)</f>
        <v>2010</v>
      </c>
      <c r="Q2665">
        <f>C2665-B2665+1</f>
        <v>1</v>
      </c>
    </row>
    <row r="2666" spans="1:17">
      <c r="A2666" t="s">
        <v>5408</v>
      </c>
      <c r="B2666">
        <v>20100221</v>
      </c>
      <c r="C2666">
        <v>20100221</v>
      </c>
      <c r="D2666" s="1">
        <v>40230</v>
      </c>
      <c r="E2666" t="s">
        <v>13</v>
      </c>
      <c r="F2666" t="s">
        <v>1093</v>
      </c>
      <c r="G2666" t="s">
        <v>1093</v>
      </c>
      <c r="H2666" t="s">
        <v>2512</v>
      </c>
      <c r="I2666" t="s">
        <v>1093</v>
      </c>
      <c r="J2666" t="s">
        <v>1093</v>
      </c>
      <c r="K2666" t="s">
        <v>5409</v>
      </c>
      <c r="L2666" t="s">
        <v>15</v>
      </c>
      <c r="M2666" s="17" t="str">
        <f>VLOOKUP(L2666,都道府県コード!$A$2:$B$48,2,FALSE)</f>
        <v>11</v>
      </c>
      <c r="N2666" s="17" t="str">
        <f>M2666&amp;L2666</f>
        <v>11埼玉</v>
      </c>
      <c r="O2666" s="17" t="str">
        <f>IF((COUNTIF(K2666,"*ロゲ*"))&gt;0,"ロゲイン","フットO")</f>
        <v>フットO</v>
      </c>
      <c r="P2666" t="str">
        <f>LEFT(A2666,4)</f>
        <v>2010</v>
      </c>
      <c r="Q2666">
        <f>C2666-B2666+1</f>
        <v>1</v>
      </c>
    </row>
    <row r="2667" spans="1:17">
      <c r="A2667" t="s">
        <v>5463</v>
      </c>
      <c r="B2667">
        <v>20100429</v>
      </c>
      <c r="C2667">
        <v>20100429</v>
      </c>
      <c r="D2667" s="1">
        <v>40297</v>
      </c>
      <c r="E2667" t="s">
        <v>13</v>
      </c>
      <c r="F2667" t="s">
        <v>1093</v>
      </c>
      <c r="G2667" t="s">
        <v>1093</v>
      </c>
      <c r="H2667" t="s">
        <v>2511</v>
      </c>
      <c r="I2667" t="s">
        <v>1093</v>
      </c>
      <c r="J2667" t="s">
        <v>2636</v>
      </c>
      <c r="K2667" t="s">
        <v>5059</v>
      </c>
      <c r="L2667" t="s">
        <v>15</v>
      </c>
      <c r="M2667" s="17" t="str">
        <f>VLOOKUP(L2667,都道府県コード!$A$2:$B$48,2,FALSE)</f>
        <v>11</v>
      </c>
      <c r="N2667" s="17" t="str">
        <f>M2667&amp;L2667</f>
        <v>11埼玉</v>
      </c>
      <c r="O2667" s="17" t="str">
        <f>IF((COUNTIF(K2667,"*ロゲ*"))&gt;0,"ロゲイン","フットO")</f>
        <v>フットO</v>
      </c>
      <c r="P2667" t="str">
        <f>LEFT(A2667,4)</f>
        <v>2010</v>
      </c>
      <c r="Q2667">
        <f>C2667-B2667+1</f>
        <v>1</v>
      </c>
    </row>
    <row r="2668" spans="1:17">
      <c r="A2668" t="s">
        <v>5472</v>
      </c>
      <c r="B2668">
        <v>20100516</v>
      </c>
      <c r="C2668">
        <v>20100516</v>
      </c>
      <c r="D2668" s="1">
        <v>40314</v>
      </c>
      <c r="E2668" t="s">
        <v>13</v>
      </c>
      <c r="F2668" t="s">
        <v>1093</v>
      </c>
      <c r="G2668" t="s">
        <v>1093</v>
      </c>
      <c r="H2668" t="s">
        <v>1093</v>
      </c>
      <c r="I2668" t="s">
        <v>1093</v>
      </c>
      <c r="J2668" t="s">
        <v>1093</v>
      </c>
      <c r="K2668" t="s">
        <v>5473</v>
      </c>
      <c r="L2668" t="s">
        <v>15</v>
      </c>
      <c r="M2668" s="17" t="str">
        <f>VLOOKUP(L2668,都道府県コード!$A$2:$B$48,2,FALSE)</f>
        <v>11</v>
      </c>
      <c r="N2668" s="17" t="str">
        <f>M2668&amp;L2668</f>
        <v>11埼玉</v>
      </c>
      <c r="O2668" s="17" t="str">
        <f>IF((COUNTIF(K2668,"*ロゲ*"))&gt;0,"ロゲイン","フットO")</f>
        <v>フットO</v>
      </c>
      <c r="P2668" t="str">
        <f>LEFT(A2668,4)</f>
        <v>2010</v>
      </c>
      <c r="Q2668">
        <f>C2668-B2668+1</f>
        <v>1</v>
      </c>
    </row>
    <row r="2669" spans="1:17">
      <c r="A2669" t="s">
        <v>5491</v>
      </c>
      <c r="B2669">
        <v>20100523</v>
      </c>
      <c r="C2669">
        <v>20100523</v>
      </c>
      <c r="D2669" s="1">
        <v>40321</v>
      </c>
      <c r="E2669" t="s">
        <v>13</v>
      </c>
      <c r="F2669" t="s">
        <v>1093</v>
      </c>
      <c r="G2669" t="s">
        <v>1093</v>
      </c>
      <c r="H2669" t="s">
        <v>2511</v>
      </c>
      <c r="I2669" t="s">
        <v>1093</v>
      </c>
      <c r="J2669" t="s">
        <v>2636</v>
      </c>
      <c r="K2669" t="s">
        <v>5059</v>
      </c>
      <c r="L2669" t="s">
        <v>15</v>
      </c>
      <c r="M2669" s="17" t="str">
        <f>VLOOKUP(L2669,都道府県コード!$A$2:$B$48,2,FALSE)</f>
        <v>11</v>
      </c>
      <c r="N2669" s="17" t="str">
        <f>M2669&amp;L2669</f>
        <v>11埼玉</v>
      </c>
      <c r="O2669" s="17" t="str">
        <f>IF((COUNTIF(K2669,"*ロゲ*"))&gt;0,"ロゲイン","フットO")</f>
        <v>フットO</v>
      </c>
      <c r="P2669" t="str">
        <f>LEFT(A2669,4)</f>
        <v>2010</v>
      </c>
      <c r="Q2669">
        <f>C2669-B2669+1</f>
        <v>1</v>
      </c>
    </row>
    <row r="2670" spans="1:17">
      <c r="A2670" t="s">
        <v>5494</v>
      </c>
      <c r="B2670">
        <v>20100523</v>
      </c>
      <c r="C2670">
        <v>20100523</v>
      </c>
      <c r="D2670" s="1">
        <v>40321</v>
      </c>
      <c r="E2670" t="s">
        <v>13</v>
      </c>
      <c r="F2670" t="s">
        <v>1093</v>
      </c>
      <c r="G2670" t="s">
        <v>1093</v>
      </c>
      <c r="H2670" t="s">
        <v>1093</v>
      </c>
      <c r="I2670" t="s">
        <v>1093</v>
      </c>
      <c r="J2670" t="s">
        <v>1093</v>
      </c>
      <c r="K2670" t="s">
        <v>4035</v>
      </c>
      <c r="L2670" t="s">
        <v>15</v>
      </c>
      <c r="M2670" s="17" t="str">
        <f>VLOOKUP(L2670,都道府県コード!$A$2:$B$48,2,FALSE)</f>
        <v>11</v>
      </c>
      <c r="N2670" s="17" t="str">
        <f>M2670&amp;L2670</f>
        <v>11埼玉</v>
      </c>
      <c r="O2670" s="17" t="str">
        <f>IF((COUNTIF(K2670,"*ロゲ*"))&gt;0,"ロゲイン","フットO")</f>
        <v>フットO</v>
      </c>
      <c r="P2670" t="str">
        <f>LEFT(A2670,4)</f>
        <v>2010</v>
      </c>
      <c r="Q2670">
        <f>C2670-B2670+1</f>
        <v>1</v>
      </c>
    </row>
    <row r="2671" spans="1:17">
      <c r="A2671" t="s">
        <v>5499</v>
      </c>
      <c r="B2671">
        <v>20100529</v>
      </c>
      <c r="C2671">
        <v>20100529</v>
      </c>
      <c r="D2671" s="1">
        <v>40327</v>
      </c>
      <c r="E2671" t="s">
        <v>13</v>
      </c>
      <c r="F2671" t="s">
        <v>1093</v>
      </c>
      <c r="G2671" t="s">
        <v>1093</v>
      </c>
      <c r="H2671" t="s">
        <v>1093</v>
      </c>
      <c r="I2671" t="s">
        <v>1093</v>
      </c>
      <c r="J2671" t="s">
        <v>1093</v>
      </c>
      <c r="K2671" t="s">
        <v>5500</v>
      </c>
      <c r="L2671" t="s">
        <v>15</v>
      </c>
      <c r="M2671" s="17" t="str">
        <f>VLOOKUP(L2671,都道府県コード!$A$2:$B$48,2,FALSE)</f>
        <v>11</v>
      </c>
      <c r="N2671" s="17" t="str">
        <f>M2671&amp;L2671</f>
        <v>11埼玉</v>
      </c>
      <c r="O2671" s="17" t="str">
        <f>IF((COUNTIF(K2671,"*ロゲ*"))&gt;0,"ロゲイン","フットO")</f>
        <v>フットO</v>
      </c>
      <c r="P2671" t="str">
        <f>LEFT(A2671,4)</f>
        <v>2010</v>
      </c>
      <c r="Q2671">
        <f>C2671-B2671+1</f>
        <v>1</v>
      </c>
    </row>
    <row r="2672" spans="1:17">
      <c r="A2672" t="s">
        <v>5530</v>
      </c>
      <c r="B2672">
        <v>20100613</v>
      </c>
      <c r="C2672">
        <v>20100613</v>
      </c>
      <c r="D2672" s="1">
        <v>40342</v>
      </c>
      <c r="E2672" t="s">
        <v>13</v>
      </c>
      <c r="F2672" t="s">
        <v>1093</v>
      </c>
      <c r="G2672" t="s">
        <v>1093</v>
      </c>
      <c r="H2672" t="s">
        <v>1093</v>
      </c>
      <c r="I2672" t="s">
        <v>1093</v>
      </c>
      <c r="J2672" t="s">
        <v>1093</v>
      </c>
      <c r="K2672" t="s">
        <v>5531</v>
      </c>
      <c r="L2672" t="s">
        <v>15</v>
      </c>
      <c r="M2672" s="17" t="str">
        <f>VLOOKUP(L2672,都道府県コード!$A$2:$B$48,2,FALSE)</f>
        <v>11</v>
      </c>
      <c r="N2672" s="17" t="str">
        <f>M2672&amp;L2672</f>
        <v>11埼玉</v>
      </c>
      <c r="O2672" s="17" t="str">
        <f>IF((COUNTIF(K2672,"*ロゲ*"))&gt;0,"ロゲイン","フットO")</f>
        <v>フットO</v>
      </c>
      <c r="P2672" t="str">
        <f>LEFT(A2672,4)</f>
        <v>2010</v>
      </c>
      <c r="Q2672">
        <f>C2672-B2672+1</f>
        <v>1</v>
      </c>
    </row>
    <row r="2673" spans="1:17">
      <c r="A2673" t="s">
        <v>5548</v>
      </c>
      <c r="B2673">
        <v>20100620</v>
      </c>
      <c r="C2673">
        <v>20100620</v>
      </c>
      <c r="D2673" s="1">
        <v>40349</v>
      </c>
      <c r="E2673" t="s">
        <v>13</v>
      </c>
      <c r="F2673" t="s">
        <v>1093</v>
      </c>
      <c r="G2673" t="s">
        <v>1093</v>
      </c>
      <c r="H2673" t="s">
        <v>1093</v>
      </c>
      <c r="I2673" t="s">
        <v>1093</v>
      </c>
      <c r="J2673" t="s">
        <v>1093</v>
      </c>
      <c r="K2673" t="s">
        <v>5549</v>
      </c>
      <c r="L2673" t="s">
        <v>15</v>
      </c>
      <c r="M2673" s="17" t="str">
        <f>VLOOKUP(L2673,都道府県コード!$A$2:$B$48,2,FALSE)</f>
        <v>11</v>
      </c>
      <c r="N2673" s="17" t="str">
        <f>M2673&amp;L2673</f>
        <v>11埼玉</v>
      </c>
      <c r="O2673" s="17" t="str">
        <f>IF((COUNTIF(K2673,"*ロゲ*"))&gt;0,"ロゲイン","フットO")</f>
        <v>フットO</v>
      </c>
      <c r="P2673" t="str">
        <f>LEFT(A2673,4)</f>
        <v>2010</v>
      </c>
      <c r="Q2673">
        <f>C2673-B2673+1</f>
        <v>1</v>
      </c>
    </row>
    <row r="2674" spans="1:17">
      <c r="A2674" t="s">
        <v>5550</v>
      </c>
      <c r="B2674">
        <v>20100620</v>
      </c>
      <c r="C2674">
        <v>20100620</v>
      </c>
      <c r="D2674" s="1">
        <v>40349</v>
      </c>
      <c r="E2674" t="s">
        <v>13</v>
      </c>
      <c r="F2674" t="s">
        <v>1093</v>
      </c>
      <c r="G2674" t="s">
        <v>1093</v>
      </c>
      <c r="H2674" t="s">
        <v>2507</v>
      </c>
      <c r="I2674" t="s">
        <v>1093</v>
      </c>
      <c r="J2674" t="s">
        <v>1093</v>
      </c>
      <c r="K2674" t="s">
        <v>5551</v>
      </c>
      <c r="L2674" t="s">
        <v>15</v>
      </c>
      <c r="M2674" s="17" t="str">
        <f>VLOOKUP(L2674,都道府県コード!$A$2:$B$48,2,FALSE)</f>
        <v>11</v>
      </c>
      <c r="N2674" s="17" t="str">
        <f>M2674&amp;L2674</f>
        <v>11埼玉</v>
      </c>
      <c r="O2674" s="17" t="str">
        <f>IF((COUNTIF(K2674,"*ロゲ*"))&gt;0,"ロゲイン","フットO")</f>
        <v>フットO</v>
      </c>
      <c r="P2674" t="str">
        <f>LEFT(A2674,4)</f>
        <v>2010</v>
      </c>
      <c r="Q2674">
        <f>C2674-B2674+1</f>
        <v>1</v>
      </c>
    </row>
    <row r="2675" spans="1:17">
      <c r="A2675" t="s">
        <v>5557</v>
      </c>
      <c r="B2675">
        <v>20100627</v>
      </c>
      <c r="C2675">
        <v>20100627</v>
      </c>
      <c r="D2675" s="1">
        <v>40356</v>
      </c>
      <c r="E2675" t="s">
        <v>13</v>
      </c>
      <c r="F2675" t="s">
        <v>1093</v>
      </c>
      <c r="G2675" t="s">
        <v>1093</v>
      </c>
      <c r="H2675" t="s">
        <v>2511</v>
      </c>
      <c r="I2675" t="s">
        <v>1093</v>
      </c>
      <c r="J2675" t="s">
        <v>2636</v>
      </c>
      <c r="K2675" t="s">
        <v>5059</v>
      </c>
      <c r="L2675" t="s">
        <v>15</v>
      </c>
      <c r="M2675" s="17" t="str">
        <f>VLOOKUP(L2675,都道府県コード!$A$2:$B$48,2,FALSE)</f>
        <v>11</v>
      </c>
      <c r="N2675" s="17" t="str">
        <f>M2675&amp;L2675</f>
        <v>11埼玉</v>
      </c>
      <c r="O2675" s="17" t="str">
        <f>IF((COUNTIF(K2675,"*ロゲ*"))&gt;0,"ロゲイン","フットO")</f>
        <v>フットO</v>
      </c>
      <c r="P2675" t="str">
        <f>LEFT(A2675,4)</f>
        <v>2010</v>
      </c>
      <c r="Q2675">
        <f>C2675-B2675+1</f>
        <v>1</v>
      </c>
    </row>
    <row r="2676" spans="1:17">
      <c r="A2676" t="s">
        <v>5564</v>
      </c>
      <c r="B2676">
        <v>20100710</v>
      </c>
      <c r="C2676">
        <v>20100710</v>
      </c>
      <c r="D2676" s="1">
        <v>40369</v>
      </c>
      <c r="E2676" t="s">
        <v>13</v>
      </c>
      <c r="F2676" t="s">
        <v>1093</v>
      </c>
      <c r="G2676" t="s">
        <v>1093</v>
      </c>
      <c r="H2676" t="s">
        <v>1093</v>
      </c>
      <c r="I2676" t="s">
        <v>1093</v>
      </c>
      <c r="J2676" t="s">
        <v>1093</v>
      </c>
      <c r="K2676" t="s">
        <v>5565</v>
      </c>
      <c r="L2676" t="s">
        <v>15</v>
      </c>
      <c r="M2676" s="17" t="str">
        <f>VLOOKUP(L2676,都道府県コード!$A$2:$B$48,2,FALSE)</f>
        <v>11</v>
      </c>
      <c r="N2676" s="17" t="str">
        <f>M2676&amp;L2676</f>
        <v>11埼玉</v>
      </c>
      <c r="O2676" s="17" t="str">
        <f>IF((COUNTIF(K2676,"*ロゲ*"))&gt;0,"ロゲイン","フットO")</f>
        <v>フットO</v>
      </c>
      <c r="P2676" t="str">
        <f>LEFT(A2676,4)</f>
        <v>2010</v>
      </c>
      <c r="Q2676">
        <f>C2676-B2676+1</f>
        <v>1</v>
      </c>
    </row>
    <row r="2677" spans="1:17">
      <c r="A2677" t="s">
        <v>5597</v>
      </c>
      <c r="B2677">
        <v>20100829</v>
      </c>
      <c r="C2677">
        <v>20100829</v>
      </c>
      <c r="D2677" s="1">
        <v>40419</v>
      </c>
      <c r="E2677" t="s">
        <v>13</v>
      </c>
      <c r="F2677" t="s">
        <v>1093</v>
      </c>
      <c r="G2677" t="s">
        <v>1093</v>
      </c>
      <c r="H2677" t="s">
        <v>2511</v>
      </c>
      <c r="I2677" t="s">
        <v>1093</v>
      </c>
      <c r="J2677" t="s">
        <v>2636</v>
      </c>
      <c r="K2677" t="s">
        <v>5059</v>
      </c>
      <c r="L2677" t="s">
        <v>15</v>
      </c>
      <c r="M2677" s="17" t="str">
        <f>VLOOKUP(L2677,都道府県コード!$A$2:$B$48,2,FALSE)</f>
        <v>11</v>
      </c>
      <c r="N2677" s="17" t="str">
        <f>M2677&amp;L2677</f>
        <v>11埼玉</v>
      </c>
      <c r="O2677" s="17" t="str">
        <f>IF((COUNTIF(K2677,"*ロゲ*"))&gt;0,"ロゲイン","フットO")</f>
        <v>フットO</v>
      </c>
      <c r="P2677" t="str">
        <f>LEFT(A2677,4)</f>
        <v>2010</v>
      </c>
      <c r="Q2677">
        <f>C2677-B2677+1</f>
        <v>1</v>
      </c>
    </row>
    <row r="2678" spans="1:17">
      <c r="A2678" t="s">
        <v>5631</v>
      </c>
      <c r="B2678">
        <v>20100925</v>
      </c>
      <c r="C2678">
        <v>20100925</v>
      </c>
      <c r="D2678" s="1">
        <v>40446</v>
      </c>
      <c r="E2678" t="s">
        <v>13</v>
      </c>
      <c r="F2678" t="s">
        <v>1093</v>
      </c>
      <c r="G2678" t="s">
        <v>1093</v>
      </c>
      <c r="H2678" t="s">
        <v>1093</v>
      </c>
      <c r="I2678" t="s">
        <v>1093</v>
      </c>
      <c r="J2678" t="s">
        <v>1093</v>
      </c>
      <c r="K2678" t="s">
        <v>5632</v>
      </c>
      <c r="L2678" t="s">
        <v>15</v>
      </c>
      <c r="M2678" s="17" t="str">
        <f>VLOOKUP(L2678,都道府県コード!$A$2:$B$48,2,FALSE)</f>
        <v>11</v>
      </c>
      <c r="N2678" s="17" t="str">
        <f>M2678&amp;L2678</f>
        <v>11埼玉</v>
      </c>
      <c r="O2678" s="17" t="str">
        <f>IF((COUNTIF(K2678,"*ロゲ*"))&gt;0,"ロゲイン","フットO")</f>
        <v>フットO</v>
      </c>
      <c r="P2678" t="str">
        <f>LEFT(A2678,4)</f>
        <v>2010</v>
      </c>
      <c r="Q2678">
        <f>C2678-B2678+1</f>
        <v>1</v>
      </c>
    </row>
    <row r="2679" spans="1:17">
      <c r="A2679" t="s">
        <v>5639</v>
      </c>
      <c r="B2679">
        <v>20100926</v>
      </c>
      <c r="C2679">
        <v>20100926</v>
      </c>
      <c r="D2679" s="1">
        <v>40447</v>
      </c>
      <c r="E2679" t="s">
        <v>13</v>
      </c>
      <c r="F2679" t="s">
        <v>1093</v>
      </c>
      <c r="G2679" t="s">
        <v>1093</v>
      </c>
      <c r="H2679" t="s">
        <v>1093</v>
      </c>
      <c r="I2679" t="s">
        <v>1093</v>
      </c>
      <c r="J2679" t="s">
        <v>1093</v>
      </c>
      <c r="K2679" t="s">
        <v>5640</v>
      </c>
      <c r="L2679" t="s">
        <v>15</v>
      </c>
      <c r="M2679" s="17" t="str">
        <f>VLOOKUP(L2679,都道府県コード!$A$2:$B$48,2,FALSE)</f>
        <v>11</v>
      </c>
      <c r="N2679" s="17" t="str">
        <f>M2679&amp;L2679</f>
        <v>11埼玉</v>
      </c>
      <c r="O2679" s="17" t="str">
        <f>IF((COUNTIF(K2679,"*ロゲ*"))&gt;0,"ロゲイン","フットO")</f>
        <v>フットO</v>
      </c>
      <c r="P2679" t="str">
        <f>LEFT(A2679,4)</f>
        <v>2010</v>
      </c>
      <c r="Q2679">
        <f>C2679-B2679+1</f>
        <v>1</v>
      </c>
    </row>
    <row r="2680" spans="1:17">
      <c r="A2680" t="s">
        <v>5655</v>
      </c>
      <c r="B2680">
        <v>20101003</v>
      </c>
      <c r="C2680">
        <v>20101003</v>
      </c>
      <c r="D2680" s="1">
        <v>40454</v>
      </c>
      <c r="E2680" t="s">
        <v>13</v>
      </c>
      <c r="F2680" t="s">
        <v>1093</v>
      </c>
      <c r="G2680" t="s">
        <v>1093</v>
      </c>
      <c r="H2680" t="s">
        <v>2512</v>
      </c>
      <c r="I2680" t="s">
        <v>1093</v>
      </c>
      <c r="J2680" t="s">
        <v>1093</v>
      </c>
      <c r="K2680" t="s">
        <v>5656</v>
      </c>
      <c r="L2680" t="s">
        <v>15</v>
      </c>
      <c r="M2680" s="17" t="str">
        <f>VLOOKUP(L2680,都道府県コード!$A$2:$B$48,2,FALSE)</f>
        <v>11</v>
      </c>
      <c r="N2680" s="17" t="str">
        <f>M2680&amp;L2680</f>
        <v>11埼玉</v>
      </c>
      <c r="O2680" s="17" t="str">
        <f>IF((COUNTIF(K2680,"*ロゲ*"))&gt;0,"ロゲイン","フットO")</f>
        <v>フットO</v>
      </c>
      <c r="P2680" t="str">
        <f>LEFT(A2680,4)</f>
        <v>2010</v>
      </c>
      <c r="Q2680">
        <f>C2680-B2680+1</f>
        <v>1</v>
      </c>
    </row>
    <row r="2681" spans="1:17">
      <c r="A2681" t="s">
        <v>5698</v>
      </c>
      <c r="B2681">
        <v>20101031</v>
      </c>
      <c r="C2681">
        <v>20101031</v>
      </c>
      <c r="D2681" s="1">
        <v>40482</v>
      </c>
      <c r="E2681" t="s">
        <v>13</v>
      </c>
      <c r="F2681" t="s">
        <v>1093</v>
      </c>
      <c r="G2681" t="s">
        <v>1093</v>
      </c>
      <c r="H2681" t="s">
        <v>2511</v>
      </c>
      <c r="I2681" t="s">
        <v>1093</v>
      </c>
      <c r="J2681" t="s">
        <v>2636</v>
      </c>
      <c r="K2681" t="s">
        <v>5059</v>
      </c>
      <c r="L2681" t="s">
        <v>15</v>
      </c>
      <c r="M2681" s="17" t="str">
        <f>VLOOKUP(L2681,都道府県コード!$A$2:$B$48,2,FALSE)</f>
        <v>11</v>
      </c>
      <c r="N2681" s="17" t="str">
        <f>M2681&amp;L2681</f>
        <v>11埼玉</v>
      </c>
      <c r="O2681" s="17" t="str">
        <f>IF((COUNTIF(K2681,"*ロゲ*"))&gt;0,"ロゲイン","フットO")</f>
        <v>フットO</v>
      </c>
      <c r="P2681" t="str">
        <f>LEFT(A2681,4)</f>
        <v>2010</v>
      </c>
      <c r="Q2681">
        <f>C2681-B2681+1</f>
        <v>1</v>
      </c>
    </row>
    <row r="2682" spans="1:17">
      <c r="A2682" t="s">
        <v>5719</v>
      </c>
      <c r="B2682">
        <v>20101107</v>
      </c>
      <c r="C2682">
        <v>20101107</v>
      </c>
      <c r="D2682" s="1">
        <v>40489</v>
      </c>
      <c r="E2682" t="s">
        <v>13</v>
      </c>
      <c r="F2682" t="s">
        <v>1093</v>
      </c>
      <c r="G2682" t="s">
        <v>1093</v>
      </c>
      <c r="H2682" t="s">
        <v>1093</v>
      </c>
      <c r="I2682" t="s">
        <v>1093</v>
      </c>
      <c r="J2682" t="s">
        <v>1093</v>
      </c>
      <c r="K2682" t="s">
        <v>5720</v>
      </c>
      <c r="L2682" t="s">
        <v>15</v>
      </c>
      <c r="M2682" s="17" t="str">
        <f>VLOOKUP(L2682,都道府県コード!$A$2:$B$48,2,FALSE)</f>
        <v>11</v>
      </c>
      <c r="N2682" s="17" t="str">
        <f>M2682&amp;L2682</f>
        <v>11埼玉</v>
      </c>
      <c r="O2682" s="17" t="str">
        <f>IF((COUNTIF(K2682,"*ロゲ*"))&gt;0,"ロゲイン","フットO")</f>
        <v>フットO</v>
      </c>
      <c r="P2682" t="str">
        <f>LEFT(A2682,4)</f>
        <v>2010</v>
      </c>
      <c r="Q2682">
        <f>C2682-B2682+1</f>
        <v>1</v>
      </c>
    </row>
    <row r="2683" spans="1:17">
      <c r="A2683" t="s">
        <v>5731</v>
      </c>
      <c r="B2683">
        <v>20101113</v>
      </c>
      <c r="C2683">
        <v>20101113</v>
      </c>
      <c r="D2683" s="1">
        <v>40495</v>
      </c>
      <c r="E2683" t="s">
        <v>13</v>
      </c>
      <c r="F2683" t="s">
        <v>1093</v>
      </c>
      <c r="G2683" t="s">
        <v>1093</v>
      </c>
      <c r="H2683" t="s">
        <v>1093</v>
      </c>
      <c r="I2683" t="s">
        <v>1093</v>
      </c>
      <c r="J2683" t="s">
        <v>1093</v>
      </c>
      <c r="K2683" t="s">
        <v>5732</v>
      </c>
      <c r="L2683" t="s">
        <v>15</v>
      </c>
      <c r="M2683" s="17" t="str">
        <f>VLOOKUP(L2683,都道府県コード!$A$2:$B$48,2,FALSE)</f>
        <v>11</v>
      </c>
      <c r="N2683" s="17" t="str">
        <f>M2683&amp;L2683</f>
        <v>11埼玉</v>
      </c>
      <c r="O2683" s="17" t="str">
        <f>IF((COUNTIF(K2683,"*ロゲ*"))&gt;0,"ロゲイン","フットO")</f>
        <v>フットO</v>
      </c>
      <c r="P2683" t="str">
        <f>LEFT(A2683,4)</f>
        <v>2010</v>
      </c>
      <c r="Q2683">
        <f>C2683-B2683+1</f>
        <v>1</v>
      </c>
    </row>
    <row r="2684" spans="1:17">
      <c r="A2684" t="s">
        <v>5740</v>
      </c>
      <c r="B2684">
        <v>20101114</v>
      </c>
      <c r="C2684">
        <v>20101114</v>
      </c>
      <c r="D2684" s="1">
        <v>40496</v>
      </c>
      <c r="E2684" t="s">
        <v>13</v>
      </c>
      <c r="F2684" t="s">
        <v>1093</v>
      </c>
      <c r="G2684" t="s">
        <v>1093</v>
      </c>
      <c r="H2684" t="s">
        <v>1093</v>
      </c>
      <c r="I2684" t="s">
        <v>1093</v>
      </c>
      <c r="J2684" t="s">
        <v>1093</v>
      </c>
      <c r="K2684" t="s">
        <v>4943</v>
      </c>
      <c r="L2684" t="s">
        <v>15</v>
      </c>
      <c r="M2684" s="17" t="str">
        <f>VLOOKUP(L2684,都道府県コード!$A$2:$B$48,2,FALSE)</f>
        <v>11</v>
      </c>
      <c r="N2684" s="17" t="str">
        <f>M2684&amp;L2684</f>
        <v>11埼玉</v>
      </c>
      <c r="O2684" s="17" t="str">
        <f>IF((COUNTIF(K2684,"*ロゲ*"))&gt;0,"ロゲイン","フットO")</f>
        <v>フットO</v>
      </c>
      <c r="P2684" t="str">
        <f>LEFT(A2684,4)</f>
        <v>2010</v>
      </c>
      <c r="Q2684">
        <f>C2684-B2684+1</f>
        <v>1</v>
      </c>
    </row>
    <row r="2685" spans="1:17">
      <c r="A2685" t="s">
        <v>5423</v>
      </c>
      <c r="B2685">
        <v>20100307</v>
      </c>
      <c r="C2685">
        <v>20100307</v>
      </c>
      <c r="D2685" s="1">
        <v>40244</v>
      </c>
      <c r="E2685" t="s">
        <v>13</v>
      </c>
      <c r="F2685" t="s">
        <v>1093</v>
      </c>
      <c r="G2685" t="s">
        <v>1093</v>
      </c>
      <c r="H2685" t="s">
        <v>1093</v>
      </c>
      <c r="I2685" t="s">
        <v>1093</v>
      </c>
      <c r="J2685" t="s">
        <v>1093</v>
      </c>
      <c r="K2685" t="s">
        <v>5424</v>
      </c>
      <c r="L2685" t="s">
        <v>57</v>
      </c>
      <c r="M2685" s="17" t="str">
        <f>VLOOKUP(L2685,都道府県コード!$A$2:$B$48,2,FALSE)</f>
        <v>12</v>
      </c>
      <c r="N2685" s="17" t="str">
        <f>M2685&amp;L2685</f>
        <v>12千葉</v>
      </c>
      <c r="O2685" s="17" t="str">
        <f>IF((COUNTIF(K2685,"*ロゲ*"))&gt;0,"ロゲイン","フットO")</f>
        <v>フットO</v>
      </c>
      <c r="P2685" t="str">
        <f>LEFT(A2685,4)</f>
        <v>2010</v>
      </c>
      <c r="Q2685">
        <f>C2685-B2685+1</f>
        <v>1</v>
      </c>
    </row>
    <row r="2686" spans="1:17">
      <c r="A2686" t="s">
        <v>5723</v>
      </c>
      <c r="B2686">
        <v>20101107</v>
      </c>
      <c r="C2686">
        <v>20101107</v>
      </c>
      <c r="D2686" s="1">
        <v>40489</v>
      </c>
      <c r="E2686" t="s">
        <v>13</v>
      </c>
      <c r="F2686" t="s">
        <v>1093</v>
      </c>
      <c r="G2686" t="s">
        <v>1093</v>
      </c>
      <c r="H2686" t="s">
        <v>1093</v>
      </c>
      <c r="I2686" t="s">
        <v>1093</v>
      </c>
      <c r="J2686" t="s">
        <v>1093</v>
      </c>
      <c r="K2686" t="s">
        <v>5724</v>
      </c>
      <c r="L2686" t="s">
        <v>57</v>
      </c>
      <c r="M2686" s="17" t="str">
        <f>VLOOKUP(L2686,都道府県コード!$A$2:$B$48,2,FALSE)</f>
        <v>12</v>
      </c>
      <c r="N2686" s="17" t="str">
        <f>M2686&amp;L2686</f>
        <v>12千葉</v>
      </c>
      <c r="O2686" s="17" t="str">
        <f>IF((COUNTIF(K2686,"*ロゲ*"))&gt;0,"ロゲイン","フットO")</f>
        <v>フットO</v>
      </c>
      <c r="P2686" t="str">
        <f>LEFT(A2686,4)</f>
        <v>2010</v>
      </c>
      <c r="Q2686">
        <f>C2686-B2686+1</f>
        <v>1</v>
      </c>
    </row>
    <row r="2687" spans="1:17">
      <c r="A2687" t="s">
        <v>5575</v>
      </c>
      <c r="B2687">
        <v>20100718</v>
      </c>
      <c r="C2687">
        <v>20100719</v>
      </c>
      <c r="D2687" s="17" t="s">
        <v>5576</v>
      </c>
      <c r="E2687" t="s">
        <v>13</v>
      </c>
      <c r="F2687" t="s">
        <v>2562</v>
      </c>
      <c r="G2687" t="s">
        <v>1093</v>
      </c>
      <c r="H2687" t="s">
        <v>1093</v>
      </c>
      <c r="I2687" t="s">
        <v>1093</v>
      </c>
      <c r="J2687" t="s">
        <v>1093</v>
      </c>
      <c r="K2687" t="s">
        <v>5577</v>
      </c>
      <c r="L2687" t="s">
        <v>57</v>
      </c>
      <c r="M2687" s="17" t="str">
        <f>VLOOKUP(L2687,都道府県コード!$A$2:$B$48,2,FALSE)</f>
        <v>12</v>
      </c>
      <c r="N2687" s="17" t="str">
        <f>M2687&amp;L2687</f>
        <v>12千葉</v>
      </c>
      <c r="O2687" s="17" t="str">
        <f>IF((COUNTIF(K2687,"*ロゲ*"))&gt;0,"ロゲイン","フットO")</f>
        <v>フットO</v>
      </c>
      <c r="P2687" t="str">
        <f>LEFT(A2687,4)</f>
        <v>2010</v>
      </c>
      <c r="Q2687">
        <f>C2687-B2687+1</f>
        <v>2</v>
      </c>
    </row>
    <row r="2688" spans="1:17">
      <c r="A2688" t="s">
        <v>5367</v>
      </c>
      <c r="B2688">
        <v>20100102</v>
      </c>
      <c r="C2688">
        <v>20100102</v>
      </c>
      <c r="D2688" s="1">
        <v>40180</v>
      </c>
      <c r="E2688" t="s">
        <v>13</v>
      </c>
      <c r="F2688" t="s">
        <v>1093</v>
      </c>
      <c r="G2688" t="s">
        <v>1093</v>
      </c>
      <c r="H2688" t="s">
        <v>1093</v>
      </c>
      <c r="I2688" t="s">
        <v>1093</v>
      </c>
      <c r="J2688" t="s">
        <v>1093</v>
      </c>
      <c r="K2688" t="s">
        <v>5368</v>
      </c>
      <c r="L2688" t="s">
        <v>51</v>
      </c>
      <c r="M2688" s="17" t="str">
        <f>VLOOKUP(L2688,都道府県コード!$A$2:$B$48,2,FALSE)</f>
        <v>13</v>
      </c>
      <c r="N2688" s="17" t="str">
        <f>M2688&amp;L2688</f>
        <v>13東京</v>
      </c>
      <c r="O2688" s="17" t="str">
        <f>IF((COUNTIF(K2688,"*ロゲ*"))&gt;0,"ロゲイン","フットO")</f>
        <v>フットO</v>
      </c>
      <c r="P2688" t="str">
        <f>LEFT(A2688,4)</f>
        <v>2010</v>
      </c>
      <c r="Q2688">
        <f>C2688-B2688+1</f>
        <v>1</v>
      </c>
    </row>
    <row r="2689" spans="1:17">
      <c r="A2689" t="s">
        <v>5394</v>
      </c>
      <c r="B2689">
        <v>20100211</v>
      </c>
      <c r="C2689">
        <v>20100211</v>
      </c>
      <c r="D2689" s="1">
        <v>40220</v>
      </c>
      <c r="E2689" t="s">
        <v>2502</v>
      </c>
      <c r="F2689" t="s">
        <v>1093</v>
      </c>
      <c r="G2689" t="s">
        <v>1093</v>
      </c>
      <c r="H2689" t="s">
        <v>1093</v>
      </c>
      <c r="I2689" t="s">
        <v>1093</v>
      </c>
      <c r="J2689" t="s">
        <v>1093</v>
      </c>
      <c r="K2689" t="s">
        <v>5395</v>
      </c>
      <c r="L2689" t="s">
        <v>51</v>
      </c>
      <c r="M2689" s="17" t="str">
        <f>VLOOKUP(L2689,都道府県コード!$A$2:$B$48,2,FALSE)</f>
        <v>13</v>
      </c>
      <c r="N2689" s="17" t="str">
        <f>M2689&amp;L2689</f>
        <v>13東京</v>
      </c>
      <c r="O2689" s="17" t="str">
        <f>IF((COUNTIF(K2689,"*ロゲ*"))&gt;0,"ロゲイン","フットO")</f>
        <v>フットO</v>
      </c>
      <c r="P2689" t="str">
        <f>LEFT(A2689,4)</f>
        <v>2010</v>
      </c>
      <c r="Q2689">
        <f>C2689-B2689+1</f>
        <v>1</v>
      </c>
    </row>
    <row r="2690" spans="1:17">
      <c r="A2690" t="s">
        <v>5416</v>
      </c>
      <c r="B2690">
        <v>20100228</v>
      </c>
      <c r="C2690">
        <v>20100228</v>
      </c>
      <c r="D2690" s="1">
        <v>40237</v>
      </c>
      <c r="E2690" t="s">
        <v>13</v>
      </c>
      <c r="F2690" t="s">
        <v>1093</v>
      </c>
      <c r="G2690" t="s">
        <v>1093</v>
      </c>
      <c r="H2690" t="s">
        <v>1093</v>
      </c>
      <c r="I2690" t="s">
        <v>1093</v>
      </c>
      <c r="J2690" t="s">
        <v>1093</v>
      </c>
      <c r="K2690" t="s">
        <v>5417</v>
      </c>
      <c r="L2690" t="s">
        <v>51</v>
      </c>
      <c r="M2690" s="17" t="str">
        <f>VLOOKUP(L2690,都道府県コード!$A$2:$B$48,2,FALSE)</f>
        <v>13</v>
      </c>
      <c r="N2690" s="17" t="str">
        <f>M2690&amp;L2690</f>
        <v>13東京</v>
      </c>
      <c r="O2690" s="17" t="str">
        <f>IF((COUNTIF(K2690,"*ロゲ*"))&gt;0,"ロゲイン","フットO")</f>
        <v>フットO</v>
      </c>
      <c r="P2690" t="str">
        <f>LEFT(A2690,4)</f>
        <v>2010</v>
      </c>
      <c r="Q2690">
        <f>C2690-B2690+1</f>
        <v>1</v>
      </c>
    </row>
    <row r="2691" spans="1:17">
      <c r="A2691" t="s">
        <v>5503</v>
      </c>
      <c r="B2691">
        <v>20100530</v>
      </c>
      <c r="C2691">
        <v>20100530</v>
      </c>
      <c r="D2691" s="1">
        <v>40328</v>
      </c>
      <c r="E2691" t="s">
        <v>13</v>
      </c>
      <c r="F2691" t="s">
        <v>1093</v>
      </c>
      <c r="G2691" t="s">
        <v>1093</v>
      </c>
      <c r="H2691" t="s">
        <v>1093</v>
      </c>
      <c r="I2691" t="s">
        <v>1093</v>
      </c>
      <c r="J2691" t="s">
        <v>1093</v>
      </c>
      <c r="K2691" t="s">
        <v>5504</v>
      </c>
      <c r="L2691" t="s">
        <v>51</v>
      </c>
      <c r="M2691" s="17" t="str">
        <f>VLOOKUP(L2691,都道府県コード!$A$2:$B$48,2,FALSE)</f>
        <v>13</v>
      </c>
      <c r="N2691" s="17" t="str">
        <f>M2691&amp;L2691</f>
        <v>13東京</v>
      </c>
      <c r="O2691" s="17" t="str">
        <f>IF((COUNTIF(K2691,"*ロゲ*"))&gt;0,"ロゲイン","フットO")</f>
        <v>フットO</v>
      </c>
      <c r="P2691" t="str">
        <f>LEFT(A2691,4)</f>
        <v>2010</v>
      </c>
      <c r="Q2691">
        <f>C2691-B2691+1</f>
        <v>1</v>
      </c>
    </row>
    <row r="2692" spans="1:17">
      <c r="A2692" t="s">
        <v>5517</v>
      </c>
      <c r="B2692">
        <v>20100605</v>
      </c>
      <c r="C2692">
        <v>20100605</v>
      </c>
      <c r="D2692" s="1">
        <v>40334</v>
      </c>
      <c r="E2692" t="s">
        <v>13</v>
      </c>
      <c r="F2692" t="s">
        <v>1093</v>
      </c>
      <c r="G2692" t="s">
        <v>1093</v>
      </c>
      <c r="H2692" t="s">
        <v>1093</v>
      </c>
      <c r="I2692" t="s">
        <v>1093</v>
      </c>
      <c r="J2692" t="s">
        <v>1093</v>
      </c>
      <c r="K2692" t="s">
        <v>5518</v>
      </c>
      <c r="L2692" t="s">
        <v>51</v>
      </c>
      <c r="M2692" s="17" t="str">
        <f>VLOOKUP(L2692,都道府県コード!$A$2:$B$48,2,FALSE)</f>
        <v>13</v>
      </c>
      <c r="N2692" s="17" t="str">
        <f>M2692&amp;L2692</f>
        <v>13東京</v>
      </c>
      <c r="O2692" s="17" t="str">
        <f>IF((COUNTIF(K2692,"*ロゲ*"))&gt;0,"ロゲイン","フットO")</f>
        <v>フットO</v>
      </c>
      <c r="P2692" t="str">
        <f>LEFT(A2692,4)</f>
        <v>2010</v>
      </c>
      <c r="Q2692">
        <f>C2692-B2692+1</f>
        <v>1</v>
      </c>
    </row>
    <row r="2693" spans="1:17">
      <c r="A2693" t="s">
        <v>5608</v>
      </c>
      <c r="B2693">
        <v>20100905</v>
      </c>
      <c r="C2693">
        <v>20100905</v>
      </c>
      <c r="D2693" s="1">
        <v>40426</v>
      </c>
      <c r="E2693" t="s">
        <v>13</v>
      </c>
      <c r="F2693" t="s">
        <v>1093</v>
      </c>
      <c r="G2693" t="s">
        <v>1093</v>
      </c>
      <c r="H2693" t="s">
        <v>1093</v>
      </c>
      <c r="I2693" t="s">
        <v>1093</v>
      </c>
      <c r="J2693" t="s">
        <v>1093</v>
      </c>
      <c r="K2693" t="s">
        <v>5609</v>
      </c>
      <c r="L2693" t="s">
        <v>51</v>
      </c>
      <c r="M2693" s="17" t="str">
        <f>VLOOKUP(L2693,都道府県コード!$A$2:$B$48,2,FALSE)</f>
        <v>13</v>
      </c>
      <c r="N2693" s="17" t="str">
        <f>M2693&amp;L2693</f>
        <v>13東京</v>
      </c>
      <c r="O2693" s="17" t="str">
        <f>IF((COUNTIF(K2693,"*ロゲ*"))&gt;0,"ロゲイン","フットO")</f>
        <v>フットO</v>
      </c>
      <c r="P2693" t="str">
        <f>LEFT(A2693,4)</f>
        <v>2010</v>
      </c>
      <c r="Q2693">
        <f>C2693-B2693+1</f>
        <v>1</v>
      </c>
    </row>
    <row r="2694" spans="1:17">
      <c r="A2694" t="s">
        <v>5643</v>
      </c>
      <c r="B2694">
        <v>20100926</v>
      </c>
      <c r="C2694">
        <v>20100926</v>
      </c>
      <c r="D2694" s="1">
        <v>40447</v>
      </c>
      <c r="E2694" t="s">
        <v>13</v>
      </c>
      <c r="F2694" t="s">
        <v>1093</v>
      </c>
      <c r="G2694" t="s">
        <v>1093</v>
      </c>
      <c r="H2694" t="s">
        <v>1093</v>
      </c>
      <c r="I2694" t="s">
        <v>1093</v>
      </c>
      <c r="J2694" t="s">
        <v>1093</v>
      </c>
      <c r="K2694" t="s">
        <v>5644</v>
      </c>
      <c r="L2694" t="s">
        <v>51</v>
      </c>
      <c r="M2694" s="17" t="str">
        <f>VLOOKUP(L2694,都道府県コード!$A$2:$B$48,2,FALSE)</f>
        <v>13</v>
      </c>
      <c r="N2694" s="17" t="str">
        <f>M2694&amp;L2694</f>
        <v>13東京</v>
      </c>
      <c r="O2694" s="17" t="str">
        <f>IF((COUNTIF(K2694,"*ロゲ*"))&gt;0,"ロゲイン","フットO")</f>
        <v>フットO</v>
      </c>
      <c r="P2694" t="str">
        <f>LEFT(A2694,4)</f>
        <v>2010</v>
      </c>
      <c r="Q2694">
        <f>C2694-B2694+1</f>
        <v>1</v>
      </c>
    </row>
    <row r="2695" spans="1:17">
      <c r="A2695" t="s">
        <v>5651</v>
      </c>
      <c r="B2695">
        <v>20101003</v>
      </c>
      <c r="C2695">
        <v>20101003</v>
      </c>
      <c r="D2695" s="1">
        <v>40454</v>
      </c>
      <c r="E2695" t="s">
        <v>13</v>
      </c>
      <c r="F2695" t="s">
        <v>1093</v>
      </c>
      <c r="G2695" t="s">
        <v>1093</v>
      </c>
      <c r="H2695" t="s">
        <v>2615</v>
      </c>
      <c r="I2695" t="s">
        <v>1093</v>
      </c>
      <c r="J2695" t="s">
        <v>1093</v>
      </c>
      <c r="K2695" t="s">
        <v>5652</v>
      </c>
      <c r="L2695" t="s">
        <v>51</v>
      </c>
      <c r="M2695" s="17" t="str">
        <f>VLOOKUP(L2695,都道府県コード!$A$2:$B$48,2,FALSE)</f>
        <v>13</v>
      </c>
      <c r="N2695" s="17" t="str">
        <f>M2695&amp;L2695</f>
        <v>13東京</v>
      </c>
      <c r="O2695" s="17" t="str">
        <f>IF((COUNTIF(K2695,"*ロゲ*"))&gt;0,"ロゲイン","フットO")</f>
        <v>フットO</v>
      </c>
      <c r="P2695" t="str">
        <f>LEFT(A2695,4)</f>
        <v>2010</v>
      </c>
      <c r="Q2695">
        <f>C2695-B2695+1</f>
        <v>1</v>
      </c>
    </row>
    <row r="2696" spans="1:17">
      <c r="A2696" t="s">
        <v>5668</v>
      </c>
      <c r="B2696">
        <v>20101011</v>
      </c>
      <c r="C2696">
        <v>20101011</v>
      </c>
      <c r="D2696" s="1">
        <v>40462</v>
      </c>
      <c r="E2696" t="s">
        <v>13</v>
      </c>
      <c r="F2696" t="s">
        <v>1093</v>
      </c>
      <c r="G2696" t="s">
        <v>1093</v>
      </c>
      <c r="H2696" t="s">
        <v>1093</v>
      </c>
      <c r="I2696" t="s">
        <v>1093</v>
      </c>
      <c r="J2696" t="s">
        <v>1093</v>
      </c>
      <c r="K2696" t="s">
        <v>5669</v>
      </c>
      <c r="L2696" t="s">
        <v>51</v>
      </c>
      <c r="M2696" s="17" t="str">
        <f>VLOOKUP(L2696,都道府県コード!$A$2:$B$48,2,FALSE)</f>
        <v>13</v>
      </c>
      <c r="N2696" s="17" t="str">
        <f>M2696&amp;L2696</f>
        <v>13東京</v>
      </c>
      <c r="O2696" s="17" t="str">
        <f>IF((COUNTIF(K2696,"*ロゲ*"))&gt;0,"ロゲイン","フットO")</f>
        <v>フットO</v>
      </c>
      <c r="P2696" t="str">
        <f>LEFT(A2696,4)</f>
        <v>2010</v>
      </c>
      <c r="Q2696">
        <f>C2696-B2696+1</f>
        <v>1</v>
      </c>
    </row>
    <row r="2697" spans="1:17">
      <c r="A2697" t="s">
        <v>5677</v>
      </c>
      <c r="B2697">
        <v>20101017</v>
      </c>
      <c r="C2697">
        <v>20101017</v>
      </c>
      <c r="D2697" s="1">
        <v>40468</v>
      </c>
      <c r="E2697" t="s">
        <v>13</v>
      </c>
      <c r="F2697" t="s">
        <v>1093</v>
      </c>
      <c r="G2697" t="s">
        <v>1093</v>
      </c>
      <c r="H2697" t="s">
        <v>1093</v>
      </c>
      <c r="I2697" t="s">
        <v>1093</v>
      </c>
      <c r="J2697" t="s">
        <v>1093</v>
      </c>
      <c r="K2697" t="s">
        <v>5678</v>
      </c>
      <c r="L2697" t="s">
        <v>51</v>
      </c>
      <c r="M2697" s="17" t="str">
        <f>VLOOKUP(L2697,都道府県コード!$A$2:$B$48,2,FALSE)</f>
        <v>13</v>
      </c>
      <c r="N2697" s="17" t="str">
        <f>M2697&amp;L2697</f>
        <v>13東京</v>
      </c>
      <c r="O2697" s="17" t="str">
        <f>IF((COUNTIF(K2697,"*ロゲ*"))&gt;0,"ロゲイン","フットO")</f>
        <v>フットO</v>
      </c>
      <c r="P2697" t="str">
        <f>LEFT(A2697,4)</f>
        <v>2010</v>
      </c>
      <c r="Q2697">
        <f>C2697-B2697+1</f>
        <v>1</v>
      </c>
    </row>
    <row r="2698" spans="1:17">
      <c r="A2698" t="s">
        <v>5687</v>
      </c>
      <c r="B2698">
        <v>20101023</v>
      </c>
      <c r="C2698">
        <v>20101023</v>
      </c>
      <c r="D2698" s="1">
        <v>40474</v>
      </c>
      <c r="E2698" t="s">
        <v>13</v>
      </c>
      <c r="F2698" t="s">
        <v>1093</v>
      </c>
      <c r="G2698" t="s">
        <v>1093</v>
      </c>
      <c r="H2698" t="s">
        <v>1093</v>
      </c>
      <c r="I2698" t="s">
        <v>1093</v>
      </c>
      <c r="J2698" t="s">
        <v>1093</v>
      </c>
      <c r="K2698" t="s">
        <v>5688</v>
      </c>
      <c r="L2698" t="s">
        <v>51</v>
      </c>
      <c r="M2698" s="17" t="str">
        <f>VLOOKUP(L2698,都道府県コード!$A$2:$B$48,2,FALSE)</f>
        <v>13</v>
      </c>
      <c r="N2698" s="17" t="str">
        <f>M2698&amp;L2698</f>
        <v>13東京</v>
      </c>
      <c r="O2698" s="17" t="str">
        <f>IF((COUNTIF(K2698,"*ロゲ*"))&gt;0,"ロゲイン","フットO")</f>
        <v>フットO</v>
      </c>
      <c r="P2698" t="str">
        <f>LEFT(A2698,4)</f>
        <v>2010</v>
      </c>
      <c r="Q2698">
        <f>C2698-B2698+1</f>
        <v>1</v>
      </c>
    </row>
    <row r="2699" spans="1:17">
      <c r="A2699" t="s">
        <v>5691</v>
      </c>
      <c r="B2699">
        <v>20101024</v>
      </c>
      <c r="C2699">
        <v>20101024</v>
      </c>
      <c r="D2699" s="1">
        <v>40475</v>
      </c>
      <c r="E2699" t="s">
        <v>13</v>
      </c>
      <c r="F2699" t="s">
        <v>1093</v>
      </c>
      <c r="G2699" t="s">
        <v>1093</v>
      </c>
      <c r="H2699" t="s">
        <v>1093</v>
      </c>
      <c r="I2699" t="s">
        <v>1093</v>
      </c>
      <c r="J2699" t="s">
        <v>1093</v>
      </c>
      <c r="K2699" t="s">
        <v>5692</v>
      </c>
      <c r="L2699" t="s">
        <v>51</v>
      </c>
      <c r="M2699" s="17" t="str">
        <f>VLOOKUP(L2699,都道府県コード!$A$2:$B$48,2,FALSE)</f>
        <v>13</v>
      </c>
      <c r="N2699" s="17" t="str">
        <f>M2699&amp;L2699</f>
        <v>13東京</v>
      </c>
      <c r="O2699" s="17" t="str">
        <f>IF((COUNTIF(K2699,"*ロゲ*"))&gt;0,"ロゲイン","フットO")</f>
        <v>フットO</v>
      </c>
      <c r="P2699" t="str">
        <f>LEFT(A2699,4)</f>
        <v>2010</v>
      </c>
      <c r="Q2699">
        <f>C2699-B2699+1</f>
        <v>1</v>
      </c>
    </row>
    <row r="2700" spans="1:17">
      <c r="A2700" t="s">
        <v>5743</v>
      </c>
      <c r="B2700">
        <v>20101120</v>
      </c>
      <c r="C2700">
        <v>20101120</v>
      </c>
      <c r="D2700" s="1">
        <v>40502</v>
      </c>
      <c r="E2700" t="s">
        <v>13</v>
      </c>
      <c r="F2700" t="s">
        <v>1093</v>
      </c>
      <c r="G2700" t="s">
        <v>1093</v>
      </c>
      <c r="H2700" t="s">
        <v>1093</v>
      </c>
      <c r="I2700" t="s">
        <v>1093</v>
      </c>
      <c r="J2700" t="s">
        <v>1093</v>
      </c>
      <c r="K2700" t="s">
        <v>5329</v>
      </c>
      <c r="L2700" t="s">
        <v>51</v>
      </c>
      <c r="M2700" s="17" t="str">
        <f>VLOOKUP(L2700,都道府県コード!$A$2:$B$48,2,FALSE)</f>
        <v>13</v>
      </c>
      <c r="N2700" s="17" t="str">
        <f>M2700&amp;L2700</f>
        <v>13東京</v>
      </c>
      <c r="O2700" s="17" t="str">
        <f>IF((COUNTIF(K2700,"*ロゲ*"))&gt;0,"ロゲイン","フットO")</f>
        <v>フットO</v>
      </c>
      <c r="P2700" t="str">
        <f>LEFT(A2700,4)</f>
        <v>2010</v>
      </c>
      <c r="Q2700">
        <f>C2700-B2700+1</f>
        <v>1</v>
      </c>
    </row>
    <row r="2701" spans="1:17">
      <c r="A2701" t="s">
        <v>5767</v>
      </c>
      <c r="B2701">
        <v>20101218</v>
      </c>
      <c r="C2701">
        <v>20101218</v>
      </c>
      <c r="D2701" s="1">
        <v>40530</v>
      </c>
      <c r="E2701" t="s">
        <v>13</v>
      </c>
      <c r="F2701" t="s">
        <v>1093</v>
      </c>
      <c r="G2701" t="s">
        <v>1093</v>
      </c>
      <c r="H2701" t="s">
        <v>1093</v>
      </c>
      <c r="I2701" t="s">
        <v>1093</v>
      </c>
      <c r="J2701" t="s">
        <v>1093</v>
      </c>
      <c r="K2701" t="s">
        <v>5768</v>
      </c>
      <c r="L2701" t="s">
        <v>51</v>
      </c>
      <c r="M2701" s="17" t="str">
        <f>VLOOKUP(L2701,都道府県コード!$A$2:$B$48,2,FALSE)</f>
        <v>13</v>
      </c>
      <c r="N2701" s="17" t="str">
        <f>M2701&amp;L2701</f>
        <v>13東京</v>
      </c>
      <c r="O2701" s="17" t="str">
        <f>IF((COUNTIF(K2701,"*ロゲ*"))&gt;0,"ロゲイン","フットO")</f>
        <v>フットO</v>
      </c>
      <c r="P2701" t="str">
        <f>LEFT(A2701,4)</f>
        <v>2010</v>
      </c>
      <c r="Q2701">
        <f>C2701-B2701+1</f>
        <v>1</v>
      </c>
    </row>
    <row r="2702" spans="1:17">
      <c r="A2702" t="s">
        <v>5475</v>
      </c>
      <c r="B2702">
        <v>20100516</v>
      </c>
      <c r="C2702">
        <v>20100516</v>
      </c>
      <c r="D2702" s="1">
        <v>40314</v>
      </c>
      <c r="E2702" t="s">
        <v>13</v>
      </c>
      <c r="F2702" t="s">
        <v>1093</v>
      </c>
      <c r="G2702" t="s">
        <v>1093</v>
      </c>
      <c r="H2702" t="s">
        <v>1093</v>
      </c>
      <c r="I2702" t="s">
        <v>1093</v>
      </c>
      <c r="J2702" t="s">
        <v>1093</v>
      </c>
      <c r="K2702" t="s">
        <v>5476</v>
      </c>
      <c r="L2702" t="s">
        <v>21</v>
      </c>
      <c r="M2702" s="17" t="str">
        <f>VLOOKUP(L2702,都道府県コード!$A$2:$B$48,2,FALSE)</f>
        <v>14</v>
      </c>
      <c r="N2702" s="17" t="str">
        <f>M2702&amp;L2702</f>
        <v>14神奈川</v>
      </c>
      <c r="O2702" s="17" t="str">
        <f>IF((COUNTIF(K2702,"*ロゲ*"))&gt;0,"ロゲイン","フットO")</f>
        <v>フットO</v>
      </c>
      <c r="P2702" t="str">
        <f>LEFT(A2702,4)</f>
        <v>2010</v>
      </c>
      <c r="Q2702">
        <f>C2702-B2702+1</f>
        <v>1</v>
      </c>
    </row>
    <row r="2703" spans="1:17">
      <c r="A2703" t="s">
        <v>5649</v>
      </c>
      <c r="B2703">
        <v>20101002</v>
      </c>
      <c r="C2703">
        <v>20101002</v>
      </c>
      <c r="D2703" s="1">
        <v>40453</v>
      </c>
      <c r="E2703" t="s">
        <v>13</v>
      </c>
      <c r="F2703" t="s">
        <v>1093</v>
      </c>
      <c r="G2703" t="s">
        <v>1093</v>
      </c>
      <c r="H2703" t="s">
        <v>1093</v>
      </c>
      <c r="I2703" t="s">
        <v>1093</v>
      </c>
      <c r="J2703" t="s">
        <v>1093</v>
      </c>
      <c r="K2703" t="s">
        <v>5650</v>
      </c>
      <c r="L2703" t="s">
        <v>21</v>
      </c>
      <c r="M2703" s="17" t="str">
        <f>VLOOKUP(L2703,都道府県コード!$A$2:$B$48,2,FALSE)</f>
        <v>14</v>
      </c>
      <c r="N2703" s="17" t="str">
        <f>M2703&amp;L2703</f>
        <v>14神奈川</v>
      </c>
      <c r="O2703" s="17" t="str">
        <f>IF((COUNTIF(K2703,"*ロゲ*"))&gt;0,"ロゲイン","フットO")</f>
        <v>フットO</v>
      </c>
      <c r="P2703" t="str">
        <f>LEFT(A2703,4)</f>
        <v>2010</v>
      </c>
      <c r="Q2703">
        <f>C2703-B2703+1</f>
        <v>1</v>
      </c>
    </row>
    <row r="2704" spans="1:17">
      <c r="A2704" t="s">
        <v>5641</v>
      </c>
      <c r="B2704">
        <v>20100926</v>
      </c>
      <c r="C2704">
        <v>20100926</v>
      </c>
      <c r="D2704" s="1">
        <v>40447</v>
      </c>
      <c r="E2704" t="s">
        <v>13</v>
      </c>
      <c r="F2704" t="s">
        <v>1093</v>
      </c>
      <c r="G2704" t="s">
        <v>1093</v>
      </c>
      <c r="H2704" t="s">
        <v>1093</v>
      </c>
      <c r="I2704" t="s">
        <v>1093</v>
      </c>
      <c r="J2704" t="s">
        <v>1093</v>
      </c>
      <c r="K2704" t="s">
        <v>5642</v>
      </c>
      <c r="L2704" t="s">
        <v>363</v>
      </c>
      <c r="M2704" s="17" t="str">
        <f>VLOOKUP(L2704,都道府県コード!$A$2:$B$48,2,FALSE)</f>
        <v>15</v>
      </c>
      <c r="N2704" s="17" t="str">
        <f>M2704&amp;L2704</f>
        <v>15新潟</v>
      </c>
      <c r="O2704" s="17" t="str">
        <f>IF((COUNTIF(K2704,"*ロゲ*"))&gt;0,"ロゲイン","フットO")</f>
        <v>フットO</v>
      </c>
      <c r="P2704" t="str">
        <f>LEFT(A2704,4)</f>
        <v>2010</v>
      </c>
      <c r="Q2704">
        <f>C2704-B2704+1</f>
        <v>1</v>
      </c>
    </row>
    <row r="2705" spans="1:17">
      <c r="A2705" t="s">
        <v>5727</v>
      </c>
      <c r="B2705">
        <v>20101107</v>
      </c>
      <c r="C2705">
        <v>20101107</v>
      </c>
      <c r="D2705" s="1">
        <v>40489</v>
      </c>
      <c r="E2705" t="s">
        <v>13</v>
      </c>
      <c r="F2705" t="s">
        <v>1093</v>
      </c>
      <c r="G2705" t="s">
        <v>1093</v>
      </c>
      <c r="H2705" t="s">
        <v>1093</v>
      </c>
      <c r="I2705" t="s">
        <v>1093</v>
      </c>
      <c r="J2705" t="s">
        <v>1093</v>
      </c>
      <c r="K2705" t="s">
        <v>5728</v>
      </c>
      <c r="L2705" t="s">
        <v>1139</v>
      </c>
      <c r="M2705" s="17" t="str">
        <f>VLOOKUP(L2705,都道府県コード!$A$2:$B$48,2,FALSE)</f>
        <v>16</v>
      </c>
      <c r="N2705" s="17" t="str">
        <f>M2705&amp;L2705</f>
        <v>16富山</v>
      </c>
      <c r="O2705" s="17" t="str">
        <f>IF((COUNTIF(K2705,"*ロゲ*"))&gt;0,"ロゲイン","フットO")</f>
        <v>フットO</v>
      </c>
      <c r="P2705" t="str">
        <f>LEFT(A2705,4)</f>
        <v>2010</v>
      </c>
      <c r="Q2705">
        <f>C2705-B2705+1</f>
        <v>1</v>
      </c>
    </row>
    <row r="2706" spans="1:17">
      <c r="A2706" t="s">
        <v>5487</v>
      </c>
      <c r="B2706">
        <v>20100523</v>
      </c>
      <c r="C2706">
        <v>20100523</v>
      </c>
      <c r="D2706" s="1">
        <v>40321</v>
      </c>
      <c r="E2706" t="s">
        <v>13</v>
      </c>
      <c r="F2706" t="s">
        <v>1093</v>
      </c>
      <c r="G2706" t="s">
        <v>1093</v>
      </c>
      <c r="H2706" t="s">
        <v>1093</v>
      </c>
      <c r="I2706" t="s">
        <v>1093</v>
      </c>
      <c r="J2706" t="s">
        <v>1093</v>
      </c>
      <c r="K2706" t="s">
        <v>5488</v>
      </c>
      <c r="L2706" t="s">
        <v>127</v>
      </c>
      <c r="M2706" s="17" t="str">
        <f>VLOOKUP(L2706,都道府県コード!$A$2:$B$48,2,FALSE)</f>
        <v>17</v>
      </c>
      <c r="N2706" s="17" t="str">
        <f>M2706&amp;L2706</f>
        <v>17石川</v>
      </c>
      <c r="O2706" s="17" t="str">
        <f>IF((COUNTIF(K2706,"*ロゲ*"))&gt;0,"ロゲイン","フットO")</f>
        <v>フットO</v>
      </c>
      <c r="P2706" t="str">
        <f>LEFT(A2706,4)</f>
        <v>2010</v>
      </c>
      <c r="Q2706">
        <f>C2706-B2706+1</f>
        <v>1</v>
      </c>
    </row>
    <row r="2707" spans="1:17">
      <c r="A2707" t="s">
        <v>5555</v>
      </c>
      <c r="B2707">
        <v>20100627</v>
      </c>
      <c r="C2707">
        <v>20100627</v>
      </c>
      <c r="D2707" s="1">
        <v>40356</v>
      </c>
      <c r="E2707" t="s">
        <v>13</v>
      </c>
      <c r="F2707" t="s">
        <v>1093</v>
      </c>
      <c r="G2707" t="s">
        <v>1093</v>
      </c>
      <c r="H2707" t="s">
        <v>1093</v>
      </c>
      <c r="I2707" t="s">
        <v>1093</v>
      </c>
      <c r="J2707" t="s">
        <v>1093</v>
      </c>
      <c r="K2707" t="s">
        <v>5556</v>
      </c>
      <c r="L2707" t="s">
        <v>127</v>
      </c>
      <c r="M2707" s="17" t="str">
        <f>VLOOKUP(L2707,都道府県コード!$A$2:$B$48,2,FALSE)</f>
        <v>17</v>
      </c>
      <c r="N2707" s="17" t="str">
        <f>M2707&amp;L2707</f>
        <v>17石川</v>
      </c>
      <c r="O2707" s="17" t="str">
        <f>IF((COUNTIF(K2707,"*ロゲ*"))&gt;0,"ロゲイン","フットO")</f>
        <v>フットO</v>
      </c>
      <c r="P2707" t="str">
        <f>LEFT(A2707,4)</f>
        <v>2010</v>
      </c>
      <c r="Q2707">
        <f>C2707-B2707+1</f>
        <v>1</v>
      </c>
    </row>
    <row r="2708" spans="1:17">
      <c r="A2708" t="s">
        <v>5568</v>
      </c>
      <c r="B2708">
        <v>20100711</v>
      </c>
      <c r="C2708">
        <v>20100711</v>
      </c>
      <c r="D2708" s="1">
        <v>40370</v>
      </c>
      <c r="E2708" t="s">
        <v>13</v>
      </c>
      <c r="F2708" t="s">
        <v>1093</v>
      </c>
      <c r="G2708" t="s">
        <v>1093</v>
      </c>
      <c r="H2708" t="s">
        <v>1093</v>
      </c>
      <c r="I2708" t="s">
        <v>1093</v>
      </c>
      <c r="J2708" t="s">
        <v>1093</v>
      </c>
      <c r="K2708" t="s">
        <v>5569</v>
      </c>
      <c r="L2708" t="s">
        <v>127</v>
      </c>
      <c r="M2708" s="17" t="str">
        <f>VLOOKUP(L2708,都道府県コード!$A$2:$B$48,2,FALSE)</f>
        <v>17</v>
      </c>
      <c r="N2708" s="17" t="str">
        <f>M2708&amp;L2708</f>
        <v>17石川</v>
      </c>
      <c r="O2708" s="17" t="str">
        <f>IF((COUNTIF(K2708,"*ロゲ*"))&gt;0,"ロゲイン","フットO")</f>
        <v>フットO</v>
      </c>
      <c r="P2708" t="str">
        <f>LEFT(A2708,4)</f>
        <v>2010</v>
      </c>
      <c r="Q2708">
        <f>C2708-B2708+1</f>
        <v>1</v>
      </c>
    </row>
    <row r="2709" spans="1:17">
      <c r="A2709" t="s">
        <v>5588</v>
      </c>
      <c r="B2709">
        <v>20100808</v>
      </c>
      <c r="C2709">
        <v>20100808</v>
      </c>
      <c r="D2709" s="1">
        <v>40398</v>
      </c>
      <c r="E2709" t="s">
        <v>13</v>
      </c>
      <c r="F2709" t="s">
        <v>1093</v>
      </c>
      <c r="G2709" t="s">
        <v>1093</v>
      </c>
      <c r="H2709" t="s">
        <v>1093</v>
      </c>
      <c r="I2709" t="s">
        <v>1093</v>
      </c>
      <c r="J2709" t="s">
        <v>1093</v>
      </c>
      <c r="K2709" t="s">
        <v>5589</v>
      </c>
      <c r="L2709" t="s">
        <v>127</v>
      </c>
      <c r="M2709" s="17" t="str">
        <f>VLOOKUP(L2709,都道府県コード!$A$2:$B$48,2,FALSE)</f>
        <v>17</v>
      </c>
      <c r="N2709" s="17" t="str">
        <f>M2709&amp;L2709</f>
        <v>17石川</v>
      </c>
      <c r="O2709" s="17" t="str">
        <f>IF((COUNTIF(K2709,"*ロゲ*"))&gt;0,"ロゲイン","フットO")</f>
        <v>フットO</v>
      </c>
      <c r="P2709" t="str">
        <f>LEFT(A2709,4)</f>
        <v>2010</v>
      </c>
      <c r="Q2709">
        <f>C2709-B2709+1</f>
        <v>1</v>
      </c>
    </row>
    <row r="2710" spans="1:17">
      <c r="A2710" t="s">
        <v>5653</v>
      </c>
      <c r="B2710">
        <v>20101003</v>
      </c>
      <c r="C2710">
        <v>20101003</v>
      </c>
      <c r="D2710" s="1">
        <v>40454</v>
      </c>
      <c r="E2710" t="s">
        <v>13</v>
      </c>
      <c r="F2710" t="s">
        <v>1093</v>
      </c>
      <c r="G2710" t="s">
        <v>1093</v>
      </c>
      <c r="H2710" t="s">
        <v>1093</v>
      </c>
      <c r="I2710" t="s">
        <v>1093</v>
      </c>
      <c r="J2710" t="s">
        <v>1093</v>
      </c>
      <c r="K2710" t="s">
        <v>5654</v>
      </c>
      <c r="L2710" t="s">
        <v>127</v>
      </c>
      <c r="M2710" s="17" t="str">
        <f>VLOOKUP(L2710,都道府県コード!$A$2:$B$48,2,FALSE)</f>
        <v>17</v>
      </c>
      <c r="N2710" s="17" t="str">
        <f>M2710&amp;L2710</f>
        <v>17石川</v>
      </c>
      <c r="O2710" s="17" t="str">
        <f>IF((COUNTIF(K2710,"*ロゲ*"))&gt;0,"ロゲイン","フットO")</f>
        <v>フットO</v>
      </c>
      <c r="P2710" t="str">
        <f>LEFT(A2710,4)</f>
        <v>2010</v>
      </c>
      <c r="Q2710">
        <f>C2710-B2710+1</f>
        <v>1</v>
      </c>
    </row>
    <row r="2711" spans="1:17">
      <c r="A2711" t="s">
        <v>5667</v>
      </c>
      <c r="B2711">
        <v>20101011</v>
      </c>
      <c r="C2711">
        <v>20101011</v>
      </c>
      <c r="D2711" s="1">
        <v>40462</v>
      </c>
      <c r="E2711" t="s">
        <v>13</v>
      </c>
      <c r="F2711" t="s">
        <v>1093</v>
      </c>
      <c r="G2711" t="s">
        <v>1093</v>
      </c>
      <c r="H2711" t="s">
        <v>2507</v>
      </c>
      <c r="I2711" t="s">
        <v>1093</v>
      </c>
      <c r="J2711" t="s">
        <v>1093</v>
      </c>
      <c r="K2711" t="s">
        <v>4885</v>
      </c>
      <c r="L2711" t="s">
        <v>127</v>
      </c>
      <c r="M2711" s="17" t="str">
        <f>VLOOKUP(L2711,都道府県コード!$A$2:$B$48,2,FALSE)</f>
        <v>17</v>
      </c>
      <c r="N2711" s="17" t="str">
        <f>M2711&amp;L2711</f>
        <v>17石川</v>
      </c>
      <c r="O2711" s="17" t="str">
        <f>IF((COUNTIF(K2711,"*ロゲ*"))&gt;0,"ロゲイン","フットO")</f>
        <v>フットO</v>
      </c>
      <c r="P2711" t="str">
        <f>LEFT(A2711,4)</f>
        <v>2010</v>
      </c>
      <c r="Q2711">
        <f>C2711-B2711+1</f>
        <v>1</v>
      </c>
    </row>
    <row r="2712" spans="1:17">
      <c r="A2712" t="s">
        <v>5461</v>
      </c>
      <c r="B2712">
        <v>20100425</v>
      </c>
      <c r="C2712">
        <v>20100425</v>
      </c>
      <c r="D2712" s="1">
        <v>40293</v>
      </c>
      <c r="E2712" t="s">
        <v>13</v>
      </c>
      <c r="F2712" t="s">
        <v>1093</v>
      </c>
      <c r="G2712" t="s">
        <v>1093</v>
      </c>
      <c r="H2712" t="s">
        <v>1093</v>
      </c>
      <c r="I2712" t="s">
        <v>1093</v>
      </c>
      <c r="J2712" t="s">
        <v>1093</v>
      </c>
      <c r="K2712" t="s">
        <v>5462</v>
      </c>
      <c r="L2712" t="s">
        <v>97</v>
      </c>
      <c r="M2712" s="17" t="str">
        <f>VLOOKUP(L2712,都道府県コード!$A$2:$B$48,2,FALSE)</f>
        <v>18</v>
      </c>
      <c r="N2712" s="17" t="str">
        <f>M2712&amp;L2712</f>
        <v>18福井</v>
      </c>
      <c r="O2712" s="17" t="str">
        <f>IF((COUNTIF(K2712,"*ロゲ*"))&gt;0,"ロゲイン","フットO")</f>
        <v>フットO</v>
      </c>
      <c r="P2712" t="str">
        <f>LEFT(A2712,4)</f>
        <v>2010</v>
      </c>
      <c r="Q2712">
        <f>C2712-B2712+1</f>
        <v>1</v>
      </c>
    </row>
    <row r="2713" spans="1:17">
      <c r="A2713" t="s">
        <v>5541</v>
      </c>
      <c r="B2713">
        <v>20100620</v>
      </c>
      <c r="C2713">
        <v>20100620</v>
      </c>
      <c r="D2713" s="1">
        <v>40349</v>
      </c>
      <c r="E2713" t="s">
        <v>13</v>
      </c>
      <c r="F2713" t="s">
        <v>1093</v>
      </c>
      <c r="G2713" t="s">
        <v>1093</v>
      </c>
      <c r="H2713" t="s">
        <v>1093</v>
      </c>
      <c r="I2713" t="s">
        <v>1093</v>
      </c>
      <c r="J2713" t="s">
        <v>1093</v>
      </c>
      <c r="K2713" t="s">
        <v>5542</v>
      </c>
      <c r="L2713" t="s">
        <v>97</v>
      </c>
      <c r="M2713" s="17" t="str">
        <f>VLOOKUP(L2713,都道府県コード!$A$2:$B$48,2,FALSE)</f>
        <v>18</v>
      </c>
      <c r="N2713" s="17" t="str">
        <f>M2713&amp;L2713</f>
        <v>18福井</v>
      </c>
      <c r="O2713" s="17" t="str">
        <f>IF((COUNTIF(K2713,"*ロゲ*"))&gt;0,"ロゲイン","フットO")</f>
        <v>フットO</v>
      </c>
      <c r="P2713" t="str">
        <f>LEFT(A2713,4)</f>
        <v>2010</v>
      </c>
      <c r="Q2713">
        <f>C2713-B2713+1</f>
        <v>1</v>
      </c>
    </row>
    <row r="2714" spans="1:17">
      <c r="A2714" t="s">
        <v>5601</v>
      </c>
      <c r="B2714">
        <v>20100904</v>
      </c>
      <c r="C2714">
        <v>20100905</v>
      </c>
      <c r="D2714" s="17" t="s">
        <v>5602</v>
      </c>
      <c r="E2714" t="s">
        <v>13</v>
      </c>
      <c r="F2714" t="s">
        <v>1093</v>
      </c>
      <c r="G2714" t="s">
        <v>1093</v>
      </c>
      <c r="H2714" t="s">
        <v>1093</v>
      </c>
      <c r="I2714" t="s">
        <v>1093</v>
      </c>
      <c r="J2714" t="s">
        <v>1093</v>
      </c>
      <c r="K2714" t="s">
        <v>5603</v>
      </c>
      <c r="L2714" t="s">
        <v>97</v>
      </c>
      <c r="M2714" s="17" t="str">
        <f>VLOOKUP(L2714,都道府県コード!$A$2:$B$48,2,FALSE)</f>
        <v>18</v>
      </c>
      <c r="N2714" s="17" t="str">
        <f>M2714&amp;L2714</f>
        <v>18福井</v>
      </c>
      <c r="O2714" s="17" t="str">
        <f>IF((COUNTIF(K2714,"*ロゲ*"))&gt;0,"ロゲイン","フットO")</f>
        <v>フットO</v>
      </c>
      <c r="P2714" t="str">
        <f>LEFT(A2714,4)</f>
        <v>2010</v>
      </c>
      <c r="Q2714">
        <f>C2714-B2714+1</f>
        <v>2</v>
      </c>
    </row>
    <row r="2715" spans="1:17">
      <c r="A2715" t="s">
        <v>5637</v>
      </c>
      <c r="B2715">
        <v>20100926</v>
      </c>
      <c r="C2715">
        <v>20100926</v>
      </c>
      <c r="D2715" s="1">
        <v>40447</v>
      </c>
      <c r="E2715" t="s">
        <v>13</v>
      </c>
      <c r="F2715" t="s">
        <v>1093</v>
      </c>
      <c r="G2715" t="s">
        <v>1093</v>
      </c>
      <c r="H2715" t="s">
        <v>3312</v>
      </c>
      <c r="I2715" t="s">
        <v>1093</v>
      </c>
      <c r="J2715" t="s">
        <v>1093</v>
      </c>
      <c r="K2715" t="s">
        <v>5638</v>
      </c>
      <c r="L2715" t="s">
        <v>97</v>
      </c>
      <c r="M2715" s="17" t="str">
        <f>VLOOKUP(L2715,都道府県コード!$A$2:$B$48,2,FALSE)</f>
        <v>18</v>
      </c>
      <c r="N2715" s="17" t="str">
        <f>M2715&amp;L2715</f>
        <v>18福井</v>
      </c>
      <c r="O2715" s="17" t="str">
        <f>IF((COUNTIF(K2715,"*ロゲ*"))&gt;0,"ロゲイン","フットO")</f>
        <v>フットO</v>
      </c>
      <c r="P2715" t="str">
        <f>LEFT(A2715,4)</f>
        <v>2010</v>
      </c>
      <c r="Q2715">
        <f>C2715-B2715+1</f>
        <v>1</v>
      </c>
    </row>
    <row r="2716" spans="1:17">
      <c r="A2716" t="s">
        <v>5673</v>
      </c>
      <c r="B2716">
        <v>20101017</v>
      </c>
      <c r="C2716">
        <v>20101017</v>
      </c>
      <c r="D2716" s="1">
        <v>40468</v>
      </c>
      <c r="E2716" t="s">
        <v>13</v>
      </c>
      <c r="F2716" t="s">
        <v>1093</v>
      </c>
      <c r="G2716" t="s">
        <v>1093</v>
      </c>
      <c r="H2716" t="s">
        <v>3110</v>
      </c>
      <c r="I2716" t="s">
        <v>1093</v>
      </c>
      <c r="J2716" t="s">
        <v>1093</v>
      </c>
      <c r="K2716" t="s">
        <v>5674</v>
      </c>
      <c r="L2716" t="s">
        <v>97</v>
      </c>
      <c r="M2716" s="17" t="str">
        <f>VLOOKUP(L2716,都道府県コード!$A$2:$B$48,2,FALSE)</f>
        <v>18</v>
      </c>
      <c r="N2716" s="17" t="str">
        <f>M2716&amp;L2716</f>
        <v>18福井</v>
      </c>
      <c r="O2716" s="17" t="str">
        <f>IF((COUNTIF(K2716,"*ロゲ*"))&gt;0,"ロゲイン","フットO")</f>
        <v>フットO</v>
      </c>
      <c r="P2716" t="str">
        <f>LEFT(A2716,4)</f>
        <v>2010</v>
      </c>
      <c r="Q2716">
        <f>C2716-B2716+1</f>
        <v>1</v>
      </c>
    </row>
    <row r="2717" spans="1:17">
      <c r="A2717" t="s">
        <v>5440</v>
      </c>
      <c r="B2717">
        <v>20100403</v>
      </c>
      <c r="C2717">
        <v>20100403</v>
      </c>
      <c r="D2717" s="1">
        <v>40271</v>
      </c>
      <c r="E2717" t="s">
        <v>13</v>
      </c>
      <c r="F2717" t="s">
        <v>1093</v>
      </c>
      <c r="G2717" t="s">
        <v>1093</v>
      </c>
      <c r="H2717" t="s">
        <v>1093</v>
      </c>
      <c r="I2717" t="s">
        <v>1093</v>
      </c>
      <c r="J2717" t="s">
        <v>1093</v>
      </c>
      <c r="K2717" t="s">
        <v>5441</v>
      </c>
      <c r="L2717" t="s">
        <v>203</v>
      </c>
      <c r="M2717" s="17" t="str">
        <f>VLOOKUP(L2717,都道府県コード!$A$2:$B$48,2,FALSE)</f>
        <v>20</v>
      </c>
      <c r="N2717" s="17" t="str">
        <f>M2717&amp;L2717</f>
        <v>20長野</v>
      </c>
      <c r="O2717" s="17" t="str">
        <f>IF((COUNTIF(K2717,"*ロゲ*"))&gt;0,"ロゲイン","フットO")</f>
        <v>フットO</v>
      </c>
      <c r="P2717" t="str">
        <f>LEFT(A2717,4)</f>
        <v>2010</v>
      </c>
      <c r="Q2717">
        <f>C2717-B2717+1</f>
        <v>1</v>
      </c>
    </row>
    <row r="2718" spans="1:17">
      <c r="A2718" t="s">
        <v>5525</v>
      </c>
      <c r="B2718">
        <v>20100612</v>
      </c>
      <c r="C2718">
        <v>20100612</v>
      </c>
      <c r="D2718" s="1">
        <v>40341</v>
      </c>
      <c r="E2718" t="s">
        <v>2502</v>
      </c>
      <c r="F2718" t="s">
        <v>1093</v>
      </c>
      <c r="G2718" t="s">
        <v>1093</v>
      </c>
      <c r="H2718" t="s">
        <v>1093</v>
      </c>
      <c r="I2718" t="s">
        <v>1093</v>
      </c>
      <c r="J2718" t="s">
        <v>1093</v>
      </c>
      <c r="K2718" t="s">
        <v>5526</v>
      </c>
      <c r="L2718" t="s">
        <v>203</v>
      </c>
      <c r="M2718" s="17" t="str">
        <f>VLOOKUP(L2718,都道府県コード!$A$2:$B$48,2,FALSE)</f>
        <v>20</v>
      </c>
      <c r="N2718" s="17" t="str">
        <f>M2718&amp;L2718</f>
        <v>20長野</v>
      </c>
      <c r="O2718" s="17" t="str">
        <f>IF((COUNTIF(K2718,"*ロゲ*"))&gt;0,"ロゲイン","フットO")</f>
        <v>フットO</v>
      </c>
      <c r="P2718" t="str">
        <f>LEFT(A2718,4)</f>
        <v>2010</v>
      </c>
      <c r="Q2718">
        <f>C2718-B2718+1</f>
        <v>1</v>
      </c>
    </row>
    <row r="2719" spans="1:17">
      <c r="A2719" t="s">
        <v>5595</v>
      </c>
      <c r="B2719">
        <v>20100828</v>
      </c>
      <c r="C2719">
        <v>20100828</v>
      </c>
      <c r="D2719" s="1">
        <v>40418</v>
      </c>
      <c r="E2719" t="s">
        <v>13</v>
      </c>
      <c r="F2719" t="s">
        <v>1093</v>
      </c>
      <c r="G2719" t="s">
        <v>1093</v>
      </c>
      <c r="H2719" t="s">
        <v>1093</v>
      </c>
      <c r="I2719" t="s">
        <v>1093</v>
      </c>
      <c r="J2719" t="s">
        <v>1093</v>
      </c>
      <c r="K2719" t="s">
        <v>5596</v>
      </c>
      <c r="L2719" t="s">
        <v>203</v>
      </c>
      <c r="M2719" s="17" t="str">
        <f>VLOOKUP(L2719,都道府県コード!$A$2:$B$48,2,FALSE)</f>
        <v>20</v>
      </c>
      <c r="N2719" s="17" t="str">
        <f>M2719&amp;L2719</f>
        <v>20長野</v>
      </c>
      <c r="O2719" s="17" t="str">
        <f>IF((COUNTIF(K2719,"*ロゲ*"))&gt;0,"ロゲイン","フットO")</f>
        <v>フットO</v>
      </c>
      <c r="P2719" t="str">
        <f>LEFT(A2719,4)</f>
        <v>2010</v>
      </c>
      <c r="Q2719">
        <f>C2719-B2719+1</f>
        <v>1</v>
      </c>
    </row>
    <row r="2720" spans="1:17">
      <c r="A2720" s="17" t="s">
        <v>5618</v>
      </c>
      <c r="B2720">
        <v>20100918</v>
      </c>
      <c r="C2720">
        <v>20100920</v>
      </c>
      <c r="D2720" s="17" t="s">
        <v>5619</v>
      </c>
      <c r="E2720" t="s">
        <v>13</v>
      </c>
      <c r="F2720" t="s">
        <v>1093</v>
      </c>
      <c r="G2720" t="s">
        <v>1093</v>
      </c>
      <c r="H2720" t="s">
        <v>1093</v>
      </c>
      <c r="I2720" t="s">
        <v>1093</v>
      </c>
      <c r="J2720" t="s">
        <v>1093</v>
      </c>
      <c r="K2720" t="s">
        <v>5620</v>
      </c>
      <c r="L2720" t="s">
        <v>203</v>
      </c>
      <c r="M2720" s="17" t="str">
        <f>VLOOKUP(L2720,都道府県コード!$A$2:$B$48,2,FALSE)</f>
        <v>20</v>
      </c>
      <c r="N2720" s="17" t="str">
        <f>M2720&amp;L2720</f>
        <v>20長野</v>
      </c>
      <c r="O2720" s="17" t="str">
        <f>IF((COUNTIF(K2720,"*ロゲ*"))&gt;0,"ロゲイン","フットO")</f>
        <v>フットO</v>
      </c>
      <c r="P2720" t="str">
        <f>LEFT(A2720,4)</f>
        <v>2010</v>
      </c>
      <c r="Q2720">
        <f>C2720-B2720+1</f>
        <v>3</v>
      </c>
    </row>
    <row r="2721" spans="1:17" ht="14.25">
      <c r="A2721" s="4" t="s">
        <v>8228</v>
      </c>
      <c r="B2721">
        <v>20101002</v>
      </c>
      <c r="C2721">
        <v>20101002</v>
      </c>
      <c r="D2721" s="1">
        <v>40453</v>
      </c>
      <c r="E2721" t="s">
        <v>13</v>
      </c>
      <c r="F2721" t="s">
        <v>1093</v>
      </c>
      <c r="G2721" t="s">
        <v>1093</v>
      </c>
      <c r="H2721" t="s">
        <v>1093</v>
      </c>
      <c r="I2721" t="s">
        <v>1093</v>
      </c>
      <c r="J2721" t="s">
        <v>1093</v>
      </c>
      <c r="K2721" t="s">
        <v>5657</v>
      </c>
      <c r="L2721" t="s">
        <v>203</v>
      </c>
      <c r="M2721" s="17" t="str">
        <f>VLOOKUP(L2721,都道府県コード!$A$2:$B$48,2,FALSE)</f>
        <v>20</v>
      </c>
      <c r="N2721" s="17" t="str">
        <f>M2721&amp;L2721</f>
        <v>20長野</v>
      </c>
      <c r="O2721" s="17" t="str">
        <f>IF((COUNTIF(K2721,"*ロゲ*"))&gt;0,"ロゲイン","フットO")</f>
        <v>フットO</v>
      </c>
      <c r="P2721" t="str">
        <f>LEFT(A2721,4)</f>
        <v>2010</v>
      </c>
      <c r="Q2721">
        <f>C2721-B2721+1</f>
        <v>1</v>
      </c>
    </row>
    <row r="2722" spans="1:17">
      <c r="A2722" t="s">
        <v>5590</v>
      </c>
      <c r="B2722">
        <v>20100821</v>
      </c>
      <c r="C2722">
        <v>20100821</v>
      </c>
      <c r="D2722" s="17" t="s">
        <v>5591</v>
      </c>
      <c r="E2722" t="s">
        <v>2502</v>
      </c>
      <c r="F2722" t="s">
        <v>1093</v>
      </c>
      <c r="G2722" t="s">
        <v>1093</v>
      </c>
      <c r="H2722" t="s">
        <v>1093</v>
      </c>
      <c r="I2722" t="s">
        <v>1093</v>
      </c>
      <c r="J2722" t="s">
        <v>1093</v>
      </c>
      <c r="K2722" t="s">
        <v>8392</v>
      </c>
      <c r="L2722" t="s">
        <v>203</v>
      </c>
      <c r="M2722" s="17" t="str">
        <f>VLOOKUP(L2722,都道府県コード!$A$2:$B$48,2,FALSE)</f>
        <v>20</v>
      </c>
      <c r="N2722" s="17" t="str">
        <f>M2722&amp;L2722</f>
        <v>20長野</v>
      </c>
      <c r="O2722" s="17" t="str">
        <f>IF((COUNTIF(K2722,"*ロゲ*"))&gt;0,"ロゲイン","フットO")</f>
        <v>フットO</v>
      </c>
      <c r="P2722" t="str">
        <f>LEFT(A2722,4)</f>
        <v>2010</v>
      </c>
      <c r="Q2722">
        <f>C2722-B2722+1</f>
        <v>1</v>
      </c>
    </row>
    <row r="2723" spans="1:17">
      <c r="A2723" t="s">
        <v>5623</v>
      </c>
      <c r="B2723">
        <v>20100919</v>
      </c>
      <c r="C2723">
        <v>20100919</v>
      </c>
      <c r="D2723" s="1">
        <v>40440</v>
      </c>
      <c r="E2723" t="s">
        <v>13</v>
      </c>
      <c r="F2723" t="s">
        <v>1093</v>
      </c>
      <c r="G2723" t="s">
        <v>1093</v>
      </c>
      <c r="H2723" t="s">
        <v>1093</v>
      </c>
      <c r="I2723" t="s">
        <v>1093</v>
      </c>
      <c r="J2723" t="s">
        <v>1093</v>
      </c>
      <c r="K2723" t="s">
        <v>5624</v>
      </c>
      <c r="L2723" t="s">
        <v>119</v>
      </c>
      <c r="M2723" s="17" t="str">
        <f>VLOOKUP(L2723,都道府県コード!$A$2:$B$48,2,FALSE)</f>
        <v>21</v>
      </c>
      <c r="N2723" s="17" t="str">
        <f>M2723&amp;L2723</f>
        <v>21岐阜</v>
      </c>
      <c r="O2723" s="17" t="str">
        <f>IF((COUNTIF(K2723,"*ロゲ*"))&gt;0,"ロゲイン","フットO")</f>
        <v>フットO</v>
      </c>
      <c r="P2723" t="str">
        <f>LEFT(A2723,4)</f>
        <v>2010</v>
      </c>
      <c r="Q2723">
        <f>C2723-B2723+1</f>
        <v>1</v>
      </c>
    </row>
    <row r="2724" spans="1:17">
      <c r="A2724" t="s">
        <v>5711</v>
      </c>
      <c r="B2724">
        <v>20101103</v>
      </c>
      <c r="C2724">
        <v>20101103</v>
      </c>
      <c r="D2724" s="1">
        <v>40485</v>
      </c>
      <c r="E2724" t="s">
        <v>13</v>
      </c>
      <c r="F2724" t="s">
        <v>1093</v>
      </c>
      <c r="G2724" t="s">
        <v>1093</v>
      </c>
      <c r="H2724" t="s">
        <v>1093</v>
      </c>
      <c r="I2724" t="s">
        <v>1093</v>
      </c>
      <c r="J2724" t="s">
        <v>1093</v>
      </c>
      <c r="K2724" t="s">
        <v>5712</v>
      </c>
      <c r="L2724" t="s">
        <v>119</v>
      </c>
      <c r="M2724" s="17" t="str">
        <f>VLOOKUP(L2724,都道府県コード!$A$2:$B$48,2,FALSE)</f>
        <v>21</v>
      </c>
      <c r="N2724" s="17" t="str">
        <f>M2724&amp;L2724</f>
        <v>21岐阜</v>
      </c>
      <c r="O2724" s="17" t="str">
        <f>IF((COUNTIF(K2724,"*ロゲ*"))&gt;0,"ロゲイン","フットO")</f>
        <v>フットO</v>
      </c>
      <c r="P2724" t="str">
        <f>LEFT(A2724,4)</f>
        <v>2010</v>
      </c>
      <c r="Q2724">
        <f>C2724-B2724+1</f>
        <v>1</v>
      </c>
    </row>
    <row r="2725" spans="1:17">
      <c r="A2725" t="s">
        <v>5714</v>
      </c>
      <c r="B2725">
        <v>20101106</v>
      </c>
      <c r="C2725">
        <v>20101107</v>
      </c>
      <c r="D2725" s="17" t="s">
        <v>5715</v>
      </c>
      <c r="E2725" t="s">
        <v>2502</v>
      </c>
      <c r="F2725" t="s">
        <v>1093</v>
      </c>
      <c r="G2725" t="s">
        <v>1093</v>
      </c>
      <c r="H2725" t="s">
        <v>1093</v>
      </c>
      <c r="I2725" t="s">
        <v>1093</v>
      </c>
      <c r="J2725" t="s">
        <v>1093</v>
      </c>
      <c r="K2725" t="s">
        <v>5716</v>
      </c>
      <c r="L2725" t="s">
        <v>119</v>
      </c>
      <c r="M2725" s="17" t="str">
        <f>VLOOKUP(L2725,都道府県コード!$A$2:$B$48,2,FALSE)</f>
        <v>21</v>
      </c>
      <c r="N2725" s="17" t="str">
        <f>M2725&amp;L2725</f>
        <v>21岐阜</v>
      </c>
      <c r="O2725" s="17" t="str">
        <f>IF((COUNTIF(K2725,"*ロゲ*"))&gt;0,"ロゲイン","フットO")</f>
        <v>フットO</v>
      </c>
      <c r="P2725" t="str">
        <f>LEFT(A2725,4)</f>
        <v>2010</v>
      </c>
      <c r="Q2725">
        <f>C2725-B2725+1</f>
        <v>2</v>
      </c>
    </row>
    <row r="2726" spans="1:17">
      <c r="A2726" t="s">
        <v>5412</v>
      </c>
      <c r="B2726">
        <v>20100227</v>
      </c>
      <c r="C2726">
        <v>20100227</v>
      </c>
      <c r="D2726" s="1">
        <v>40236</v>
      </c>
      <c r="E2726" t="s">
        <v>13</v>
      </c>
      <c r="F2726" t="s">
        <v>1093</v>
      </c>
      <c r="G2726" t="s">
        <v>1093</v>
      </c>
      <c r="H2726" t="s">
        <v>1093</v>
      </c>
      <c r="I2726" t="s">
        <v>1093</v>
      </c>
      <c r="J2726" t="s">
        <v>1093</v>
      </c>
      <c r="K2726" t="s">
        <v>5413</v>
      </c>
      <c r="L2726" t="s">
        <v>254</v>
      </c>
      <c r="M2726" s="17" t="str">
        <f>VLOOKUP(L2726,都道府県コード!$A$2:$B$48,2,FALSE)</f>
        <v>22</v>
      </c>
      <c r="N2726" s="17" t="str">
        <f>M2726&amp;L2726</f>
        <v>22静岡</v>
      </c>
      <c r="O2726" s="17" t="str">
        <f>IF((COUNTIF(K2726,"*ロゲ*"))&gt;0,"ロゲイン","フットO")</f>
        <v>フットO</v>
      </c>
      <c r="P2726" t="str">
        <f>LEFT(A2726,4)</f>
        <v>2010</v>
      </c>
      <c r="Q2726">
        <f>C2726-B2726+1</f>
        <v>1</v>
      </c>
    </row>
    <row r="2727" spans="1:17">
      <c r="A2727" t="s">
        <v>5418</v>
      </c>
      <c r="B2727">
        <v>20100228</v>
      </c>
      <c r="C2727">
        <v>20100228</v>
      </c>
      <c r="D2727" s="1">
        <v>40237</v>
      </c>
      <c r="E2727" t="s">
        <v>13</v>
      </c>
      <c r="F2727" t="s">
        <v>1093</v>
      </c>
      <c r="G2727" t="s">
        <v>1093</v>
      </c>
      <c r="H2727" t="s">
        <v>2507</v>
      </c>
      <c r="I2727" t="s">
        <v>1093</v>
      </c>
      <c r="J2727" t="s">
        <v>1093</v>
      </c>
      <c r="K2727" t="s">
        <v>5419</v>
      </c>
      <c r="L2727" t="s">
        <v>254</v>
      </c>
      <c r="M2727" s="17" t="str">
        <f>VLOOKUP(L2727,都道府県コード!$A$2:$B$48,2,FALSE)</f>
        <v>22</v>
      </c>
      <c r="N2727" s="17" t="str">
        <f>M2727&amp;L2727</f>
        <v>22静岡</v>
      </c>
      <c r="O2727" s="17" t="str">
        <f>IF((COUNTIF(K2727,"*ロゲ*"))&gt;0,"ロゲイン","フットO")</f>
        <v>フットO</v>
      </c>
      <c r="P2727" t="str">
        <f>LEFT(A2727,4)</f>
        <v>2010</v>
      </c>
      <c r="Q2727">
        <f>C2727-B2727+1</f>
        <v>1</v>
      </c>
    </row>
    <row r="2728" spans="1:17">
      <c r="A2728" t="s">
        <v>5433</v>
      </c>
      <c r="B2728">
        <v>20100321</v>
      </c>
      <c r="C2728">
        <v>20100321</v>
      </c>
      <c r="D2728" s="1">
        <v>40258</v>
      </c>
      <c r="E2728" t="s">
        <v>13</v>
      </c>
      <c r="F2728" t="s">
        <v>1093</v>
      </c>
      <c r="G2728" t="s">
        <v>1093</v>
      </c>
      <c r="H2728" t="s">
        <v>1093</v>
      </c>
      <c r="I2728" t="s">
        <v>1093</v>
      </c>
      <c r="J2728" t="s">
        <v>1093</v>
      </c>
      <c r="K2728" t="s">
        <v>5037</v>
      </c>
      <c r="L2728" t="s">
        <v>254</v>
      </c>
      <c r="M2728" s="17" t="str">
        <f>VLOOKUP(L2728,都道府県コード!$A$2:$B$48,2,FALSE)</f>
        <v>22</v>
      </c>
      <c r="N2728" s="17" t="str">
        <f>M2728&amp;L2728</f>
        <v>22静岡</v>
      </c>
      <c r="O2728" s="17" t="str">
        <f>IF((COUNTIF(K2728,"*ロゲ*"))&gt;0,"ロゲイン","フットO")</f>
        <v>フットO</v>
      </c>
      <c r="P2728" t="str">
        <f>LEFT(A2728,4)</f>
        <v>2010</v>
      </c>
      <c r="Q2728">
        <f>C2728-B2728+1</f>
        <v>1</v>
      </c>
    </row>
    <row r="2729" spans="1:17">
      <c r="A2729" t="s">
        <v>5444</v>
      </c>
      <c r="B2729">
        <v>20100404</v>
      </c>
      <c r="C2729">
        <v>20100404</v>
      </c>
      <c r="D2729" s="1">
        <v>40272</v>
      </c>
      <c r="E2729" t="s">
        <v>13</v>
      </c>
      <c r="F2729" t="s">
        <v>1093</v>
      </c>
      <c r="G2729" t="s">
        <v>1093</v>
      </c>
      <c r="H2729" t="s">
        <v>1093</v>
      </c>
      <c r="I2729" t="s">
        <v>1093</v>
      </c>
      <c r="J2729" t="s">
        <v>1093</v>
      </c>
      <c r="K2729" t="s">
        <v>5445</v>
      </c>
      <c r="L2729" t="s">
        <v>254</v>
      </c>
      <c r="M2729" s="17" t="str">
        <f>VLOOKUP(L2729,都道府県コード!$A$2:$B$48,2,FALSE)</f>
        <v>22</v>
      </c>
      <c r="N2729" s="17" t="str">
        <f>M2729&amp;L2729</f>
        <v>22静岡</v>
      </c>
      <c r="O2729" s="17" t="str">
        <f>IF((COUNTIF(K2729,"*ロゲ*"))&gt;0,"ロゲイン","フットO")</f>
        <v>フットO</v>
      </c>
      <c r="P2729" t="str">
        <f>LEFT(A2729,4)</f>
        <v>2010</v>
      </c>
      <c r="Q2729">
        <f>C2729-B2729+1</f>
        <v>1</v>
      </c>
    </row>
    <row r="2730" spans="1:17">
      <c r="A2730" t="s">
        <v>5450</v>
      </c>
      <c r="B2730">
        <v>20100411</v>
      </c>
      <c r="C2730">
        <v>20100411</v>
      </c>
      <c r="D2730" s="1">
        <v>40279</v>
      </c>
      <c r="E2730" t="s">
        <v>13</v>
      </c>
      <c r="F2730" t="s">
        <v>1093</v>
      </c>
      <c r="G2730" t="s">
        <v>1093</v>
      </c>
      <c r="H2730" t="s">
        <v>1093</v>
      </c>
      <c r="I2730" t="s">
        <v>1093</v>
      </c>
      <c r="J2730" t="s">
        <v>1093</v>
      </c>
      <c r="K2730" t="s">
        <v>5451</v>
      </c>
      <c r="L2730" t="s">
        <v>254</v>
      </c>
      <c r="M2730" s="17" t="str">
        <f>VLOOKUP(L2730,都道府県コード!$A$2:$B$48,2,FALSE)</f>
        <v>22</v>
      </c>
      <c r="N2730" s="17" t="str">
        <f>M2730&amp;L2730</f>
        <v>22静岡</v>
      </c>
      <c r="O2730" s="17" t="str">
        <f>IF((COUNTIF(K2730,"*ロゲ*"))&gt;0,"ロゲイン","フットO")</f>
        <v>フットO</v>
      </c>
      <c r="P2730" t="str">
        <f>LEFT(A2730,4)</f>
        <v>2010</v>
      </c>
      <c r="Q2730">
        <f>C2730-B2730+1</f>
        <v>1</v>
      </c>
    </row>
    <row r="2731" spans="1:17">
      <c r="A2731" t="s">
        <v>5468</v>
      </c>
      <c r="B2731">
        <v>20100505</v>
      </c>
      <c r="C2731">
        <v>20100505</v>
      </c>
      <c r="D2731" s="1">
        <v>40303</v>
      </c>
      <c r="E2731" t="s">
        <v>13</v>
      </c>
      <c r="F2731" t="s">
        <v>1093</v>
      </c>
      <c r="G2731" t="s">
        <v>1093</v>
      </c>
      <c r="H2731" t="s">
        <v>1093</v>
      </c>
      <c r="I2731" t="s">
        <v>1093</v>
      </c>
      <c r="J2731" t="s">
        <v>1093</v>
      </c>
      <c r="K2731" t="s">
        <v>4887</v>
      </c>
      <c r="L2731" t="s">
        <v>254</v>
      </c>
      <c r="M2731" s="17" t="str">
        <f>VLOOKUP(L2731,都道府県コード!$A$2:$B$48,2,FALSE)</f>
        <v>22</v>
      </c>
      <c r="N2731" s="17" t="str">
        <f>M2731&amp;L2731</f>
        <v>22静岡</v>
      </c>
      <c r="O2731" s="17" t="str">
        <f>IF((COUNTIF(K2731,"*ロゲ*"))&gt;0,"ロゲイン","フットO")</f>
        <v>フットO</v>
      </c>
      <c r="P2731" t="str">
        <f>LEFT(A2731,4)</f>
        <v>2010</v>
      </c>
      <c r="Q2731">
        <f>C2731-B2731+1</f>
        <v>1</v>
      </c>
    </row>
    <row r="2732" spans="1:17">
      <c r="A2732" t="s">
        <v>8221</v>
      </c>
      <c r="B2732">
        <v>20100508</v>
      </c>
      <c r="C2732">
        <v>20100508</v>
      </c>
      <c r="D2732" s="1">
        <v>40306</v>
      </c>
      <c r="E2732" t="s">
        <v>13</v>
      </c>
      <c r="F2732" t="s">
        <v>1093</v>
      </c>
      <c r="G2732" t="s">
        <v>1093</v>
      </c>
      <c r="H2732" t="s">
        <v>1093</v>
      </c>
      <c r="I2732" t="s">
        <v>1093</v>
      </c>
      <c r="J2732" t="s">
        <v>1093</v>
      </c>
      <c r="K2732" t="s">
        <v>8222</v>
      </c>
      <c r="L2732" t="s">
        <v>254</v>
      </c>
      <c r="M2732" s="17" t="str">
        <f>VLOOKUP(L2732,都道府県コード!$A$2:$B$48,2,FALSE)</f>
        <v>22</v>
      </c>
      <c r="N2732" s="17" t="str">
        <f>M2732&amp;L2732</f>
        <v>22静岡</v>
      </c>
      <c r="O2732" s="17" t="str">
        <f>IF((COUNTIF(K2732,"*ロゲ*"))&gt;0,"ロゲイン","フットO")</f>
        <v>フットO</v>
      </c>
      <c r="P2732" t="str">
        <f>LEFT(A2732,4)</f>
        <v>2010</v>
      </c>
      <c r="Q2732">
        <f>C2732-B2732+1</f>
        <v>1</v>
      </c>
    </row>
    <row r="2733" spans="1:17">
      <c r="A2733" t="s">
        <v>8223</v>
      </c>
      <c r="B2733">
        <v>20100509</v>
      </c>
      <c r="C2733">
        <v>20100509</v>
      </c>
      <c r="D2733" s="1">
        <v>40307</v>
      </c>
      <c r="E2733" t="s">
        <v>13</v>
      </c>
      <c r="F2733" t="s">
        <v>1093</v>
      </c>
      <c r="G2733" t="s">
        <v>1093</v>
      </c>
      <c r="H2733" t="s">
        <v>1093</v>
      </c>
      <c r="I2733" t="s">
        <v>1093</v>
      </c>
      <c r="J2733" t="s">
        <v>1093</v>
      </c>
      <c r="K2733" t="s">
        <v>8224</v>
      </c>
      <c r="L2733" t="s">
        <v>254</v>
      </c>
      <c r="M2733" s="17" t="str">
        <f>VLOOKUP(L2733,都道府県コード!$A$2:$B$48,2,FALSE)</f>
        <v>22</v>
      </c>
      <c r="N2733" s="17" t="str">
        <f>M2733&amp;L2733</f>
        <v>22静岡</v>
      </c>
      <c r="O2733" s="17" t="str">
        <f>IF((COUNTIF(K2733,"*ロゲ*"))&gt;0,"ロゲイン","フットO")</f>
        <v>フットO</v>
      </c>
      <c r="P2733" t="str">
        <f>LEFT(A2733,4)</f>
        <v>2010</v>
      </c>
      <c r="Q2733">
        <f>C2733-B2733+1</f>
        <v>1</v>
      </c>
    </row>
    <row r="2734" spans="1:17">
      <c r="A2734" t="s">
        <v>5513</v>
      </c>
      <c r="B2734">
        <v>20100530</v>
      </c>
      <c r="C2734">
        <v>20100530</v>
      </c>
      <c r="D2734" s="1">
        <v>40328</v>
      </c>
      <c r="E2734" t="s">
        <v>13</v>
      </c>
      <c r="F2734" t="s">
        <v>1093</v>
      </c>
      <c r="G2734" t="s">
        <v>1093</v>
      </c>
      <c r="H2734" t="s">
        <v>2507</v>
      </c>
      <c r="I2734" t="s">
        <v>1093</v>
      </c>
      <c r="J2734" t="s">
        <v>1093</v>
      </c>
      <c r="K2734" t="s">
        <v>5514</v>
      </c>
      <c r="L2734" t="s">
        <v>254</v>
      </c>
      <c r="M2734" s="17" t="str">
        <f>VLOOKUP(L2734,都道府県コード!$A$2:$B$48,2,FALSE)</f>
        <v>22</v>
      </c>
      <c r="N2734" s="17" t="str">
        <f>M2734&amp;L2734</f>
        <v>22静岡</v>
      </c>
      <c r="O2734" s="17" t="str">
        <f>IF((COUNTIF(K2734,"*ロゲ*"))&gt;0,"ロゲイン","フットO")</f>
        <v>フットO</v>
      </c>
      <c r="P2734" t="str">
        <f>LEFT(A2734,4)</f>
        <v>2010</v>
      </c>
      <c r="Q2734">
        <f>C2734-B2734+1</f>
        <v>1</v>
      </c>
    </row>
    <row r="2735" spans="1:17">
      <c r="A2735" t="s">
        <v>5558</v>
      </c>
      <c r="B2735">
        <v>20100627</v>
      </c>
      <c r="C2735">
        <v>20100627</v>
      </c>
      <c r="D2735" s="1">
        <v>40356</v>
      </c>
      <c r="E2735" t="s">
        <v>13</v>
      </c>
      <c r="F2735" t="s">
        <v>1093</v>
      </c>
      <c r="G2735" t="s">
        <v>1093</v>
      </c>
      <c r="H2735" t="s">
        <v>1093</v>
      </c>
      <c r="I2735" t="s">
        <v>1093</v>
      </c>
      <c r="J2735" t="s">
        <v>1093</v>
      </c>
      <c r="K2735" t="s">
        <v>5559</v>
      </c>
      <c r="L2735" t="s">
        <v>254</v>
      </c>
      <c r="M2735" s="17" t="str">
        <f>VLOOKUP(L2735,都道府県コード!$A$2:$B$48,2,FALSE)</f>
        <v>22</v>
      </c>
      <c r="N2735" s="17" t="str">
        <f>M2735&amp;L2735</f>
        <v>22静岡</v>
      </c>
      <c r="O2735" s="17" t="str">
        <f>IF((COUNTIF(K2735,"*ロゲ*"))&gt;0,"ロゲイン","フットO")</f>
        <v>フットO</v>
      </c>
      <c r="P2735" t="str">
        <f>LEFT(A2735,4)</f>
        <v>2010</v>
      </c>
      <c r="Q2735">
        <f>C2735-B2735+1</f>
        <v>1</v>
      </c>
    </row>
    <row r="2736" spans="1:17">
      <c r="A2736" t="s">
        <v>5617</v>
      </c>
      <c r="B2736">
        <v>20100912</v>
      </c>
      <c r="C2736">
        <v>20100912</v>
      </c>
      <c r="D2736" s="1">
        <v>40433</v>
      </c>
      <c r="E2736" t="s">
        <v>13</v>
      </c>
      <c r="F2736" t="s">
        <v>1093</v>
      </c>
      <c r="G2736" t="s">
        <v>1093</v>
      </c>
      <c r="H2736" t="s">
        <v>1093</v>
      </c>
      <c r="I2736" t="s">
        <v>1093</v>
      </c>
      <c r="J2736" t="s">
        <v>2636</v>
      </c>
      <c r="K2736" t="s">
        <v>3370</v>
      </c>
      <c r="L2736" t="s">
        <v>254</v>
      </c>
      <c r="M2736" s="17" t="str">
        <f>VLOOKUP(L2736,都道府県コード!$A$2:$B$48,2,FALSE)</f>
        <v>22</v>
      </c>
      <c r="N2736" s="17" t="str">
        <f>M2736&amp;L2736</f>
        <v>22静岡</v>
      </c>
      <c r="O2736" s="17" t="str">
        <f>IF((COUNTIF(K2736,"*ロゲ*"))&gt;0,"ロゲイン","フットO")</f>
        <v>フットO</v>
      </c>
      <c r="P2736" t="str">
        <f>LEFT(A2736,4)</f>
        <v>2010</v>
      </c>
      <c r="Q2736">
        <f>C2736-B2736+1</f>
        <v>1</v>
      </c>
    </row>
    <row r="2737" spans="1:17">
      <c r="A2737" t="s">
        <v>5718</v>
      </c>
      <c r="B2737">
        <v>20101106</v>
      </c>
      <c r="C2737">
        <v>20101106</v>
      </c>
      <c r="D2737" s="1">
        <v>40488</v>
      </c>
      <c r="E2737" t="s">
        <v>13</v>
      </c>
      <c r="F2737" t="s">
        <v>1093</v>
      </c>
      <c r="G2737" t="s">
        <v>1093</v>
      </c>
      <c r="H2737" t="s">
        <v>1093</v>
      </c>
      <c r="I2737" t="s">
        <v>1093</v>
      </c>
      <c r="J2737" t="s">
        <v>1093</v>
      </c>
      <c r="K2737" t="s">
        <v>5295</v>
      </c>
      <c r="L2737" t="s">
        <v>254</v>
      </c>
      <c r="M2737" s="17" t="str">
        <f>VLOOKUP(L2737,都道府県コード!$A$2:$B$48,2,FALSE)</f>
        <v>22</v>
      </c>
      <c r="N2737" s="17" t="str">
        <f>M2737&amp;L2737</f>
        <v>22静岡</v>
      </c>
      <c r="O2737" s="17" t="str">
        <f>IF((COUNTIF(K2737,"*ロゲ*"))&gt;0,"ロゲイン","フットO")</f>
        <v>フットO</v>
      </c>
      <c r="P2737" t="str">
        <f>LEFT(A2737,4)</f>
        <v>2010</v>
      </c>
      <c r="Q2737">
        <f>C2737-B2737+1</f>
        <v>1</v>
      </c>
    </row>
    <row r="2738" spans="1:17">
      <c r="A2738" t="s">
        <v>5729</v>
      </c>
      <c r="B2738">
        <v>20101113</v>
      </c>
      <c r="C2738">
        <v>20101113</v>
      </c>
      <c r="D2738" s="1">
        <v>40495</v>
      </c>
      <c r="E2738" t="s">
        <v>13</v>
      </c>
      <c r="F2738" t="s">
        <v>1093</v>
      </c>
      <c r="G2738" t="s">
        <v>1093</v>
      </c>
      <c r="H2738" t="s">
        <v>1093</v>
      </c>
      <c r="I2738" t="s">
        <v>1093</v>
      </c>
      <c r="J2738" t="s">
        <v>1093</v>
      </c>
      <c r="K2738" t="s">
        <v>5730</v>
      </c>
      <c r="L2738" t="s">
        <v>254</v>
      </c>
      <c r="M2738" s="17" t="str">
        <f>VLOOKUP(L2738,都道府県コード!$A$2:$B$48,2,FALSE)</f>
        <v>22</v>
      </c>
      <c r="N2738" s="17" t="str">
        <f>M2738&amp;L2738</f>
        <v>22静岡</v>
      </c>
      <c r="O2738" s="17" t="str">
        <f>IF((COUNTIF(K2738,"*ロゲ*"))&gt;0,"ロゲイン","フットO")</f>
        <v>フットO</v>
      </c>
      <c r="P2738" t="str">
        <f>LEFT(A2738,4)</f>
        <v>2010</v>
      </c>
      <c r="Q2738">
        <f>C2738-B2738+1</f>
        <v>1</v>
      </c>
    </row>
    <row r="2739" spans="1:17">
      <c r="A2739" t="s">
        <v>5733</v>
      </c>
      <c r="B2739">
        <v>20101114</v>
      </c>
      <c r="C2739">
        <v>20101114</v>
      </c>
      <c r="D2739" s="1">
        <v>40496</v>
      </c>
      <c r="E2739" t="s">
        <v>13</v>
      </c>
      <c r="F2739" t="s">
        <v>1093</v>
      </c>
      <c r="G2739" t="s">
        <v>1093</v>
      </c>
      <c r="H2739" t="s">
        <v>1093</v>
      </c>
      <c r="I2739" t="s">
        <v>1093</v>
      </c>
      <c r="J2739" t="s">
        <v>1093</v>
      </c>
      <c r="K2739" t="s">
        <v>5734</v>
      </c>
      <c r="L2739" t="s">
        <v>254</v>
      </c>
      <c r="M2739" s="17" t="str">
        <f>VLOOKUP(L2739,都道府県コード!$A$2:$B$48,2,FALSE)</f>
        <v>22</v>
      </c>
      <c r="N2739" s="17" t="str">
        <f>M2739&amp;L2739</f>
        <v>22静岡</v>
      </c>
      <c r="O2739" s="17" t="str">
        <f>IF((COUNTIF(K2739,"*ロゲ*"))&gt;0,"ロゲイン","フットO")</f>
        <v>フットO</v>
      </c>
      <c r="P2739" t="str">
        <f>LEFT(A2739,4)</f>
        <v>2010</v>
      </c>
      <c r="Q2739">
        <f>C2739-B2739+1</f>
        <v>1</v>
      </c>
    </row>
    <row r="2740" spans="1:17">
      <c r="A2740" t="s">
        <v>5754</v>
      </c>
      <c r="B2740">
        <v>20101127</v>
      </c>
      <c r="C2740">
        <v>20101127</v>
      </c>
      <c r="D2740" s="17" t="s">
        <v>5755</v>
      </c>
      <c r="E2740" t="s">
        <v>2502</v>
      </c>
      <c r="F2740" t="s">
        <v>1093</v>
      </c>
      <c r="G2740" t="s">
        <v>1093</v>
      </c>
      <c r="H2740" t="s">
        <v>1093</v>
      </c>
      <c r="I2740" t="s">
        <v>1093</v>
      </c>
      <c r="J2740" t="s">
        <v>1093</v>
      </c>
      <c r="K2740" t="s">
        <v>4552</v>
      </c>
      <c r="L2740" t="s">
        <v>254</v>
      </c>
      <c r="M2740" s="17" t="str">
        <f>VLOOKUP(L2740,都道府県コード!$A$2:$B$48,2,FALSE)</f>
        <v>22</v>
      </c>
      <c r="N2740" s="17" t="str">
        <f>M2740&amp;L2740</f>
        <v>22静岡</v>
      </c>
      <c r="O2740" s="17" t="str">
        <f>IF((COUNTIF(K2740,"*ロゲ*"))&gt;0,"ロゲイン","フットO")</f>
        <v>フットO</v>
      </c>
      <c r="P2740" t="str">
        <f>LEFT(A2740,4)</f>
        <v>2010</v>
      </c>
      <c r="Q2740">
        <f>C2740-B2740+1</f>
        <v>1</v>
      </c>
    </row>
    <row r="2741" spans="1:17">
      <c r="A2741" t="s">
        <v>5759</v>
      </c>
      <c r="B2741">
        <v>20101205</v>
      </c>
      <c r="C2741">
        <v>20101205</v>
      </c>
      <c r="D2741" s="1">
        <v>40517</v>
      </c>
      <c r="E2741" t="s">
        <v>13</v>
      </c>
      <c r="F2741" t="s">
        <v>1093</v>
      </c>
      <c r="G2741" t="s">
        <v>1093</v>
      </c>
      <c r="H2741" t="s">
        <v>1093</v>
      </c>
      <c r="I2741" t="s">
        <v>1093</v>
      </c>
      <c r="J2741" t="s">
        <v>1093</v>
      </c>
      <c r="K2741" t="s">
        <v>5760</v>
      </c>
      <c r="L2741" t="s">
        <v>254</v>
      </c>
      <c r="M2741" s="17" t="str">
        <f>VLOOKUP(L2741,都道府県コード!$A$2:$B$48,2,FALSE)</f>
        <v>22</v>
      </c>
      <c r="N2741" s="17" t="str">
        <f>M2741&amp;L2741</f>
        <v>22静岡</v>
      </c>
      <c r="O2741" s="17" t="str">
        <f>IF((COUNTIF(K2741,"*ロゲ*"))&gt;0,"ロゲイン","フットO")</f>
        <v>フットO</v>
      </c>
      <c r="P2741" t="str">
        <f>LEFT(A2741,4)</f>
        <v>2010</v>
      </c>
      <c r="Q2741">
        <f>C2741-B2741+1</f>
        <v>1</v>
      </c>
    </row>
    <row r="2742" spans="1:17">
      <c r="A2742" t="s">
        <v>5375</v>
      </c>
      <c r="B2742">
        <v>20100116</v>
      </c>
      <c r="C2742">
        <v>20100117</v>
      </c>
      <c r="D2742" s="1">
        <v>40195</v>
      </c>
      <c r="E2742" t="s">
        <v>13</v>
      </c>
      <c r="F2742" t="s">
        <v>1093</v>
      </c>
      <c r="G2742" t="s">
        <v>1093</v>
      </c>
      <c r="H2742" t="s">
        <v>1093</v>
      </c>
      <c r="I2742" t="s">
        <v>1093</v>
      </c>
      <c r="J2742" t="s">
        <v>1093</v>
      </c>
      <c r="K2742" t="s">
        <v>5376</v>
      </c>
      <c r="L2742" t="s">
        <v>69</v>
      </c>
      <c r="M2742" s="17" t="str">
        <f>VLOOKUP(L2742,都道府県コード!$A$2:$B$48,2,FALSE)</f>
        <v>23</v>
      </c>
      <c r="N2742" s="17" t="str">
        <f>M2742&amp;L2742</f>
        <v>23愛知</v>
      </c>
      <c r="O2742" s="17" t="str">
        <f>IF((COUNTIF(K2742,"*ロゲ*"))&gt;0,"ロゲイン","フットO")</f>
        <v>フットO</v>
      </c>
      <c r="P2742" t="str">
        <f>LEFT(A2742,4)</f>
        <v>2010</v>
      </c>
      <c r="Q2742">
        <f>C2742-B2742+1</f>
        <v>2</v>
      </c>
    </row>
    <row r="2743" spans="1:17">
      <c r="A2743" t="s">
        <v>5387</v>
      </c>
      <c r="B2743">
        <v>20100124</v>
      </c>
      <c r="C2743">
        <v>20100124</v>
      </c>
      <c r="D2743" s="1">
        <v>40202</v>
      </c>
      <c r="E2743" t="s">
        <v>13</v>
      </c>
      <c r="F2743" t="s">
        <v>1093</v>
      </c>
      <c r="G2743" t="s">
        <v>1093</v>
      </c>
      <c r="H2743" t="s">
        <v>2512</v>
      </c>
      <c r="I2743" t="s">
        <v>1093</v>
      </c>
      <c r="J2743" t="s">
        <v>1093</v>
      </c>
      <c r="K2743" t="s">
        <v>5388</v>
      </c>
      <c r="L2743" t="s">
        <v>69</v>
      </c>
      <c r="M2743" s="17" t="str">
        <f>VLOOKUP(L2743,都道府県コード!$A$2:$B$48,2,FALSE)</f>
        <v>23</v>
      </c>
      <c r="N2743" s="17" t="str">
        <f>M2743&amp;L2743</f>
        <v>23愛知</v>
      </c>
      <c r="O2743" s="17" t="str">
        <f>IF((COUNTIF(K2743,"*ロゲ*"))&gt;0,"ロゲイン","フットO")</f>
        <v>フットO</v>
      </c>
      <c r="P2743" t="str">
        <f>LEFT(A2743,4)</f>
        <v>2010</v>
      </c>
      <c r="Q2743">
        <f>C2743-B2743+1</f>
        <v>1</v>
      </c>
    </row>
    <row r="2744" spans="1:17">
      <c r="A2744" t="s">
        <v>5390</v>
      </c>
      <c r="B2744">
        <v>20100131</v>
      </c>
      <c r="C2744">
        <v>20100131</v>
      </c>
      <c r="D2744" s="1">
        <v>40209</v>
      </c>
      <c r="E2744" t="s">
        <v>13</v>
      </c>
      <c r="F2744" t="s">
        <v>1093</v>
      </c>
      <c r="G2744" t="s">
        <v>1093</v>
      </c>
      <c r="H2744" t="s">
        <v>1093</v>
      </c>
      <c r="I2744" t="s">
        <v>1093</v>
      </c>
      <c r="J2744" t="s">
        <v>1093</v>
      </c>
      <c r="K2744" t="s">
        <v>5391</v>
      </c>
      <c r="L2744" t="s">
        <v>69</v>
      </c>
      <c r="M2744" s="17" t="str">
        <f>VLOOKUP(L2744,都道府県コード!$A$2:$B$48,2,FALSE)</f>
        <v>23</v>
      </c>
      <c r="N2744" s="17" t="str">
        <f>M2744&amp;L2744</f>
        <v>23愛知</v>
      </c>
      <c r="O2744" s="17" t="str">
        <f>IF((COUNTIF(K2744,"*ロゲ*"))&gt;0,"ロゲイン","フットO")</f>
        <v>フットO</v>
      </c>
      <c r="P2744" t="str">
        <f>LEFT(A2744,4)</f>
        <v>2010</v>
      </c>
      <c r="Q2744">
        <f>C2744-B2744+1</f>
        <v>1</v>
      </c>
    </row>
    <row r="2745" spans="1:17">
      <c r="A2745" t="s">
        <v>5452</v>
      </c>
      <c r="B2745">
        <v>20100418</v>
      </c>
      <c r="C2745">
        <v>20100418</v>
      </c>
      <c r="D2745" s="1">
        <v>40286</v>
      </c>
      <c r="E2745" t="s">
        <v>13</v>
      </c>
      <c r="F2745" t="s">
        <v>1093</v>
      </c>
      <c r="G2745" t="s">
        <v>1093</v>
      </c>
      <c r="H2745" t="s">
        <v>1093</v>
      </c>
      <c r="I2745" t="s">
        <v>1093</v>
      </c>
      <c r="J2745" t="s">
        <v>1093</v>
      </c>
      <c r="K2745" t="s">
        <v>5453</v>
      </c>
      <c r="L2745" t="s">
        <v>69</v>
      </c>
      <c r="M2745" s="17" t="str">
        <f>VLOOKUP(L2745,都道府県コード!$A$2:$B$48,2,FALSE)</f>
        <v>23</v>
      </c>
      <c r="N2745" s="17" t="str">
        <f>M2745&amp;L2745</f>
        <v>23愛知</v>
      </c>
      <c r="O2745" s="17" t="str">
        <f>IF((COUNTIF(K2745,"*ロゲ*"))&gt;0,"ロゲイン","フットO")</f>
        <v>フットO</v>
      </c>
      <c r="P2745" t="str">
        <f>LEFT(A2745,4)</f>
        <v>2010</v>
      </c>
      <c r="Q2745">
        <f>C2745-B2745+1</f>
        <v>1</v>
      </c>
    </row>
    <row r="2746" spans="1:17">
      <c r="A2746" t="s">
        <v>5464</v>
      </c>
      <c r="B2746">
        <v>20100430</v>
      </c>
      <c r="C2746">
        <v>20100435</v>
      </c>
      <c r="D2746" s="17" t="s">
        <v>5465</v>
      </c>
      <c r="E2746" t="s">
        <v>13</v>
      </c>
      <c r="F2746" t="s">
        <v>1093</v>
      </c>
      <c r="G2746" t="s">
        <v>1093</v>
      </c>
      <c r="H2746" t="s">
        <v>2615</v>
      </c>
      <c r="I2746" t="s">
        <v>1093</v>
      </c>
      <c r="J2746" t="s">
        <v>1093</v>
      </c>
      <c r="K2746" t="s">
        <v>5466</v>
      </c>
      <c r="L2746" t="s">
        <v>8278</v>
      </c>
      <c r="M2746" s="17" t="str">
        <f>VLOOKUP(L2746,都道府県コード!$A$2:$B$48,2,FALSE)</f>
        <v>23</v>
      </c>
      <c r="N2746" s="17" t="str">
        <f>M2746&amp;L2746</f>
        <v>23愛知</v>
      </c>
      <c r="O2746" s="17" t="str">
        <f>IF((COUNTIF(K2746,"*ロゲ*"))&gt;0,"ロゲイン","フットO")</f>
        <v>フットO</v>
      </c>
      <c r="P2746" t="str">
        <f>LEFT(A2746,4)</f>
        <v>2010</v>
      </c>
      <c r="Q2746">
        <f>C2746-B2746+1</f>
        <v>6</v>
      </c>
    </row>
    <row r="2747" spans="1:17">
      <c r="A2747" t="s">
        <v>5467</v>
      </c>
      <c r="B2747">
        <v>20100503</v>
      </c>
      <c r="C2747">
        <v>20100503</v>
      </c>
      <c r="D2747" s="1">
        <v>40301</v>
      </c>
      <c r="E2747" t="s">
        <v>13</v>
      </c>
      <c r="F2747" t="s">
        <v>1093</v>
      </c>
      <c r="G2747" t="s">
        <v>1093</v>
      </c>
      <c r="H2747" t="s">
        <v>1093</v>
      </c>
      <c r="I2747" t="s">
        <v>1093</v>
      </c>
      <c r="J2747" t="s">
        <v>1093</v>
      </c>
      <c r="K2747" t="s">
        <v>5422</v>
      </c>
      <c r="L2747" t="s">
        <v>69</v>
      </c>
      <c r="M2747" s="17" t="str">
        <f>VLOOKUP(L2747,都道府県コード!$A$2:$B$48,2,FALSE)</f>
        <v>23</v>
      </c>
      <c r="N2747" s="17" t="str">
        <f>M2747&amp;L2747</f>
        <v>23愛知</v>
      </c>
      <c r="O2747" s="17" t="str">
        <f>IF((COUNTIF(K2747,"*ロゲ*"))&gt;0,"ロゲイン","フットO")</f>
        <v>フットO</v>
      </c>
      <c r="P2747" t="str">
        <f>LEFT(A2747,4)</f>
        <v>2010</v>
      </c>
      <c r="Q2747">
        <f>C2747-B2747+1</f>
        <v>1</v>
      </c>
    </row>
    <row r="2748" spans="1:17">
      <c r="A2748" t="s">
        <v>5484</v>
      </c>
      <c r="B2748">
        <v>20100523</v>
      </c>
      <c r="C2748">
        <v>20100523</v>
      </c>
      <c r="D2748" s="1">
        <v>40321</v>
      </c>
      <c r="E2748" t="s">
        <v>13</v>
      </c>
      <c r="F2748" t="s">
        <v>1093</v>
      </c>
      <c r="G2748" t="s">
        <v>1093</v>
      </c>
      <c r="H2748" t="s">
        <v>1093</v>
      </c>
      <c r="I2748" t="s">
        <v>1093</v>
      </c>
      <c r="J2748" t="s">
        <v>1093</v>
      </c>
      <c r="K2748" t="s">
        <v>5422</v>
      </c>
      <c r="L2748" t="s">
        <v>69</v>
      </c>
      <c r="M2748" s="17" t="str">
        <f>VLOOKUP(L2748,都道府県コード!$A$2:$B$48,2,FALSE)</f>
        <v>23</v>
      </c>
      <c r="N2748" s="17" t="str">
        <f>M2748&amp;L2748</f>
        <v>23愛知</v>
      </c>
      <c r="O2748" s="17" t="str">
        <f>IF((COUNTIF(K2748,"*ロゲ*"))&gt;0,"ロゲイン","フットO")</f>
        <v>フットO</v>
      </c>
      <c r="P2748" t="str">
        <f>LEFT(A2748,4)</f>
        <v>2010</v>
      </c>
      <c r="Q2748">
        <f>C2748-B2748+1</f>
        <v>1</v>
      </c>
    </row>
    <row r="2749" spans="1:17">
      <c r="A2749" t="s">
        <v>5492</v>
      </c>
      <c r="B2749">
        <v>20100523</v>
      </c>
      <c r="C2749">
        <v>20100523</v>
      </c>
      <c r="D2749" s="1">
        <v>40321</v>
      </c>
      <c r="E2749" t="s">
        <v>13</v>
      </c>
      <c r="F2749" t="s">
        <v>1093</v>
      </c>
      <c r="G2749" t="s">
        <v>1093</v>
      </c>
      <c r="H2749" t="s">
        <v>1093</v>
      </c>
      <c r="I2749" t="s">
        <v>1093</v>
      </c>
      <c r="J2749" t="s">
        <v>1093</v>
      </c>
      <c r="K2749" t="s">
        <v>5493</v>
      </c>
      <c r="L2749" t="s">
        <v>69</v>
      </c>
      <c r="M2749" s="17" t="str">
        <f>VLOOKUP(L2749,都道府県コード!$A$2:$B$48,2,FALSE)</f>
        <v>23</v>
      </c>
      <c r="N2749" s="17" t="str">
        <f>M2749&amp;L2749</f>
        <v>23愛知</v>
      </c>
      <c r="O2749" s="17" t="str">
        <f>IF((COUNTIF(K2749,"*ロゲ*"))&gt;0,"ロゲイン","フットO")</f>
        <v>フットO</v>
      </c>
      <c r="P2749" t="str">
        <f>LEFT(A2749,4)</f>
        <v>2010</v>
      </c>
      <c r="Q2749">
        <f>C2749-B2749+1</f>
        <v>1</v>
      </c>
    </row>
    <row r="2750" spans="1:17">
      <c r="A2750" t="s">
        <v>5515</v>
      </c>
      <c r="B2750">
        <v>20100530</v>
      </c>
      <c r="C2750">
        <v>20100530</v>
      </c>
      <c r="D2750" s="1">
        <v>40328</v>
      </c>
      <c r="E2750" t="s">
        <v>13</v>
      </c>
      <c r="F2750" t="s">
        <v>1093</v>
      </c>
      <c r="G2750" t="s">
        <v>1093</v>
      </c>
      <c r="H2750" t="s">
        <v>1093</v>
      </c>
      <c r="I2750" t="s">
        <v>1093</v>
      </c>
      <c r="J2750" t="s">
        <v>1093</v>
      </c>
      <c r="K2750" t="s">
        <v>5516</v>
      </c>
      <c r="L2750" t="s">
        <v>69</v>
      </c>
      <c r="M2750" s="17" t="str">
        <f>VLOOKUP(L2750,都道府県コード!$A$2:$B$48,2,FALSE)</f>
        <v>23</v>
      </c>
      <c r="N2750" s="17" t="str">
        <f>M2750&amp;L2750</f>
        <v>23愛知</v>
      </c>
      <c r="O2750" s="17" t="str">
        <f>IF((COUNTIF(K2750,"*ロゲ*"))&gt;0,"ロゲイン","フットO")</f>
        <v>フットO</v>
      </c>
      <c r="P2750" t="str">
        <f>LEFT(A2750,4)</f>
        <v>2010</v>
      </c>
      <c r="Q2750">
        <f>C2750-B2750+1</f>
        <v>1</v>
      </c>
    </row>
    <row r="2751" spans="1:17">
      <c r="A2751" t="s">
        <v>5521</v>
      </c>
      <c r="B2751">
        <v>20100606</v>
      </c>
      <c r="C2751">
        <v>20100606</v>
      </c>
      <c r="D2751" s="1">
        <v>40335</v>
      </c>
      <c r="E2751" t="s">
        <v>13</v>
      </c>
      <c r="F2751" t="s">
        <v>1093</v>
      </c>
      <c r="G2751" t="s">
        <v>1093</v>
      </c>
      <c r="H2751" t="s">
        <v>1093</v>
      </c>
      <c r="I2751" t="s">
        <v>1093</v>
      </c>
      <c r="J2751" t="s">
        <v>1093</v>
      </c>
      <c r="K2751" t="s">
        <v>5522</v>
      </c>
      <c r="L2751" t="s">
        <v>69</v>
      </c>
      <c r="M2751" s="17" t="str">
        <f>VLOOKUP(L2751,都道府県コード!$A$2:$B$48,2,FALSE)</f>
        <v>23</v>
      </c>
      <c r="N2751" s="17" t="str">
        <f>M2751&amp;L2751</f>
        <v>23愛知</v>
      </c>
      <c r="O2751" s="17" t="str">
        <f>IF((COUNTIF(K2751,"*ロゲ*"))&gt;0,"ロゲイン","フットO")</f>
        <v>フットO</v>
      </c>
      <c r="P2751" t="str">
        <f>LEFT(A2751,4)</f>
        <v>2010</v>
      </c>
      <c r="Q2751">
        <f>C2751-B2751+1</f>
        <v>1</v>
      </c>
    </row>
    <row r="2752" spans="1:17">
      <c r="A2752" t="s">
        <v>5529</v>
      </c>
      <c r="B2752">
        <v>20100613</v>
      </c>
      <c r="C2752">
        <v>20100613</v>
      </c>
      <c r="D2752" s="1">
        <v>40342</v>
      </c>
      <c r="E2752" t="s">
        <v>13</v>
      </c>
      <c r="F2752" t="s">
        <v>1093</v>
      </c>
      <c r="G2752" t="s">
        <v>1093</v>
      </c>
      <c r="H2752" t="s">
        <v>1093</v>
      </c>
      <c r="I2752" t="s">
        <v>1093</v>
      </c>
      <c r="J2752" t="s">
        <v>1093</v>
      </c>
      <c r="K2752" t="s">
        <v>5422</v>
      </c>
      <c r="L2752" t="s">
        <v>69</v>
      </c>
      <c r="M2752" s="17" t="str">
        <f>VLOOKUP(L2752,都道府県コード!$A$2:$B$48,2,FALSE)</f>
        <v>23</v>
      </c>
      <c r="N2752" s="17" t="str">
        <f>M2752&amp;L2752</f>
        <v>23愛知</v>
      </c>
      <c r="O2752" s="17" t="str">
        <f>IF((COUNTIF(K2752,"*ロゲ*"))&gt;0,"ロゲイン","フットO")</f>
        <v>フットO</v>
      </c>
      <c r="P2752" t="str">
        <f>LEFT(A2752,4)</f>
        <v>2010</v>
      </c>
      <c r="Q2752">
        <f>C2752-B2752+1</f>
        <v>1</v>
      </c>
    </row>
    <row r="2753" spans="1:17">
      <c r="A2753" t="s">
        <v>5545</v>
      </c>
      <c r="B2753">
        <v>20100620</v>
      </c>
      <c r="C2753">
        <v>20100620</v>
      </c>
      <c r="D2753" s="1">
        <v>40349</v>
      </c>
      <c r="E2753" t="s">
        <v>13</v>
      </c>
      <c r="F2753" t="s">
        <v>1093</v>
      </c>
      <c r="G2753" t="s">
        <v>1093</v>
      </c>
      <c r="H2753" t="s">
        <v>1093</v>
      </c>
      <c r="I2753" t="s">
        <v>1093</v>
      </c>
      <c r="J2753" t="s">
        <v>1093</v>
      </c>
      <c r="K2753" t="s">
        <v>5546</v>
      </c>
      <c r="L2753" t="s">
        <v>69</v>
      </c>
      <c r="M2753" s="17" t="str">
        <f>VLOOKUP(L2753,都道府県コード!$A$2:$B$48,2,FALSE)</f>
        <v>23</v>
      </c>
      <c r="N2753" s="17" t="str">
        <f>M2753&amp;L2753</f>
        <v>23愛知</v>
      </c>
      <c r="O2753" s="17" t="str">
        <f>IF((COUNTIF(K2753,"*ロゲ*"))&gt;0,"ロゲイン","フットO")</f>
        <v>フットO</v>
      </c>
      <c r="P2753" t="str">
        <f>LEFT(A2753,4)</f>
        <v>2010</v>
      </c>
      <c r="Q2753">
        <f>C2753-B2753+1</f>
        <v>1</v>
      </c>
    </row>
    <row r="2754" spans="1:17">
      <c r="A2754" t="s">
        <v>5582</v>
      </c>
      <c r="B2754">
        <v>20100725</v>
      </c>
      <c r="C2754">
        <v>20100725</v>
      </c>
      <c r="D2754" s="1">
        <v>40384</v>
      </c>
      <c r="E2754" t="s">
        <v>13</v>
      </c>
      <c r="F2754" t="s">
        <v>1093</v>
      </c>
      <c r="G2754" t="s">
        <v>1093</v>
      </c>
      <c r="H2754" t="s">
        <v>1093</v>
      </c>
      <c r="I2754" t="s">
        <v>1093</v>
      </c>
      <c r="J2754" t="s">
        <v>1093</v>
      </c>
      <c r="K2754" t="s">
        <v>5583</v>
      </c>
      <c r="L2754" t="s">
        <v>69</v>
      </c>
      <c r="M2754" s="17" t="str">
        <f>VLOOKUP(L2754,都道府県コード!$A$2:$B$48,2,FALSE)</f>
        <v>23</v>
      </c>
      <c r="N2754" s="17" t="str">
        <f>M2754&amp;L2754</f>
        <v>23愛知</v>
      </c>
      <c r="O2754" s="17" t="str">
        <f>IF((COUNTIF(K2754,"*ロゲ*"))&gt;0,"ロゲイン","フットO")</f>
        <v>フットO</v>
      </c>
      <c r="P2754" t="str">
        <f>LEFT(A2754,4)</f>
        <v>2010</v>
      </c>
      <c r="Q2754">
        <f>C2754-B2754+1</f>
        <v>1</v>
      </c>
    </row>
    <row r="2755" spans="1:17">
      <c r="A2755" t="s">
        <v>5598</v>
      </c>
      <c r="B2755">
        <v>20100829</v>
      </c>
      <c r="C2755">
        <v>20100829</v>
      </c>
      <c r="D2755" s="1">
        <v>40419</v>
      </c>
      <c r="E2755" t="s">
        <v>13</v>
      </c>
      <c r="F2755" t="s">
        <v>1093</v>
      </c>
      <c r="G2755" t="s">
        <v>1093</v>
      </c>
      <c r="H2755" t="s">
        <v>1093</v>
      </c>
      <c r="I2755" t="s">
        <v>1093</v>
      </c>
      <c r="J2755" t="s">
        <v>1093</v>
      </c>
      <c r="K2755" t="s">
        <v>5599</v>
      </c>
      <c r="L2755" t="s">
        <v>69</v>
      </c>
      <c r="M2755" s="17" t="str">
        <f>VLOOKUP(L2755,都道府県コード!$A$2:$B$48,2,FALSE)</f>
        <v>23</v>
      </c>
      <c r="N2755" s="17" t="str">
        <f>M2755&amp;L2755</f>
        <v>23愛知</v>
      </c>
      <c r="O2755" s="17" t="str">
        <f>IF((COUNTIF(K2755,"*ロゲ*"))&gt;0,"ロゲイン","フットO")</f>
        <v>フットO</v>
      </c>
      <c r="P2755" t="str">
        <f>LEFT(A2755,4)</f>
        <v>2010</v>
      </c>
      <c r="Q2755">
        <f>C2755-B2755+1</f>
        <v>1</v>
      </c>
    </row>
    <row r="2756" spans="1:17">
      <c r="A2756" t="s">
        <v>5659</v>
      </c>
      <c r="B2756">
        <v>20101003</v>
      </c>
      <c r="C2756">
        <v>20101003</v>
      </c>
      <c r="D2756" s="1">
        <v>40454</v>
      </c>
      <c r="E2756" t="s">
        <v>13</v>
      </c>
      <c r="F2756" t="s">
        <v>1093</v>
      </c>
      <c r="G2756" t="s">
        <v>1093</v>
      </c>
      <c r="H2756" t="s">
        <v>1093</v>
      </c>
      <c r="I2756" t="s">
        <v>1093</v>
      </c>
      <c r="J2756" t="s">
        <v>1093</v>
      </c>
      <c r="K2756" t="s">
        <v>5660</v>
      </c>
      <c r="L2756" t="s">
        <v>69</v>
      </c>
      <c r="M2756" s="17" t="str">
        <f>VLOOKUP(L2756,都道府県コード!$A$2:$B$48,2,FALSE)</f>
        <v>23</v>
      </c>
      <c r="N2756" s="17" t="str">
        <f>M2756&amp;L2756</f>
        <v>23愛知</v>
      </c>
      <c r="O2756" s="17" t="str">
        <f>IF((COUNTIF(K2756,"*ロゲ*"))&gt;0,"ロゲイン","フットO")</f>
        <v>フットO</v>
      </c>
      <c r="P2756" t="str">
        <f>LEFT(A2756,4)</f>
        <v>2010</v>
      </c>
      <c r="Q2756">
        <f>C2756-B2756+1</f>
        <v>1</v>
      </c>
    </row>
    <row r="2757" spans="1:17">
      <c r="A2757" t="s">
        <v>5663</v>
      </c>
      <c r="B2757">
        <v>20101010</v>
      </c>
      <c r="C2757">
        <v>20101010</v>
      </c>
      <c r="D2757" s="1">
        <v>40461</v>
      </c>
      <c r="E2757" t="s">
        <v>13</v>
      </c>
      <c r="F2757" t="s">
        <v>1093</v>
      </c>
      <c r="G2757" t="s">
        <v>1093</v>
      </c>
      <c r="H2757" t="s">
        <v>1093</v>
      </c>
      <c r="I2757" t="s">
        <v>1093</v>
      </c>
      <c r="J2757" t="s">
        <v>1093</v>
      </c>
      <c r="K2757" t="s">
        <v>5664</v>
      </c>
      <c r="L2757" t="s">
        <v>69</v>
      </c>
      <c r="M2757" s="17" t="str">
        <f>VLOOKUP(L2757,都道府県コード!$A$2:$B$48,2,FALSE)</f>
        <v>23</v>
      </c>
      <c r="N2757" s="17" t="str">
        <f>M2757&amp;L2757</f>
        <v>23愛知</v>
      </c>
      <c r="O2757" s="17" t="str">
        <f>IF((COUNTIF(K2757,"*ロゲ*"))&gt;0,"ロゲイン","フットO")</f>
        <v>フットO</v>
      </c>
      <c r="P2757" t="str">
        <f>LEFT(A2757,4)</f>
        <v>2010</v>
      </c>
      <c r="Q2757">
        <f>C2757-B2757+1</f>
        <v>1</v>
      </c>
    </row>
    <row r="2758" spans="1:17">
      <c r="A2758" t="s">
        <v>5679</v>
      </c>
      <c r="B2758">
        <v>20101016</v>
      </c>
      <c r="C2758">
        <v>20101017</v>
      </c>
      <c r="D2758" s="17" t="s">
        <v>5680</v>
      </c>
      <c r="E2758" t="s">
        <v>13</v>
      </c>
      <c r="F2758" t="s">
        <v>1093</v>
      </c>
      <c r="G2758" t="s">
        <v>1093</v>
      </c>
      <c r="H2758" t="s">
        <v>1093</v>
      </c>
      <c r="I2758" t="s">
        <v>1093</v>
      </c>
      <c r="J2758" t="s">
        <v>1093</v>
      </c>
      <c r="K2758" t="s">
        <v>5681</v>
      </c>
      <c r="L2758" t="s">
        <v>69</v>
      </c>
      <c r="M2758" s="17" t="str">
        <f>VLOOKUP(L2758,都道府県コード!$A$2:$B$48,2,FALSE)</f>
        <v>23</v>
      </c>
      <c r="N2758" s="17" t="str">
        <f>M2758&amp;L2758</f>
        <v>23愛知</v>
      </c>
      <c r="O2758" s="17" t="str">
        <f>IF((COUNTIF(K2758,"*ロゲ*"))&gt;0,"ロゲイン","フットO")</f>
        <v>フットO</v>
      </c>
      <c r="P2758" t="str">
        <f>LEFT(A2758,4)</f>
        <v>2010</v>
      </c>
      <c r="Q2758">
        <f>C2758-B2758+1</f>
        <v>2</v>
      </c>
    </row>
    <row r="2759" spans="1:17">
      <c r="A2759" t="s">
        <v>5689</v>
      </c>
      <c r="B2759">
        <v>20101024</v>
      </c>
      <c r="C2759">
        <v>20101024</v>
      </c>
      <c r="D2759" s="1">
        <v>40475</v>
      </c>
      <c r="E2759" t="s">
        <v>13</v>
      </c>
      <c r="F2759" t="s">
        <v>1093</v>
      </c>
      <c r="G2759" t="s">
        <v>1093</v>
      </c>
      <c r="H2759" t="s">
        <v>1093</v>
      </c>
      <c r="I2759" t="s">
        <v>1093</v>
      </c>
      <c r="J2759" t="s">
        <v>1093</v>
      </c>
      <c r="K2759" t="s">
        <v>5690</v>
      </c>
      <c r="L2759" t="s">
        <v>69</v>
      </c>
      <c r="M2759" s="17" t="str">
        <f>VLOOKUP(L2759,都道府県コード!$A$2:$B$48,2,FALSE)</f>
        <v>23</v>
      </c>
      <c r="N2759" s="17" t="str">
        <f>M2759&amp;L2759</f>
        <v>23愛知</v>
      </c>
      <c r="O2759" s="17" t="str">
        <f>IF((COUNTIF(K2759,"*ロゲ*"))&gt;0,"ロゲイン","フットO")</f>
        <v>フットO</v>
      </c>
      <c r="P2759" t="str">
        <f>LEFT(A2759,4)</f>
        <v>2010</v>
      </c>
      <c r="Q2759">
        <f>C2759-B2759+1</f>
        <v>1</v>
      </c>
    </row>
    <row r="2760" spans="1:17">
      <c r="A2760" t="s">
        <v>5702</v>
      </c>
      <c r="B2760">
        <v>20101031</v>
      </c>
      <c r="C2760">
        <v>20101031</v>
      </c>
      <c r="D2760" s="1">
        <v>40482</v>
      </c>
      <c r="E2760" t="s">
        <v>13</v>
      </c>
      <c r="F2760" t="s">
        <v>1093</v>
      </c>
      <c r="G2760" t="s">
        <v>1093</v>
      </c>
      <c r="H2760" t="s">
        <v>1093</v>
      </c>
      <c r="I2760" t="s">
        <v>1093</v>
      </c>
      <c r="J2760" t="s">
        <v>1093</v>
      </c>
      <c r="K2760" t="s">
        <v>5703</v>
      </c>
      <c r="L2760" t="s">
        <v>69</v>
      </c>
      <c r="M2760" s="17" t="str">
        <f>VLOOKUP(L2760,都道府県コード!$A$2:$B$48,2,FALSE)</f>
        <v>23</v>
      </c>
      <c r="N2760" s="17" t="str">
        <f>M2760&amp;L2760</f>
        <v>23愛知</v>
      </c>
      <c r="O2760" s="17" t="str">
        <f>IF((COUNTIF(K2760,"*ロゲ*"))&gt;0,"ロゲイン","フットO")</f>
        <v>フットO</v>
      </c>
      <c r="P2760" t="str">
        <f>LEFT(A2760,4)</f>
        <v>2010</v>
      </c>
      <c r="Q2760">
        <f>C2760-B2760+1</f>
        <v>1</v>
      </c>
    </row>
    <row r="2761" spans="1:17">
      <c r="A2761" t="s">
        <v>5726</v>
      </c>
      <c r="B2761">
        <v>20101107</v>
      </c>
      <c r="C2761">
        <v>20101107</v>
      </c>
      <c r="D2761" s="1">
        <v>40489</v>
      </c>
      <c r="E2761" t="s">
        <v>13</v>
      </c>
      <c r="F2761" t="s">
        <v>1093</v>
      </c>
      <c r="G2761" t="s">
        <v>1093</v>
      </c>
      <c r="H2761" t="s">
        <v>1093</v>
      </c>
      <c r="I2761" t="s">
        <v>1093</v>
      </c>
      <c r="J2761" t="s">
        <v>1093</v>
      </c>
      <c r="K2761" t="s">
        <v>3895</v>
      </c>
      <c r="L2761" t="s">
        <v>69</v>
      </c>
      <c r="M2761" s="17" t="str">
        <f>VLOOKUP(L2761,都道府県コード!$A$2:$B$48,2,FALSE)</f>
        <v>23</v>
      </c>
      <c r="N2761" s="17" t="str">
        <f>M2761&amp;L2761</f>
        <v>23愛知</v>
      </c>
      <c r="O2761" s="17" t="str">
        <f>IF((COUNTIF(K2761,"*ロゲ*"))&gt;0,"ロゲイン","フットO")</f>
        <v>フットO</v>
      </c>
      <c r="P2761" t="str">
        <f>LEFT(A2761,4)</f>
        <v>2010</v>
      </c>
      <c r="Q2761">
        <f>C2761-B2761+1</f>
        <v>1</v>
      </c>
    </row>
    <row r="2762" spans="1:17">
      <c r="A2762" t="s">
        <v>5771</v>
      </c>
      <c r="B2762">
        <v>20101219</v>
      </c>
      <c r="C2762">
        <v>20101219</v>
      </c>
      <c r="D2762" s="1">
        <v>40531</v>
      </c>
      <c r="E2762" t="s">
        <v>13</v>
      </c>
      <c r="F2762" t="s">
        <v>1093</v>
      </c>
      <c r="G2762" t="s">
        <v>1093</v>
      </c>
      <c r="H2762" t="s">
        <v>1093</v>
      </c>
      <c r="I2762" t="s">
        <v>1093</v>
      </c>
      <c r="J2762" t="s">
        <v>1093</v>
      </c>
      <c r="K2762" t="s">
        <v>5772</v>
      </c>
      <c r="L2762" t="s">
        <v>69</v>
      </c>
      <c r="M2762" s="17" t="str">
        <f>VLOOKUP(L2762,都道府県コード!$A$2:$B$48,2,FALSE)</f>
        <v>23</v>
      </c>
      <c r="N2762" s="17" t="str">
        <f>M2762&amp;L2762</f>
        <v>23愛知</v>
      </c>
      <c r="O2762" s="17" t="str">
        <f>IF((COUNTIF(K2762,"*ロゲ*"))&gt;0,"ロゲイン","フットO")</f>
        <v>フットO</v>
      </c>
      <c r="P2762" t="str">
        <f>LEFT(A2762,4)</f>
        <v>2010</v>
      </c>
      <c r="Q2762">
        <f>C2762-B2762+1</f>
        <v>1</v>
      </c>
    </row>
    <row r="2763" spans="1:17">
      <c r="A2763" s="17" t="s">
        <v>5438</v>
      </c>
      <c r="B2763">
        <v>20100328</v>
      </c>
      <c r="C2763">
        <v>20100328</v>
      </c>
      <c r="D2763" s="1">
        <v>40265</v>
      </c>
      <c r="E2763" t="s">
        <v>13</v>
      </c>
      <c r="F2763" t="s">
        <v>1093</v>
      </c>
      <c r="G2763" t="s">
        <v>1093</v>
      </c>
      <c r="H2763" t="s">
        <v>1093</v>
      </c>
      <c r="I2763" t="s">
        <v>1093</v>
      </c>
      <c r="J2763" t="s">
        <v>1093</v>
      </c>
      <c r="K2763" t="s">
        <v>5439</v>
      </c>
      <c r="L2763" t="s">
        <v>404</v>
      </c>
      <c r="M2763" s="17" t="str">
        <f>VLOOKUP(L2763,都道府県コード!$A$2:$B$48,2,FALSE)</f>
        <v>24</v>
      </c>
      <c r="N2763" s="17" t="str">
        <f>M2763&amp;L2763</f>
        <v>24三重</v>
      </c>
      <c r="O2763" s="17" t="str">
        <f>IF((COUNTIF(K2763,"*ロゲ*"))&gt;0,"ロゲイン","フットO")</f>
        <v>フットO</v>
      </c>
      <c r="P2763" t="str">
        <f>LEFT(A2763,4)</f>
        <v>2010</v>
      </c>
      <c r="Q2763">
        <f>C2763-B2763+1</f>
        <v>1</v>
      </c>
    </row>
    <row r="2764" spans="1:17">
      <c r="A2764" t="s">
        <v>5752</v>
      </c>
      <c r="B2764">
        <v>20101127</v>
      </c>
      <c r="C2764">
        <v>20101127</v>
      </c>
      <c r="D2764" s="1">
        <v>40509</v>
      </c>
      <c r="E2764" t="s">
        <v>13</v>
      </c>
      <c r="F2764" t="s">
        <v>1093</v>
      </c>
      <c r="G2764" t="s">
        <v>1093</v>
      </c>
      <c r="H2764" t="s">
        <v>1093</v>
      </c>
      <c r="I2764" t="s">
        <v>1093</v>
      </c>
      <c r="J2764" t="s">
        <v>1093</v>
      </c>
      <c r="K2764" t="s">
        <v>5753</v>
      </c>
      <c r="L2764" t="s">
        <v>404</v>
      </c>
      <c r="M2764" s="17" t="str">
        <f>VLOOKUP(L2764,都道府県コード!$A$2:$B$48,2,FALSE)</f>
        <v>24</v>
      </c>
      <c r="N2764" s="17" t="str">
        <f>M2764&amp;L2764</f>
        <v>24三重</v>
      </c>
      <c r="O2764" s="17" t="str">
        <f>IF((COUNTIF(K2764,"*ロゲ*"))&gt;0,"ロゲイン","フットO")</f>
        <v>フットO</v>
      </c>
      <c r="P2764" t="str">
        <f>LEFT(A2764,4)</f>
        <v>2010</v>
      </c>
      <c r="Q2764">
        <f>C2764-B2764+1</f>
        <v>1</v>
      </c>
    </row>
    <row r="2765" spans="1:17">
      <c r="A2765" t="s">
        <v>5403</v>
      </c>
      <c r="B2765">
        <v>20100220</v>
      </c>
      <c r="C2765">
        <v>20100221</v>
      </c>
      <c r="D2765" s="17" t="s">
        <v>5404</v>
      </c>
      <c r="E2765" t="s">
        <v>13</v>
      </c>
      <c r="F2765" t="s">
        <v>1093</v>
      </c>
      <c r="G2765" t="s">
        <v>1093</v>
      </c>
      <c r="H2765" t="s">
        <v>1093</v>
      </c>
      <c r="I2765" t="s">
        <v>1093</v>
      </c>
      <c r="J2765" t="s">
        <v>1093</v>
      </c>
      <c r="K2765" t="s">
        <v>5405</v>
      </c>
      <c r="L2765" t="s">
        <v>358</v>
      </c>
      <c r="M2765" s="17" t="str">
        <f>VLOOKUP(L2765,都道府県コード!$A$2:$B$48,2,FALSE)</f>
        <v>25</v>
      </c>
      <c r="N2765" s="17" t="str">
        <f>M2765&amp;L2765</f>
        <v>25滋賀</v>
      </c>
      <c r="O2765" s="17" t="str">
        <f>IF((COUNTIF(K2765,"*ロゲ*"))&gt;0,"ロゲイン","フットO")</f>
        <v>フットO</v>
      </c>
      <c r="P2765" t="str">
        <f>LEFT(A2765,4)</f>
        <v>2010</v>
      </c>
      <c r="Q2765">
        <f>C2765-B2765+1</f>
        <v>2</v>
      </c>
    </row>
    <row r="2766" spans="1:17">
      <c r="A2766" t="s">
        <v>5471</v>
      </c>
      <c r="B2766">
        <v>20100509</v>
      </c>
      <c r="C2766">
        <v>20100509</v>
      </c>
      <c r="D2766" s="1">
        <v>40307</v>
      </c>
      <c r="E2766" t="s">
        <v>13</v>
      </c>
      <c r="F2766" t="s">
        <v>1093</v>
      </c>
      <c r="G2766" t="s">
        <v>1093</v>
      </c>
      <c r="H2766" t="s">
        <v>1093</v>
      </c>
      <c r="I2766" t="s">
        <v>1093</v>
      </c>
      <c r="J2766" t="s">
        <v>1093</v>
      </c>
      <c r="K2766" t="s">
        <v>2168</v>
      </c>
      <c r="L2766" t="s">
        <v>358</v>
      </c>
      <c r="M2766" s="17" t="str">
        <f>VLOOKUP(L2766,都道府県コード!$A$2:$B$48,2,FALSE)</f>
        <v>25</v>
      </c>
      <c r="N2766" s="17" t="str">
        <f>M2766&amp;L2766</f>
        <v>25滋賀</v>
      </c>
      <c r="O2766" s="17" t="str">
        <f>IF((COUNTIF(K2766,"*ロゲ*"))&gt;0,"ロゲイン","フットO")</f>
        <v>フットO</v>
      </c>
      <c r="P2766" t="str">
        <f>LEFT(A2766,4)</f>
        <v>2010</v>
      </c>
      <c r="Q2766">
        <f>C2766-B2766+1</f>
        <v>1</v>
      </c>
    </row>
    <row r="2767" spans="1:17">
      <c r="A2767" t="s">
        <v>5670</v>
      </c>
      <c r="B2767">
        <v>20101016</v>
      </c>
      <c r="C2767">
        <v>20101016</v>
      </c>
      <c r="D2767" s="1">
        <v>40467</v>
      </c>
      <c r="E2767" t="s">
        <v>13</v>
      </c>
      <c r="F2767" t="s">
        <v>1093</v>
      </c>
      <c r="G2767" t="s">
        <v>1093</v>
      </c>
      <c r="H2767" t="s">
        <v>1093</v>
      </c>
      <c r="I2767" t="s">
        <v>1093</v>
      </c>
      <c r="J2767" t="s">
        <v>1093</v>
      </c>
      <c r="K2767" t="s">
        <v>5270</v>
      </c>
      <c r="L2767" t="s">
        <v>358</v>
      </c>
      <c r="M2767" s="17" t="str">
        <f>VLOOKUP(L2767,都道府県コード!$A$2:$B$48,2,FALSE)</f>
        <v>25</v>
      </c>
      <c r="N2767" s="17" t="str">
        <f>M2767&amp;L2767</f>
        <v>25滋賀</v>
      </c>
      <c r="O2767" s="17" t="str">
        <f>IF((COUNTIF(K2767,"*ロゲ*"))&gt;0,"ロゲイン","フットO")</f>
        <v>フットO</v>
      </c>
      <c r="P2767" t="str">
        <f>LEFT(A2767,4)</f>
        <v>2010</v>
      </c>
      <c r="Q2767">
        <f>C2767-B2767+1</f>
        <v>1</v>
      </c>
    </row>
    <row r="2768" spans="1:17">
      <c r="A2768" t="s">
        <v>5675</v>
      </c>
      <c r="B2768">
        <v>20101017</v>
      </c>
      <c r="C2768">
        <v>20101017</v>
      </c>
      <c r="D2768" s="1">
        <v>40468</v>
      </c>
      <c r="E2768" t="s">
        <v>13</v>
      </c>
      <c r="F2768" t="s">
        <v>1093</v>
      </c>
      <c r="G2768" t="s">
        <v>1093</v>
      </c>
      <c r="H2768" t="s">
        <v>2512</v>
      </c>
      <c r="I2768" t="s">
        <v>1093</v>
      </c>
      <c r="J2768" t="s">
        <v>1093</v>
      </c>
      <c r="K2768" t="s">
        <v>5676</v>
      </c>
      <c r="L2768" t="s">
        <v>358</v>
      </c>
      <c r="M2768" s="17" t="str">
        <f>VLOOKUP(L2768,都道府県コード!$A$2:$B$48,2,FALSE)</f>
        <v>25</v>
      </c>
      <c r="N2768" s="17" t="str">
        <f>M2768&amp;L2768</f>
        <v>25滋賀</v>
      </c>
      <c r="O2768" s="17" t="str">
        <f>IF((COUNTIF(K2768,"*ロゲ*"))&gt;0,"ロゲイン","フットO")</f>
        <v>フットO</v>
      </c>
      <c r="P2768" t="str">
        <f>LEFT(A2768,4)</f>
        <v>2010</v>
      </c>
      <c r="Q2768">
        <f>C2768-B2768+1</f>
        <v>1</v>
      </c>
    </row>
    <row r="2769" spans="1:17">
      <c r="A2769" t="s">
        <v>5398</v>
      </c>
      <c r="B2769">
        <v>20100214</v>
      </c>
      <c r="C2769">
        <v>20100214</v>
      </c>
      <c r="D2769" s="1">
        <v>40223</v>
      </c>
      <c r="E2769" t="s">
        <v>13</v>
      </c>
      <c r="F2769" t="s">
        <v>1093</v>
      </c>
      <c r="G2769" t="s">
        <v>1093</v>
      </c>
      <c r="H2769" t="s">
        <v>2534</v>
      </c>
      <c r="I2769" t="s">
        <v>1093</v>
      </c>
      <c r="J2769" t="s">
        <v>1093</v>
      </c>
      <c r="K2769" t="s">
        <v>5399</v>
      </c>
      <c r="L2769" t="s">
        <v>259</v>
      </c>
      <c r="M2769" s="17" t="str">
        <f>VLOOKUP(L2769,都道府県コード!$A$2:$B$48,2,FALSE)</f>
        <v>26</v>
      </c>
      <c r="N2769" s="17" t="str">
        <f>M2769&amp;L2769</f>
        <v>26京都</v>
      </c>
      <c r="O2769" s="17" t="str">
        <f>IF((COUNTIF(K2769,"*ロゲ*"))&gt;0,"ロゲイン","フットO")</f>
        <v>フットO</v>
      </c>
      <c r="P2769" t="str">
        <f>LEFT(A2769,4)</f>
        <v>2010</v>
      </c>
      <c r="Q2769">
        <f>C2769-B2769+1</f>
        <v>1</v>
      </c>
    </row>
    <row r="2770" spans="1:17">
      <c r="A2770" t="s">
        <v>5507</v>
      </c>
      <c r="B2770">
        <v>20100530</v>
      </c>
      <c r="C2770">
        <v>20100530</v>
      </c>
      <c r="D2770" s="1">
        <v>40328</v>
      </c>
      <c r="E2770" t="s">
        <v>13</v>
      </c>
      <c r="F2770" t="s">
        <v>1093</v>
      </c>
      <c r="G2770" t="s">
        <v>1093</v>
      </c>
      <c r="H2770" t="s">
        <v>1093</v>
      </c>
      <c r="I2770" t="s">
        <v>1093</v>
      </c>
      <c r="J2770" t="s">
        <v>1093</v>
      </c>
      <c r="K2770" t="s">
        <v>5508</v>
      </c>
      <c r="L2770" t="s">
        <v>259</v>
      </c>
      <c r="M2770" s="17" t="str">
        <f>VLOOKUP(L2770,都道府県コード!$A$2:$B$48,2,FALSE)</f>
        <v>26</v>
      </c>
      <c r="N2770" s="17" t="str">
        <f>M2770&amp;L2770</f>
        <v>26京都</v>
      </c>
      <c r="O2770" s="17" t="str">
        <f>IF((COUNTIF(K2770,"*ロゲ*"))&gt;0,"ロゲイン","フットO")</f>
        <v>フットO</v>
      </c>
      <c r="P2770" t="str">
        <f>LEFT(A2770,4)</f>
        <v>2010</v>
      </c>
      <c r="Q2770">
        <f>C2770-B2770+1</f>
        <v>1</v>
      </c>
    </row>
    <row r="2771" spans="1:17">
      <c r="A2771" t="s">
        <v>5509</v>
      </c>
      <c r="B2771">
        <v>20100530</v>
      </c>
      <c r="C2771">
        <v>20100530</v>
      </c>
      <c r="D2771" s="1">
        <v>40328</v>
      </c>
      <c r="E2771" t="s">
        <v>13</v>
      </c>
      <c r="F2771" t="s">
        <v>1093</v>
      </c>
      <c r="G2771" t="s">
        <v>2756</v>
      </c>
      <c r="H2771" t="s">
        <v>1093</v>
      </c>
      <c r="I2771" t="s">
        <v>1093</v>
      </c>
      <c r="J2771" t="s">
        <v>1093</v>
      </c>
      <c r="K2771" t="s">
        <v>5510</v>
      </c>
      <c r="L2771" t="s">
        <v>259</v>
      </c>
      <c r="M2771" s="17" t="str">
        <f>VLOOKUP(L2771,都道府県コード!$A$2:$B$48,2,FALSE)</f>
        <v>26</v>
      </c>
      <c r="N2771" s="17" t="str">
        <f>M2771&amp;L2771</f>
        <v>26京都</v>
      </c>
      <c r="O2771" s="17" t="str">
        <f>IF((COUNTIF(K2771,"*ロゲ*"))&gt;0,"ロゲイン","フットO")</f>
        <v>フットO</v>
      </c>
      <c r="P2771" t="str">
        <f>LEFT(A2771,4)</f>
        <v>2010</v>
      </c>
      <c r="Q2771">
        <f>C2771-B2771+1</f>
        <v>1</v>
      </c>
    </row>
    <row r="2772" spans="1:17">
      <c r="A2772" t="s">
        <v>5633</v>
      </c>
      <c r="B2772">
        <v>20100926</v>
      </c>
      <c r="C2772">
        <v>20100926</v>
      </c>
      <c r="D2772" s="1">
        <v>40447</v>
      </c>
      <c r="E2772" t="s">
        <v>13</v>
      </c>
      <c r="F2772" t="s">
        <v>1093</v>
      </c>
      <c r="G2772" t="s">
        <v>1093</v>
      </c>
      <c r="H2772" t="s">
        <v>1093</v>
      </c>
      <c r="I2772" t="s">
        <v>1093</v>
      </c>
      <c r="J2772" t="s">
        <v>1093</v>
      </c>
      <c r="K2772" t="s">
        <v>5634</v>
      </c>
      <c r="L2772" t="s">
        <v>259</v>
      </c>
      <c r="M2772" s="17" t="str">
        <f>VLOOKUP(L2772,都道府県コード!$A$2:$B$48,2,FALSE)</f>
        <v>26</v>
      </c>
      <c r="N2772" s="17" t="str">
        <f>M2772&amp;L2772</f>
        <v>26京都</v>
      </c>
      <c r="O2772" s="17" t="str">
        <f>IF((COUNTIF(K2772,"*ロゲ*"))&gt;0,"ロゲイン","フットO")</f>
        <v>フットO</v>
      </c>
      <c r="P2772" t="str">
        <f>LEFT(A2772,4)</f>
        <v>2010</v>
      </c>
      <c r="Q2772">
        <f>C2772-B2772+1</f>
        <v>1</v>
      </c>
    </row>
    <row r="2773" spans="1:17">
      <c r="A2773" t="s">
        <v>5704</v>
      </c>
      <c r="B2773">
        <v>20101031</v>
      </c>
      <c r="C2773">
        <v>20101031</v>
      </c>
      <c r="D2773" s="1">
        <v>40482</v>
      </c>
      <c r="E2773" t="s">
        <v>13</v>
      </c>
      <c r="F2773" t="s">
        <v>1093</v>
      </c>
      <c r="G2773" t="s">
        <v>1093</v>
      </c>
      <c r="H2773" t="s">
        <v>1093</v>
      </c>
      <c r="I2773" t="s">
        <v>1093</v>
      </c>
      <c r="J2773" t="s">
        <v>1093</v>
      </c>
      <c r="K2773" t="s">
        <v>1171</v>
      </c>
      <c r="L2773" t="s">
        <v>259</v>
      </c>
      <c r="M2773" s="17" t="str">
        <f>VLOOKUP(L2773,都道府県コード!$A$2:$B$48,2,FALSE)</f>
        <v>26</v>
      </c>
      <c r="N2773" s="17" t="str">
        <f>M2773&amp;L2773</f>
        <v>26京都</v>
      </c>
      <c r="O2773" s="17" t="str">
        <f>IF((COUNTIF(K2773,"*ロゲ*"))&gt;0,"ロゲイン","フットO")</f>
        <v>フットO</v>
      </c>
      <c r="P2773" t="str">
        <f>LEFT(A2773,4)</f>
        <v>2010</v>
      </c>
      <c r="Q2773">
        <f>C2773-B2773+1</f>
        <v>1</v>
      </c>
    </row>
    <row r="2774" spans="1:17">
      <c r="A2774" t="s">
        <v>5735</v>
      </c>
      <c r="B2774">
        <v>20101114</v>
      </c>
      <c r="C2774">
        <v>20101114</v>
      </c>
      <c r="D2774" s="1">
        <v>40496</v>
      </c>
      <c r="E2774" t="s">
        <v>13</v>
      </c>
      <c r="F2774" t="s">
        <v>1093</v>
      </c>
      <c r="G2774" t="s">
        <v>1093</v>
      </c>
      <c r="H2774" t="s">
        <v>1093</v>
      </c>
      <c r="I2774" t="s">
        <v>1093</v>
      </c>
      <c r="J2774" t="s">
        <v>1093</v>
      </c>
      <c r="K2774" t="s">
        <v>5736</v>
      </c>
      <c r="L2774" t="s">
        <v>259</v>
      </c>
      <c r="M2774" s="17" t="str">
        <f>VLOOKUP(L2774,都道府県コード!$A$2:$B$48,2,FALSE)</f>
        <v>26</v>
      </c>
      <c r="N2774" s="17" t="str">
        <f>M2774&amp;L2774</f>
        <v>26京都</v>
      </c>
      <c r="O2774" s="17" t="str">
        <f>IF((COUNTIF(K2774,"*ロゲ*"))&gt;0,"ロゲイン","フットO")</f>
        <v>フットO</v>
      </c>
      <c r="P2774" t="str">
        <f>LEFT(A2774,4)</f>
        <v>2010</v>
      </c>
      <c r="Q2774">
        <f>C2774-B2774+1</f>
        <v>1</v>
      </c>
    </row>
    <row r="2775" spans="1:17">
      <c r="A2775" t="s">
        <v>5765</v>
      </c>
      <c r="B2775">
        <v>20101212</v>
      </c>
      <c r="C2775">
        <v>20101212</v>
      </c>
      <c r="D2775" s="1">
        <v>40524</v>
      </c>
      <c r="E2775" t="s">
        <v>2502</v>
      </c>
      <c r="F2775" t="s">
        <v>1093</v>
      </c>
      <c r="G2775" t="s">
        <v>1093</v>
      </c>
      <c r="H2775" t="s">
        <v>1093</v>
      </c>
      <c r="I2775" t="s">
        <v>1093</v>
      </c>
      <c r="J2775" t="s">
        <v>1093</v>
      </c>
      <c r="K2775" t="s">
        <v>5766</v>
      </c>
      <c r="L2775" t="s">
        <v>259</v>
      </c>
      <c r="M2775" s="17" t="str">
        <f>VLOOKUP(L2775,都道府県コード!$A$2:$B$48,2,FALSE)</f>
        <v>26</v>
      </c>
      <c r="N2775" s="17" t="str">
        <f>M2775&amp;L2775</f>
        <v>26京都</v>
      </c>
      <c r="O2775" s="17" t="str">
        <f>IF((COUNTIF(K2775,"*ロゲ*"))&gt;0,"ロゲイン","フットO")</f>
        <v>フットO</v>
      </c>
      <c r="P2775" t="str">
        <f>LEFT(A2775,4)</f>
        <v>2010</v>
      </c>
      <c r="Q2775">
        <f>C2775-B2775+1</f>
        <v>1</v>
      </c>
    </row>
    <row r="2776" spans="1:17">
      <c r="A2776" t="s">
        <v>5369</v>
      </c>
      <c r="B2776">
        <v>20100103</v>
      </c>
      <c r="C2776">
        <v>20100103</v>
      </c>
      <c r="D2776" s="1">
        <v>40181</v>
      </c>
      <c r="E2776" t="s">
        <v>13</v>
      </c>
      <c r="F2776" t="s">
        <v>1093</v>
      </c>
      <c r="G2776" t="s">
        <v>1093</v>
      </c>
      <c r="H2776" t="s">
        <v>1093</v>
      </c>
      <c r="I2776" t="s">
        <v>1093</v>
      </c>
      <c r="J2776" t="s">
        <v>1093</v>
      </c>
      <c r="K2776" t="s">
        <v>5370</v>
      </c>
      <c r="L2776" t="s">
        <v>262</v>
      </c>
      <c r="M2776" s="17" t="str">
        <f>VLOOKUP(L2776,都道府県コード!$A$2:$B$48,2,FALSE)</f>
        <v>27</v>
      </c>
      <c r="N2776" s="17" t="str">
        <f>M2776&amp;L2776</f>
        <v>27大阪</v>
      </c>
      <c r="O2776" s="17" t="str">
        <f>IF((COUNTIF(K2776,"*ロゲ*"))&gt;0,"ロゲイン","フットO")</f>
        <v>フットO</v>
      </c>
      <c r="P2776" t="str">
        <f>LEFT(A2776,4)</f>
        <v>2010</v>
      </c>
      <c r="Q2776">
        <f>C2776-B2776+1</f>
        <v>1</v>
      </c>
    </row>
    <row r="2777" spans="1:17">
      <c r="A2777" t="s">
        <v>5446</v>
      </c>
      <c r="B2777">
        <v>20100410</v>
      </c>
      <c r="C2777">
        <v>20100410</v>
      </c>
      <c r="D2777" s="1">
        <v>40278</v>
      </c>
      <c r="E2777" t="s">
        <v>13</v>
      </c>
      <c r="F2777" t="s">
        <v>1093</v>
      </c>
      <c r="G2777" t="s">
        <v>1093</v>
      </c>
      <c r="H2777" t="s">
        <v>1093</v>
      </c>
      <c r="I2777" t="s">
        <v>1093</v>
      </c>
      <c r="J2777" t="s">
        <v>1093</v>
      </c>
      <c r="K2777" t="s">
        <v>4338</v>
      </c>
      <c r="L2777" t="s">
        <v>262</v>
      </c>
      <c r="M2777" s="17" t="str">
        <f>VLOOKUP(L2777,都道府県コード!$A$2:$B$48,2,FALSE)</f>
        <v>27</v>
      </c>
      <c r="N2777" s="17" t="str">
        <f>M2777&amp;L2777</f>
        <v>27大阪</v>
      </c>
      <c r="O2777" s="17" t="str">
        <f>IF((COUNTIF(K2777,"*ロゲ*"))&gt;0,"ロゲイン","フットO")</f>
        <v>フットO</v>
      </c>
      <c r="P2777" t="str">
        <f>LEFT(A2777,4)</f>
        <v>2010</v>
      </c>
      <c r="Q2777">
        <f>C2777-B2777+1</f>
        <v>1</v>
      </c>
    </row>
    <row r="2778" spans="1:17">
      <c r="A2778" t="s">
        <v>5586</v>
      </c>
      <c r="B2778">
        <v>20100731</v>
      </c>
      <c r="C2778">
        <v>20100731</v>
      </c>
      <c r="D2778" s="1">
        <v>40390</v>
      </c>
      <c r="E2778" t="s">
        <v>13</v>
      </c>
      <c r="F2778" t="s">
        <v>1093</v>
      </c>
      <c r="G2778" t="s">
        <v>1093</v>
      </c>
      <c r="H2778" t="s">
        <v>1093</v>
      </c>
      <c r="I2778" t="s">
        <v>1093</v>
      </c>
      <c r="J2778" t="s">
        <v>1093</v>
      </c>
      <c r="K2778" t="s">
        <v>5587</v>
      </c>
      <c r="L2778" t="s">
        <v>262</v>
      </c>
      <c r="M2778" s="17" t="str">
        <f>VLOOKUP(L2778,都道府県コード!$A$2:$B$48,2,FALSE)</f>
        <v>27</v>
      </c>
      <c r="N2778" s="17" t="str">
        <f>M2778&amp;L2778</f>
        <v>27大阪</v>
      </c>
      <c r="O2778" s="17" t="str">
        <f>IF((COUNTIF(K2778,"*ロゲ*"))&gt;0,"ロゲイン","フットO")</f>
        <v>フットO</v>
      </c>
      <c r="P2778" t="str">
        <f>LEFT(A2778,4)</f>
        <v>2010</v>
      </c>
      <c r="Q2778">
        <f>C2778-B2778+1</f>
        <v>1</v>
      </c>
    </row>
    <row r="2779" spans="1:17">
      <c r="A2779" t="s">
        <v>5385</v>
      </c>
      <c r="B2779">
        <v>20100124</v>
      </c>
      <c r="C2779">
        <v>20100124</v>
      </c>
      <c r="D2779" s="1">
        <v>40202</v>
      </c>
      <c r="E2779" t="s">
        <v>13</v>
      </c>
      <c r="F2779" t="s">
        <v>1093</v>
      </c>
      <c r="G2779" t="s">
        <v>1093</v>
      </c>
      <c r="H2779" t="s">
        <v>1092</v>
      </c>
      <c r="I2779" t="s">
        <v>1093</v>
      </c>
      <c r="J2779" t="s">
        <v>1093</v>
      </c>
      <c r="K2779" t="s">
        <v>5386</v>
      </c>
      <c r="L2779" t="s">
        <v>616</v>
      </c>
      <c r="M2779" s="17" t="str">
        <f>VLOOKUP(L2779,都道府県コード!$A$2:$B$48,2,FALSE)</f>
        <v>28</v>
      </c>
      <c r="N2779" s="17" t="str">
        <f>M2779&amp;L2779</f>
        <v>28兵庫</v>
      </c>
      <c r="O2779" s="17" t="str">
        <f>IF((COUNTIF(K2779,"*ロゲ*"))&gt;0,"ロゲイン","フットO")</f>
        <v>フットO</v>
      </c>
      <c r="P2779" t="str">
        <f>LEFT(A2779,4)</f>
        <v>2010</v>
      </c>
      <c r="Q2779">
        <f>C2779-B2779+1</f>
        <v>1</v>
      </c>
    </row>
    <row r="2780" spans="1:17">
      <c r="A2780" t="s">
        <v>5741</v>
      </c>
      <c r="B2780">
        <v>20101120</v>
      </c>
      <c r="C2780">
        <v>20101120</v>
      </c>
      <c r="D2780" s="1">
        <v>40502</v>
      </c>
      <c r="E2780" t="s">
        <v>13</v>
      </c>
      <c r="F2780" t="s">
        <v>1093</v>
      </c>
      <c r="G2780" t="s">
        <v>1093</v>
      </c>
      <c r="H2780" t="s">
        <v>1093</v>
      </c>
      <c r="I2780" t="s">
        <v>1093</v>
      </c>
      <c r="J2780" t="s">
        <v>1093</v>
      </c>
      <c r="K2780" t="s">
        <v>5742</v>
      </c>
      <c r="L2780" t="s">
        <v>616</v>
      </c>
      <c r="M2780" s="17" t="str">
        <f>VLOOKUP(L2780,都道府県コード!$A$2:$B$48,2,FALSE)</f>
        <v>28</v>
      </c>
      <c r="N2780" s="17" t="str">
        <f>M2780&amp;L2780</f>
        <v>28兵庫</v>
      </c>
      <c r="O2780" s="17" t="str">
        <f>IF((COUNTIF(K2780,"*ロゲ*"))&gt;0,"ロゲイン","フットO")</f>
        <v>フットO</v>
      </c>
      <c r="P2780" t="str">
        <f>LEFT(A2780,4)</f>
        <v>2010</v>
      </c>
      <c r="Q2780">
        <f>C2780-B2780+1</f>
        <v>1</v>
      </c>
    </row>
    <row r="2781" spans="1:17">
      <c r="A2781" t="s">
        <v>5474</v>
      </c>
      <c r="B2781">
        <v>20100516</v>
      </c>
      <c r="C2781">
        <v>20100516</v>
      </c>
      <c r="D2781" s="1">
        <v>40314</v>
      </c>
      <c r="E2781" t="s">
        <v>13</v>
      </c>
      <c r="F2781" t="s">
        <v>1093</v>
      </c>
      <c r="G2781" t="s">
        <v>1093</v>
      </c>
      <c r="H2781" t="s">
        <v>1093</v>
      </c>
      <c r="I2781" t="s">
        <v>1093</v>
      </c>
      <c r="J2781" t="s">
        <v>1093</v>
      </c>
      <c r="K2781" t="s">
        <v>2339</v>
      </c>
      <c r="L2781" t="s">
        <v>227</v>
      </c>
      <c r="M2781" s="17" t="str">
        <f>VLOOKUP(L2781,都道府県コード!$A$2:$B$48,2,FALSE)</f>
        <v>29</v>
      </c>
      <c r="N2781" s="17" t="str">
        <f>M2781&amp;L2781</f>
        <v>29奈良</v>
      </c>
      <c r="O2781" s="17" t="str">
        <f>IF((COUNTIF(K2781,"*ロゲ*"))&gt;0,"ロゲイン","フットO")</f>
        <v>フットO</v>
      </c>
      <c r="P2781" t="str">
        <f>LEFT(A2781,4)</f>
        <v>2010</v>
      </c>
      <c r="Q2781">
        <f>C2781-B2781+1</f>
        <v>1</v>
      </c>
    </row>
    <row r="2782" spans="1:17">
      <c r="A2782" t="s">
        <v>5497</v>
      </c>
      <c r="B2782">
        <v>20100529</v>
      </c>
      <c r="C2782">
        <v>20100529</v>
      </c>
      <c r="D2782" s="1">
        <v>40327</v>
      </c>
      <c r="E2782" t="s">
        <v>13</v>
      </c>
      <c r="F2782" t="s">
        <v>1093</v>
      </c>
      <c r="G2782" t="s">
        <v>1093</v>
      </c>
      <c r="H2782" t="s">
        <v>1093</v>
      </c>
      <c r="I2782" t="s">
        <v>1093</v>
      </c>
      <c r="J2782" t="s">
        <v>1093</v>
      </c>
      <c r="K2782" t="s">
        <v>5498</v>
      </c>
      <c r="L2782" t="s">
        <v>227</v>
      </c>
      <c r="M2782" s="17" t="str">
        <f>VLOOKUP(L2782,都道府県コード!$A$2:$B$48,2,FALSE)</f>
        <v>29</v>
      </c>
      <c r="N2782" s="17" t="str">
        <f>M2782&amp;L2782</f>
        <v>29奈良</v>
      </c>
      <c r="O2782" s="17" t="str">
        <f>IF((COUNTIF(K2782,"*ロゲ*"))&gt;0,"ロゲイン","フットO")</f>
        <v>フットO</v>
      </c>
      <c r="P2782" t="str">
        <f>LEFT(A2782,4)</f>
        <v>2010</v>
      </c>
      <c r="Q2782">
        <f>C2782-B2782+1</f>
        <v>1</v>
      </c>
    </row>
    <row r="2783" spans="1:17">
      <c r="A2783" t="s">
        <v>5543</v>
      </c>
      <c r="B2783">
        <v>20100620</v>
      </c>
      <c r="C2783">
        <v>20100620</v>
      </c>
      <c r="D2783" s="1">
        <v>40349</v>
      </c>
      <c r="E2783" t="s">
        <v>13</v>
      </c>
      <c r="F2783" t="s">
        <v>1093</v>
      </c>
      <c r="G2783" t="s">
        <v>1093</v>
      </c>
      <c r="H2783" t="s">
        <v>1093</v>
      </c>
      <c r="I2783" t="s">
        <v>1093</v>
      </c>
      <c r="J2783" t="s">
        <v>1093</v>
      </c>
      <c r="K2783" t="s">
        <v>5544</v>
      </c>
      <c r="L2783" t="s">
        <v>227</v>
      </c>
      <c r="M2783" s="17" t="str">
        <f>VLOOKUP(L2783,都道府県コード!$A$2:$B$48,2,FALSE)</f>
        <v>29</v>
      </c>
      <c r="N2783" s="17" t="str">
        <f>M2783&amp;L2783</f>
        <v>29奈良</v>
      </c>
      <c r="O2783" s="17" t="str">
        <f>IF((COUNTIF(K2783,"*ロゲ*"))&gt;0,"ロゲイン","フットO")</f>
        <v>フットO</v>
      </c>
      <c r="P2783" t="str">
        <f>LEFT(A2783,4)</f>
        <v>2010</v>
      </c>
      <c r="Q2783">
        <f>C2783-B2783+1</f>
        <v>1</v>
      </c>
    </row>
    <row r="2784" spans="1:17">
      <c r="A2784" t="s">
        <v>5744</v>
      </c>
      <c r="B2784">
        <v>20101121</v>
      </c>
      <c r="C2784">
        <v>20101121</v>
      </c>
      <c r="D2784" s="1">
        <v>40503</v>
      </c>
      <c r="E2784" t="s">
        <v>13</v>
      </c>
      <c r="F2784" t="s">
        <v>1093</v>
      </c>
      <c r="G2784" t="s">
        <v>1093</v>
      </c>
      <c r="H2784" t="s">
        <v>1093</v>
      </c>
      <c r="I2784" t="s">
        <v>1093</v>
      </c>
      <c r="J2784" t="s">
        <v>1093</v>
      </c>
      <c r="K2784" t="s">
        <v>5745</v>
      </c>
      <c r="L2784" t="s">
        <v>227</v>
      </c>
      <c r="M2784" s="17" t="str">
        <f>VLOOKUP(L2784,都道府県コード!$A$2:$B$48,2,FALSE)</f>
        <v>29</v>
      </c>
      <c r="N2784" s="17" t="str">
        <f>M2784&amp;L2784</f>
        <v>29奈良</v>
      </c>
      <c r="O2784" s="17" t="str">
        <f>IF((COUNTIF(K2784,"*ロゲ*"))&gt;0,"ロゲイン","フットO")</f>
        <v>フットO</v>
      </c>
      <c r="P2784" t="str">
        <f>LEFT(A2784,4)</f>
        <v>2010</v>
      </c>
      <c r="Q2784">
        <f>C2784-B2784+1</f>
        <v>1</v>
      </c>
    </row>
    <row r="2785" spans="1:17">
      <c r="A2785" t="s">
        <v>5378</v>
      </c>
      <c r="B2785">
        <v>20100117</v>
      </c>
      <c r="C2785">
        <v>20100117</v>
      </c>
      <c r="D2785" s="1">
        <v>40195</v>
      </c>
      <c r="E2785" t="s">
        <v>13</v>
      </c>
      <c r="F2785" t="s">
        <v>1093</v>
      </c>
      <c r="G2785" t="s">
        <v>1093</v>
      </c>
      <c r="H2785" t="s">
        <v>2507</v>
      </c>
      <c r="I2785" t="s">
        <v>1093</v>
      </c>
      <c r="J2785" t="s">
        <v>1093</v>
      </c>
      <c r="K2785" t="s">
        <v>4671</v>
      </c>
      <c r="L2785" t="s">
        <v>245</v>
      </c>
      <c r="M2785" s="17" t="str">
        <f>VLOOKUP(L2785,都道府県コード!$A$2:$B$48,2,FALSE)</f>
        <v>30</v>
      </c>
      <c r="N2785" s="17" t="str">
        <f>M2785&amp;L2785</f>
        <v>30和歌山</v>
      </c>
      <c r="O2785" s="17" t="str">
        <f>IF((COUNTIF(K2785,"*ロゲ*"))&gt;0,"ロゲイン","フットO")</f>
        <v>フットO</v>
      </c>
      <c r="P2785" t="str">
        <f>LEFT(A2785,4)</f>
        <v>2010</v>
      </c>
      <c r="Q2785">
        <f>C2785-B2785+1</f>
        <v>1</v>
      </c>
    </row>
    <row r="2786" spans="1:17">
      <c r="A2786" t="s">
        <v>5773</v>
      </c>
      <c r="B2786">
        <v>20101219</v>
      </c>
      <c r="C2786">
        <v>20101219</v>
      </c>
      <c r="D2786" s="1">
        <v>40531</v>
      </c>
      <c r="E2786" t="s">
        <v>13</v>
      </c>
      <c r="F2786" t="s">
        <v>1093</v>
      </c>
      <c r="G2786" t="s">
        <v>1093</v>
      </c>
      <c r="H2786" t="s">
        <v>5774</v>
      </c>
      <c r="I2786" t="s">
        <v>1093</v>
      </c>
      <c r="J2786" t="s">
        <v>1093</v>
      </c>
      <c r="K2786" t="s">
        <v>4671</v>
      </c>
      <c r="L2786" t="s">
        <v>245</v>
      </c>
      <c r="M2786" s="17" t="str">
        <f>VLOOKUP(L2786,都道府県コード!$A$2:$B$48,2,FALSE)</f>
        <v>30</v>
      </c>
      <c r="N2786" s="17" t="str">
        <f>M2786&amp;L2786</f>
        <v>30和歌山</v>
      </c>
      <c r="O2786" s="17" t="str">
        <f>IF((COUNTIF(K2786,"*ロゲ*"))&gt;0,"ロゲイン","フットO")</f>
        <v>フットO</v>
      </c>
      <c r="P2786" t="str">
        <f>LEFT(A2786,4)</f>
        <v>2010</v>
      </c>
      <c r="Q2786">
        <f>C2786-B2786+1</f>
        <v>1</v>
      </c>
    </row>
    <row r="2787" spans="1:17">
      <c r="A2787" t="s">
        <v>5534</v>
      </c>
      <c r="B2787">
        <v>20100613</v>
      </c>
      <c r="C2787">
        <v>20100613</v>
      </c>
      <c r="D2787" s="1">
        <v>40342</v>
      </c>
      <c r="E2787" t="s">
        <v>13</v>
      </c>
      <c r="F2787" t="s">
        <v>1093</v>
      </c>
      <c r="G2787" t="s">
        <v>1093</v>
      </c>
      <c r="H2787" t="s">
        <v>1093</v>
      </c>
      <c r="I2787" t="s">
        <v>1093</v>
      </c>
      <c r="J2787" t="s">
        <v>1093</v>
      </c>
      <c r="K2787" t="s">
        <v>4017</v>
      </c>
      <c r="L2787" t="s">
        <v>54</v>
      </c>
      <c r="M2787" s="17" t="str">
        <f>VLOOKUP(L2787,都道府県コード!$A$2:$B$48,2,FALSE)</f>
        <v>32</v>
      </c>
      <c r="N2787" s="17" t="str">
        <f>M2787&amp;L2787</f>
        <v>32島根</v>
      </c>
      <c r="O2787" s="17" t="str">
        <f>IF((COUNTIF(K2787,"*ロゲ*"))&gt;0,"ロゲイン","フットO")</f>
        <v>フットO</v>
      </c>
      <c r="P2787" t="str">
        <f>LEFT(A2787,4)</f>
        <v>2010</v>
      </c>
      <c r="Q2787">
        <f>C2787-B2787+1</f>
        <v>1</v>
      </c>
    </row>
    <row r="2788" spans="1:17">
      <c r="A2788" t="s">
        <v>5626</v>
      </c>
      <c r="B2788">
        <v>20100923</v>
      </c>
      <c r="C2788">
        <v>20100924</v>
      </c>
      <c r="D2788" s="17" t="s">
        <v>5627</v>
      </c>
      <c r="E2788" t="s">
        <v>13</v>
      </c>
      <c r="F2788" t="s">
        <v>1093</v>
      </c>
      <c r="G2788" t="s">
        <v>1093</v>
      </c>
      <c r="H2788" t="s">
        <v>1093</v>
      </c>
      <c r="I2788" t="s">
        <v>1093</v>
      </c>
      <c r="J2788" t="s">
        <v>1093</v>
      </c>
      <c r="K2788" t="s">
        <v>5628</v>
      </c>
      <c r="L2788" t="s">
        <v>54</v>
      </c>
      <c r="M2788" s="17" t="str">
        <f>VLOOKUP(L2788,都道府県コード!$A$2:$B$48,2,FALSE)</f>
        <v>32</v>
      </c>
      <c r="N2788" s="17" t="str">
        <f>M2788&amp;L2788</f>
        <v>32島根</v>
      </c>
      <c r="O2788" s="17" t="str">
        <f>IF((COUNTIF(K2788,"*ロゲ*"))&gt;0,"ロゲイン","フットO")</f>
        <v>フットO</v>
      </c>
      <c r="P2788" t="str">
        <f>LEFT(A2788,4)</f>
        <v>2010</v>
      </c>
      <c r="Q2788">
        <f>C2788-B2788+1</f>
        <v>2</v>
      </c>
    </row>
    <row r="2789" spans="1:17">
      <c r="A2789" t="s">
        <v>5645</v>
      </c>
      <c r="B2789">
        <v>20100926</v>
      </c>
      <c r="C2789">
        <v>20100926</v>
      </c>
      <c r="D2789" s="1">
        <v>40447</v>
      </c>
      <c r="E2789" t="s">
        <v>13</v>
      </c>
      <c r="F2789" t="s">
        <v>1093</v>
      </c>
      <c r="G2789" t="s">
        <v>1093</v>
      </c>
      <c r="H2789" t="s">
        <v>1093</v>
      </c>
      <c r="I2789" t="s">
        <v>1093</v>
      </c>
      <c r="J2789" t="s">
        <v>1093</v>
      </c>
      <c r="K2789" t="s">
        <v>5646</v>
      </c>
      <c r="L2789" t="s">
        <v>54</v>
      </c>
      <c r="M2789" s="17" t="str">
        <f>VLOOKUP(L2789,都道府県コード!$A$2:$B$48,2,FALSE)</f>
        <v>32</v>
      </c>
      <c r="N2789" s="17" t="str">
        <f>M2789&amp;L2789</f>
        <v>32島根</v>
      </c>
      <c r="O2789" s="17" t="str">
        <f>IF((COUNTIF(K2789,"*ロゲ*"))&gt;0,"ロゲイン","フットO")</f>
        <v>フットO</v>
      </c>
      <c r="P2789" t="str">
        <f>LEFT(A2789,4)</f>
        <v>2010</v>
      </c>
      <c r="Q2789">
        <f>C2789-B2789+1</f>
        <v>1</v>
      </c>
    </row>
    <row r="2790" spans="1:17">
      <c r="A2790" t="s">
        <v>5694</v>
      </c>
      <c r="B2790">
        <v>20101024</v>
      </c>
      <c r="C2790">
        <v>20101024</v>
      </c>
      <c r="D2790" s="1">
        <v>40475</v>
      </c>
      <c r="E2790" t="s">
        <v>13</v>
      </c>
      <c r="F2790" t="s">
        <v>1093</v>
      </c>
      <c r="G2790" t="s">
        <v>1093</v>
      </c>
      <c r="H2790" t="s">
        <v>1093</v>
      </c>
      <c r="I2790" t="s">
        <v>1093</v>
      </c>
      <c r="J2790" t="s">
        <v>1093</v>
      </c>
      <c r="K2790" t="s">
        <v>5695</v>
      </c>
      <c r="L2790" t="s">
        <v>54</v>
      </c>
      <c r="M2790" s="17" t="str">
        <f>VLOOKUP(L2790,都道府県コード!$A$2:$B$48,2,FALSE)</f>
        <v>32</v>
      </c>
      <c r="N2790" s="17" t="str">
        <f>M2790&amp;L2790</f>
        <v>32島根</v>
      </c>
      <c r="O2790" s="17" t="str">
        <f>IF((COUNTIF(K2790,"*ロゲ*"))&gt;0,"ロゲイン","フットO")</f>
        <v>フットO</v>
      </c>
      <c r="P2790" t="str">
        <f>LEFT(A2790,4)</f>
        <v>2010</v>
      </c>
      <c r="Q2790">
        <f>C2790-B2790+1</f>
        <v>1</v>
      </c>
    </row>
    <row r="2791" spans="1:17">
      <c r="A2791" t="s">
        <v>5705</v>
      </c>
      <c r="B2791">
        <v>20101031</v>
      </c>
      <c r="C2791">
        <v>20101031</v>
      </c>
      <c r="D2791" s="1">
        <v>40482</v>
      </c>
      <c r="E2791" t="s">
        <v>13</v>
      </c>
      <c r="F2791" t="s">
        <v>1093</v>
      </c>
      <c r="G2791" t="s">
        <v>1093</v>
      </c>
      <c r="H2791" t="s">
        <v>1093</v>
      </c>
      <c r="I2791" t="s">
        <v>1093</v>
      </c>
      <c r="J2791" t="s">
        <v>1093</v>
      </c>
      <c r="K2791" t="s">
        <v>5706</v>
      </c>
      <c r="L2791" t="s">
        <v>54</v>
      </c>
      <c r="M2791" s="17" t="str">
        <f>VLOOKUP(L2791,都道府県コード!$A$2:$B$48,2,FALSE)</f>
        <v>32</v>
      </c>
      <c r="N2791" s="17" t="str">
        <f>M2791&amp;L2791</f>
        <v>32島根</v>
      </c>
      <c r="O2791" s="17" t="str">
        <f>IF((COUNTIF(K2791,"*ロゲ*"))&gt;0,"ロゲイン","フットO")</f>
        <v>フットO</v>
      </c>
      <c r="P2791" t="str">
        <f>LEFT(A2791,4)</f>
        <v>2010</v>
      </c>
      <c r="Q2791">
        <f>C2791-B2791+1</f>
        <v>1</v>
      </c>
    </row>
    <row r="2792" spans="1:17">
      <c r="A2792" t="s">
        <v>5371</v>
      </c>
      <c r="B2792">
        <v>20100111</v>
      </c>
      <c r="C2792">
        <v>20100111</v>
      </c>
      <c r="D2792" s="1">
        <v>40189</v>
      </c>
      <c r="E2792" t="s">
        <v>13</v>
      </c>
      <c r="F2792" t="s">
        <v>1093</v>
      </c>
      <c r="G2792" t="s">
        <v>1093</v>
      </c>
      <c r="H2792" t="s">
        <v>1093</v>
      </c>
      <c r="I2792" t="s">
        <v>1093</v>
      </c>
      <c r="J2792" t="s">
        <v>1093</v>
      </c>
      <c r="K2792" t="s">
        <v>5372</v>
      </c>
      <c r="L2792" t="s">
        <v>174</v>
      </c>
      <c r="M2792" s="17" t="str">
        <f>VLOOKUP(L2792,都道府県コード!$A$2:$B$48,2,FALSE)</f>
        <v>33</v>
      </c>
      <c r="N2792" s="17" t="str">
        <f>M2792&amp;L2792</f>
        <v>33岡山</v>
      </c>
      <c r="O2792" s="17" t="str">
        <f>IF((COUNTIF(K2792,"*ロゲ*"))&gt;0,"ロゲイン","フットO")</f>
        <v>フットO</v>
      </c>
      <c r="P2792" t="str">
        <f>LEFT(A2792,4)</f>
        <v>2010</v>
      </c>
      <c r="Q2792">
        <f>C2792-B2792+1</f>
        <v>1</v>
      </c>
    </row>
    <row r="2793" spans="1:17">
      <c r="A2793" t="s">
        <v>5400</v>
      </c>
      <c r="B2793">
        <v>20100214</v>
      </c>
      <c r="C2793">
        <v>20100214</v>
      </c>
      <c r="D2793" s="1">
        <v>40223</v>
      </c>
      <c r="E2793" t="s">
        <v>13</v>
      </c>
      <c r="F2793" t="s">
        <v>1093</v>
      </c>
      <c r="G2793" t="s">
        <v>1093</v>
      </c>
      <c r="H2793" t="s">
        <v>1093</v>
      </c>
      <c r="I2793" t="s">
        <v>1093</v>
      </c>
      <c r="J2793" t="s">
        <v>1093</v>
      </c>
      <c r="K2793" t="s">
        <v>4661</v>
      </c>
      <c r="L2793" t="s">
        <v>174</v>
      </c>
      <c r="M2793" s="17" t="str">
        <f>VLOOKUP(L2793,都道府県コード!$A$2:$B$48,2,FALSE)</f>
        <v>33</v>
      </c>
      <c r="N2793" s="17" t="str">
        <f>M2793&amp;L2793</f>
        <v>33岡山</v>
      </c>
      <c r="O2793" s="17" t="str">
        <f>IF((COUNTIF(K2793,"*ロゲ*"))&gt;0,"ロゲイン","フットO")</f>
        <v>フットO</v>
      </c>
      <c r="P2793" t="str">
        <f>LEFT(A2793,4)</f>
        <v>2010</v>
      </c>
      <c r="Q2793">
        <f>C2793-B2793+1</f>
        <v>1</v>
      </c>
    </row>
    <row r="2794" spans="1:17">
      <c r="A2794" t="s">
        <v>5414</v>
      </c>
      <c r="B2794">
        <v>20100227</v>
      </c>
      <c r="C2794">
        <v>20100227</v>
      </c>
      <c r="D2794" s="1">
        <v>40236</v>
      </c>
      <c r="E2794" t="s">
        <v>13</v>
      </c>
      <c r="F2794" t="s">
        <v>1093</v>
      </c>
      <c r="G2794" t="s">
        <v>1093</v>
      </c>
      <c r="H2794" t="s">
        <v>1093</v>
      </c>
      <c r="I2794" t="s">
        <v>1093</v>
      </c>
      <c r="J2794" t="s">
        <v>1093</v>
      </c>
      <c r="K2794" t="s">
        <v>5415</v>
      </c>
      <c r="L2794" t="s">
        <v>174</v>
      </c>
      <c r="M2794" s="17" t="str">
        <f>VLOOKUP(L2794,都道府県コード!$A$2:$B$48,2,FALSE)</f>
        <v>33</v>
      </c>
      <c r="N2794" s="17" t="str">
        <f>M2794&amp;L2794</f>
        <v>33岡山</v>
      </c>
      <c r="O2794" s="17" t="str">
        <f>IF((COUNTIF(K2794,"*ロゲ*"))&gt;0,"ロゲイン","フットO")</f>
        <v>フットO</v>
      </c>
      <c r="P2794" t="str">
        <f>LEFT(A2794,4)</f>
        <v>2010</v>
      </c>
      <c r="Q2794">
        <f>C2794-B2794+1</f>
        <v>1</v>
      </c>
    </row>
    <row r="2795" spans="1:17">
      <c r="A2795" t="s">
        <v>5428</v>
      </c>
      <c r="B2795">
        <v>20100314</v>
      </c>
      <c r="C2795">
        <v>20100314</v>
      </c>
      <c r="D2795" s="1">
        <v>40251</v>
      </c>
      <c r="E2795" t="s">
        <v>13</v>
      </c>
      <c r="F2795" t="s">
        <v>1093</v>
      </c>
      <c r="G2795" t="s">
        <v>1093</v>
      </c>
      <c r="H2795" t="s">
        <v>1093</v>
      </c>
      <c r="I2795" t="s">
        <v>1093</v>
      </c>
      <c r="J2795" t="s">
        <v>1093</v>
      </c>
      <c r="K2795" t="s">
        <v>5429</v>
      </c>
      <c r="L2795" t="s">
        <v>174</v>
      </c>
      <c r="M2795" s="17" t="str">
        <f>VLOOKUP(L2795,都道府県コード!$A$2:$B$48,2,FALSE)</f>
        <v>33</v>
      </c>
      <c r="N2795" s="17" t="str">
        <f>M2795&amp;L2795</f>
        <v>33岡山</v>
      </c>
      <c r="O2795" s="17" t="str">
        <f>IF((COUNTIF(K2795,"*ロゲ*"))&gt;0,"ロゲイン","フットO")</f>
        <v>フットO</v>
      </c>
      <c r="P2795" t="str">
        <f>LEFT(A2795,4)</f>
        <v>2010</v>
      </c>
      <c r="Q2795">
        <f>C2795-B2795+1</f>
        <v>1</v>
      </c>
    </row>
    <row r="2796" spans="1:17">
      <c r="A2796" t="s">
        <v>5456</v>
      </c>
      <c r="B2796">
        <v>20100424</v>
      </c>
      <c r="C2796">
        <v>20100424</v>
      </c>
      <c r="D2796" s="1">
        <v>40292</v>
      </c>
      <c r="E2796" t="s">
        <v>13</v>
      </c>
      <c r="F2796" t="s">
        <v>1093</v>
      </c>
      <c r="G2796" t="s">
        <v>1093</v>
      </c>
      <c r="H2796" t="s">
        <v>1093</v>
      </c>
      <c r="I2796" t="s">
        <v>1093</v>
      </c>
      <c r="J2796" t="s">
        <v>1093</v>
      </c>
      <c r="K2796" t="s">
        <v>5457</v>
      </c>
      <c r="L2796" t="s">
        <v>174</v>
      </c>
      <c r="M2796" s="17" t="str">
        <f>VLOOKUP(L2796,都道府県コード!$A$2:$B$48,2,FALSE)</f>
        <v>33</v>
      </c>
      <c r="N2796" s="17" t="str">
        <f>M2796&amp;L2796</f>
        <v>33岡山</v>
      </c>
      <c r="O2796" s="17" t="str">
        <f>IF((COUNTIF(K2796,"*ロゲ*"))&gt;0,"ロゲイン","フットO")</f>
        <v>フットO</v>
      </c>
      <c r="P2796" t="str">
        <f>LEFT(A2796,4)</f>
        <v>2010</v>
      </c>
      <c r="Q2796">
        <f>C2796-B2796+1</f>
        <v>1</v>
      </c>
    </row>
    <row r="2797" spans="1:17">
      <c r="A2797" t="s">
        <v>5458</v>
      </c>
      <c r="B2797">
        <v>20100425</v>
      </c>
      <c r="C2797">
        <v>20100425</v>
      </c>
      <c r="D2797" s="1">
        <v>40293</v>
      </c>
      <c r="E2797" t="s">
        <v>13</v>
      </c>
      <c r="F2797" t="s">
        <v>1093</v>
      </c>
      <c r="G2797" t="s">
        <v>1093</v>
      </c>
      <c r="H2797" t="s">
        <v>1093</v>
      </c>
      <c r="I2797" t="s">
        <v>1093</v>
      </c>
      <c r="J2797" t="s">
        <v>1093</v>
      </c>
      <c r="K2797" t="s">
        <v>5459</v>
      </c>
      <c r="L2797" t="s">
        <v>174</v>
      </c>
      <c r="M2797" s="17" t="str">
        <f>VLOOKUP(L2797,都道府県コード!$A$2:$B$48,2,FALSE)</f>
        <v>33</v>
      </c>
      <c r="N2797" s="17" t="str">
        <f>M2797&amp;L2797</f>
        <v>33岡山</v>
      </c>
      <c r="O2797" s="17" t="str">
        <f>IF((COUNTIF(K2797,"*ロゲ*"))&gt;0,"ロゲイン","フットO")</f>
        <v>フットO</v>
      </c>
      <c r="P2797" t="str">
        <f>LEFT(A2797,4)</f>
        <v>2010</v>
      </c>
      <c r="Q2797">
        <f>C2797-B2797+1</f>
        <v>1</v>
      </c>
    </row>
    <row r="2798" spans="1:17">
      <c r="A2798" t="s">
        <v>5481</v>
      </c>
      <c r="B2798">
        <v>20100522</v>
      </c>
      <c r="C2798">
        <v>20100522</v>
      </c>
      <c r="D2798" s="1">
        <v>40320</v>
      </c>
      <c r="E2798" t="s">
        <v>13</v>
      </c>
      <c r="F2798" t="s">
        <v>1093</v>
      </c>
      <c r="G2798" t="s">
        <v>1093</v>
      </c>
      <c r="H2798" t="s">
        <v>2507</v>
      </c>
      <c r="I2798" t="s">
        <v>1093</v>
      </c>
      <c r="J2798" t="s">
        <v>1093</v>
      </c>
      <c r="K2798" t="s">
        <v>5024</v>
      </c>
      <c r="L2798" t="s">
        <v>174</v>
      </c>
      <c r="M2798" s="17" t="str">
        <f>VLOOKUP(L2798,都道府県コード!$A$2:$B$48,2,FALSE)</f>
        <v>33</v>
      </c>
      <c r="N2798" s="17" t="str">
        <f>M2798&amp;L2798</f>
        <v>33岡山</v>
      </c>
      <c r="O2798" s="17" t="str">
        <f>IF((COUNTIF(K2798,"*ロゲ*"))&gt;0,"ロゲイン","フットO")</f>
        <v>フットO</v>
      </c>
      <c r="P2798" t="str">
        <f>LEFT(A2798,4)</f>
        <v>2010</v>
      </c>
      <c r="Q2798">
        <f>C2798-B2798+1</f>
        <v>1</v>
      </c>
    </row>
    <row r="2799" spans="1:17">
      <c r="A2799" t="s">
        <v>5604</v>
      </c>
      <c r="B2799">
        <v>20100904</v>
      </c>
      <c r="C2799">
        <v>20100905</v>
      </c>
      <c r="D2799" s="17" t="s">
        <v>5602</v>
      </c>
      <c r="E2799" t="s">
        <v>13</v>
      </c>
      <c r="F2799" t="s">
        <v>1093</v>
      </c>
      <c r="G2799" t="s">
        <v>1093</v>
      </c>
      <c r="H2799" t="s">
        <v>1093</v>
      </c>
      <c r="I2799" t="s">
        <v>1093</v>
      </c>
      <c r="J2799" t="s">
        <v>1093</v>
      </c>
      <c r="K2799" t="s">
        <v>5605</v>
      </c>
      <c r="L2799" t="s">
        <v>174</v>
      </c>
      <c r="M2799" s="17" t="str">
        <f>VLOOKUP(L2799,都道府県コード!$A$2:$B$48,2,FALSE)</f>
        <v>33</v>
      </c>
      <c r="N2799" s="17" t="str">
        <f>M2799&amp;L2799</f>
        <v>33岡山</v>
      </c>
      <c r="O2799" s="17" t="str">
        <f>IF((COUNTIF(K2799,"*ロゲ*"))&gt;0,"ロゲイン","フットO")</f>
        <v>フットO</v>
      </c>
      <c r="P2799" t="str">
        <f>LEFT(A2799,4)</f>
        <v>2010</v>
      </c>
      <c r="Q2799">
        <f>C2799-B2799+1</f>
        <v>2</v>
      </c>
    </row>
    <row r="2800" spans="1:17">
      <c r="A2800" t="s">
        <v>5635</v>
      </c>
      <c r="B2800">
        <v>20100926</v>
      </c>
      <c r="C2800">
        <v>20100926</v>
      </c>
      <c r="D2800" s="1">
        <v>40447</v>
      </c>
      <c r="E2800" t="s">
        <v>13</v>
      </c>
      <c r="F2800" t="s">
        <v>1093</v>
      </c>
      <c r="G2800" t="s">
        <v>1093</v>
      </c>
      <c r="H2800" t="s">
        <v>2507</v>
      </c>
      <c r="I2800" t="s">
        <v>1093</v>
      </c>
      <c r="J2800" t="s">
        <v>1093</v>
      </c>
      <c r="K2800" t="s">
        <v>5636</v>
      </c>
      <c r="L2800" t="s">
        <v>174</v>
      </c>
      <c r="M2800" s="17" t="str">
        <f>VLOOKUP(L2800,都道府県コード!$A$2:$B$48,2,FALSE)</f>
        <v>33</v>
      </c>
      <c r="N2800" s="17" t="str">
        <f>M2800&amp;L2800</f>
        <v>33岡山</v>
      </c>
      <c r="O2800" s="17" t="str">
        <f>IF((COUNTIF(K2800,"*ロゲ*"))&gt;0,"ロゲイン","フットO")</f>
        <v>フットO</v>
      </c>
      <c r="P2800" t="str">
        <f>LEFT(A2800,4)</f>
        <v>2010</v>
      </c>
      <c r="Q2800">
        <f>C2800-B2800+1</f>
        <v>1</v>
      </c>
    </row>
    <row r="2801" spans="1:17">
      <c r="A2801" t="s">
        <v>5769</v>
      </c>
      <c r="B2801">
        <v>20101218</v>
      </c>
      <c r="C2801">
        <v>20101218</v>
      </c>
      <c r="D2801" s="1">
        <v>40530</v>
      </c>
      <c r="E2801" t="s">
        <v>13</v>
      </c>
      <c r="F2801" t="s">
        <v>1093</v>
      </c>
      <c r="G2801" t="s">
        <v>1093</v>
      </c>
      <c r="H2801" t="s">
        <v>1093</v>
      </c>
      <c r="I2801" t="s">
        <v>1093</v>
      </c>
      <c r="J2801" t="s">
        <v>2636</v>
      </c>
      <c r="K2801" t="s">
        <v>5770</v>
      </c>
      <c r="L2801" t="s">
        <v>174</v>
      </c>
      <c r="M2801" s="17" t="str">
        <f>VLOOKUP(L2801,都道府県コード!$A$2:$B$48,2,FALSE)</f>
        <v>33</v>
      </c>
      <c r="N2801" s="17" t="str">
        <f>M2801&amp;L2801</f>
        <v>33岡山</v>
      </c>
      <c r="O2801" s="17" t="str">
        <f>IF((COUNTIF(K2801,"*ロゲ*"))&gt;0,"ロゲイン","フットO")</f>
        <v>フットO</v>
      </c>
      <c r="P2801" t="str">
        <f>LEFT(A2801,4)</f>
        <v>2010</v>
      </c>
      <c r="Q2801">
        <f>C2801-B2801+1</f>
        <v>1</v>
      </c>
    </row>
    <row r="2802" spans="1:17">
      <c r="A2802" t="s">
        <v>5383</v>
      </c>
      <c r="B2802">
        <v>20100124</v>
      </c>
      <c r="C2802">
        <v>20100124</v>
      </c>
      <c r="D2802" s="1">
        <v>40202</v>
      </c>
      <c r="E2802" t="s">
        <v>13</v>
      </c>
      <c r="F2802" t="s">
        <v>2562</v>
      </c>
      <c r="G2802" t="s">
        <v>1093</v>
      </c>
      <c r="H2802" t="s">
        <v>1093</v>
      </c>
      <c r="I2802" t="s">
        <v>1093</v>
      </c>
      <c r="J2802" t="s">
        <v>1093</v>
      </c>
      <c r="K2802" t="s">
        <v>5384</v>
      </c>
      <c r="L2802" t="s">
        <v>174</v>
      </c>
      <c r="M2802" s="17" t="str">
        <f>VLOOKUP(L2802,都道府県コード!$A$2:$B$48,2,FALSE)</f>
        <v>33</v>
      </c>
      <c r="N2802" s="17" t="str">
        <f>M2802&amp;L2802</f>
        <v>33岡山</v>
      </c>
      <c r="O2802" s="17" t="str">
        <f>IF((COUNTIF(K2802,"*ロゲ*"))&gt;0,"ロゲイン","フットO")</f>
        <v>フットO</v>
      </c>
      <c r="P2802" t="str">
        <f>LEFT(A2802,4)</f>
        <v>2010</v>
      </c>
      <c r="Q2802">
        <f>C2802-B2802+1</f>
        <v>1</v>
      </c>
    </row>
    <row r="2803" spans="1:17">
      <c r="A2803" t="s">
        <v>5477</v>
      </c>
      <c r="B2803">
        <v>20100522</v>
      </c>
      <c r="C2803">
        <v>20100522</v>
      </c>
      <c r="D2803" s="1">
        <v>40320</v>
      </c>
      <c r="E2803" t="s">
        <v>13</v>
      </c>
      <c r="F2803" t="s">
        <v>1093</v>
      </c>
      <c r="G2803" t="s">
        <v>1093</v>
      </c>
      <c r="H2803" t="s">
        <v>1093</v>
      </c>
      <c r="I2803" t="s">
        <v>1093</v>
      </c>
      <c r="J2803" t="s">
        <v>1093</v>
      </c>
      <c r="K2803" t="s">
        <v>5478</v>
      </c>
      <c r="L2803" t="s">
        <v>44</v>
      </c>
      <c r="M2803" s="17" t="str">
        <f>VLOOKUP(L2803,都道府県コード!$A$2:$B$48,2,FALSE)</f>
        <v>34</v>
      </c>
      <c r="N2803" s="17" t="str">
        <f>M2803&amp;L2803</f>
        <v>34広島</v>
      </c>
      <c r="O2803" s="17" t="str">
        <f>IF((COUNTIF(K2803,"*ロゲ*"))&gt;0,"ロゲイン","フットO")</f>
        <v>フットO</v>
      </c>
      <c r="P2803" t="str">
        <f>LEFT(A2803,4)</f>
        <v>2010</v>
      </c>
      <c r="Q2803">
        <f>C2803-B2803+1</f>
        <v>1</v>
      </c>
    </row>
    <row r="2804" spans="1:17">
      <c r="A2804" t="s">
        <v>5592</v>
      </c>
      <c r="B2804">
        <v>20100821</v>
      </c>
      <c r="C2804">
        <v>20100821</v>
      </c>
      <c r="D2804" s="1">
        <v>40411</v>
      </c>
      <c r="E2804" t="s">
        <v>13</v>
      </c>
      <c r="F2804" t="s">
        <v>1093</v>
      </c>
      <c r="G2804" t="s">
        <v>1093</v>
      </c>
      <c r="H2804" t="s">
        <v>1093</v>
      </c>
      <c r="I2804" t="s">
        <v>1093</v>
      </c>
      <c r="J2804" t="s">
        <v>1093</v>
      </c>
      <c r="K2804" t="s">
        <v>5593</v>
      </c>
      <c r="L2804" t="s">
        <v>44</v>
      </c>
      <c r="M2804" s="17" t="str">
        <f>VLOOKUP(L2804,都道府県コード!$A$2:$B$48,2,FALSE)</f>
        <v>34</v>
      </c>
      <c r="N2804" s="17" t="str">
        <f>M2804&amp;L2804</f>
        <v>34広島</v>
      </c>
      <c r="O2804" s="17" t="str">
        <f>IF((COUNTIF(K2804,"*ロゲ*"))&gt;0,"ロゲイン","フットO")</f>
        <v>フットO</v>
      </c>
      <c r="P2804" t="str">
        <f>LEFT(A2804,4)</f>
        <v>2010</v>
      </c>
      <c r="Q2804">
        <f>C2804-B2804+1</f>
        <v>1</v>
      </c>
    </row>
    <row r="2805" spans="1:17">
      <c r="A2805" t="s">
        <v>5782</v>
      </c>
      <c r="B2805">
        <v>20101226</v>
      </c>
      <c r="C2805">
        <v>20101226</v>
      </c>
      <c r="D2805" s="1">
        <v>40538</v>
      </c>
      <c r="E2805" t="s">
        <v>13</v>
      </c>
      <c r="F2805" t="s">
        <v>1093</v>
      </c>
      <c r="G2805" t="s">
        <v>1093</v>
      </c>
      <c r="H2805" t="s">
        <v>1093</v>
      </c>
      <c r="I2805" t="s">
        <v>1093</v>
      </c>
      <c r="J2805" t="s">
        <v>1093</v>
      </c>
      <c r="K2805" t="s">
        <v>5783</v>
      </c>
      <c r="L2805" t="s">
        <v>44</v>
      </c>
      <c r="M2805" s="17" t="str">
        <f>VLOOKUP(L2805,都道府県コード!$A$2:$B$48,2,FALSE)</f>
        <v>34</v>
      </c>
      <c r="N2805" s="17" t="str">
        <f>M2805&amp;L2805</f>
        <v>34広島</v>
      </c>
      <c r="O2805" s="17" t="str">
        <f>IF((COUNTIF(K2805,"*ロゲ*"))&gt;0,"ロゲイン","フットO")</f>
        <v>フットO</v>
      </c>
      <c r="P2805" t="str">
        <f>LEFT(A2805,4)</f>
        <v>2010</v>
      </c>
      <c r="Q2805">
        <f>C2805-B2805+1</f>
        <v>1</v>
      </c>
    </row>
    <row r="2806" spans="1:17">
      <c r="A2806" t="s">
        <v>5713</v>
      </c>
      <c r="B2806">
        <v>20101103</v>
      </c>
      <c r="C2806">
        <v>20101103</v>
      </c>
      <c r="D2806" s="1">
        <v>40485</v>
      </c>
      <c r="E2806" t="s">
        <v>13</v>
      </c>
      <c r="F2806" t="s">
        <v>1093</v>
      </c>
      <c r="G2806" t="s">
        <v>1093</v>
      </c>
      <c r="H2806" t="s">
        <v>1093</v>
      </c>
      <c r="I2806" t="s">
        <v>1093</v>
      </c>
      <c r="J2806" t="s">
        <v>1093</v>
      </c>
      <c r="K2806" t="s">
        <v>5293</v>
      </c>
      <c r="L2806" t="s">
        <v>18</v>
      </c>
      <c r="M2806" s="17" t="str">
        <f>VLOOKUP(L2806,都道府県コード!$A$2:$B$48,2,FALSE)</f>
        <v>35</v>
      </c>
      <c r="N2806" s="17" t="str">
        <f>M2806&amp;L2806</f>
        <v>35山口</v>
      </c>
      <c r="O2806" s="17" t="str">
        <f>IF((COUNTIF(K2806,"*ロゲ*"))&gt;0,"ロゲイン","フットO")</f>
        <v>フットO</v>
      </c>
      <c r="P2806" t="str">
        <f>LEFT(A2806,4)</f>
        <v>2010</v>
      </c>
      <c r="Q2806">
        <f>C2806-B2806+1</f>
        <v>1</v>
      </c>
    </row>
    <row r="2807" spans="1:17">
      <c r="A2807" t="s">
        <v>5779</v>
      </c>
      <c r="B2807">
        <v>20110108</v>
      </c>
      <c r="C2807">
        <v>20110108</v>
      </c>
      <c r="D2807" s="1">
        <v>40551</v>
      </c>
      <c r="E2807" t="s">
        <v>13</v>
      </c>
      <c r="F2807" t="s">
        <v>5780</v>
      </c>
      <c r="G2807" t="s">
        <v>1093</v>
      </c>
      <c r="H2807" t="s">
        <v>1093</v>
      </c>
      <c r="I2807" t="s">
        <v>1093</v>
      </c>
      <c r="J2807" t="s">
        <v>1093</v>
      </c>
      <c r="K2807" t="s">
        <v>5781</v>
      </c>
      <c r="L2807" t="s">
        <v>18</v>
      </c>
      <c r="M2807" s="17" t="str">
        <f>VLOOKUP(L2807,都道府県コード!$A$2:$B$48,2,FALSE)</f>
        <v>35</v>
      </c>
      <c r="N2807" s="17" t="str">
        <f>M2807&amp;L2807</f>
        <v>35山口</v>
      </c>
      <c r="O2807" s="17" t="str">
        <f>IF((COUNTIF(K2807,"*ロゲ*"))&gt;0,"ロゲイン","フットO")</f>
        <v>フットO</v>
      </c>
      <c r="P2807" t="str">
        <f>LEFT(A2807,4)</f>
        <v>2010</v>
      </c>
      <c r="Q2807">
        <f>C2807-B2807+1</f>
        <v>1</v>
      </c>
    </row>
    <row r="2808" spans="1:17">
      <c r="A2808" t="s">
        <v>5373</v>
      </c>
      <c r="B2808">
        <v>20100111</v>
      </c>
      <c r="C2808">
        <v>20100111</v>
      </c>
      <c r="D2808" s="1">
        <v>40189</v>
      </c>
      <c r="E2808" t="s">
        <v>13</v>
      </c>
      <c r="F2808" t="s">
        <v>1093</v>
      </c>
      <c r="G2808" t="s">
        <v>1093</v>
      </c>
      <c r="H2808" t="s">
        <v>1093</v>
      </c>
      <c r="I2808" t="s">
        <v>1093</v>
      </c>
      <c r="J2808" t="s">
        <v>1093</v>
      </c>
      <c r="K2808" t="s">
        <v>5374</v>
      </c>
      <c r="L2808" t="s">
        <v>2027</v>
      </c>
      <c r="M2808" s="17" t="str">
        <f>VLOOKUP(L2808,都道府県コード!$A$2:$B$48,2,FALSE)</f>
        <v>38</v>
      </c>
      <c r="N2808" s="17" t="str">
        <f>M2808&amp;L2808</f>
        <v>38愛媛</v>
      </c>
      <c r="O2808" s="17" t="str">
        <f>IF((COUNTIF(K2808,"*ロゲ*"))&gt;0,"ロゲイン","フットO")</f>
        <v>フットO</v>
      </c>
      <c r="P2808" t="str">
        <f>LEFT(A2808,4)</f>
        <v>2010</v>
      </c>
      <c r="Q2808">
        <f>C2808-B2808+1</f>
        <v>1</v>
      </c>
    </row>
    <row r="2809" spans="1:17">
      <c r="A2809" t="s">
        <v>5725</v>
      </c>
      <c r="B2809">
        <v>20101107</v>
      </c>
      <c r="C2809">
        <v>20101107</v>
      </c>
      <c r="D2809" s="1">
        <v>40489</v>
      </c>
      <c r="E2809" t="s">
        <v>13</v>
      </c>
      <c r="F2809" t="s">
        <v>1093</v>
      </c>
      <c r="G2809" t="s">
        <v>1093</v>
      </c>
      <c r="H2809" t="s">
        <v>1093</v>
      </c>
      <c r="I2809" t="s">
        <v>1093</v>
      </c>
      <c r="J2809" t="s">
        <v>1093</v>
      </c>
      <c r="K2809" t="s">
        <v>4230</v>
      </c>
      <c r="L2809" t="s">
        <v>2027</v>
      </c>
      <c r="M2809" s="17" t="str">
        <f>VLOOKUP(L2809,都道府県コード!$A$2:$B$48,2,FALSE)</f>
        <v>38</v>
      </c>
      <c r="N2809" s="17" t="str">
        <f>M2809&amp;L2809</f>
        <v>38愛媛</v>
      </c>
      <c r="O2809" s="17" t="str">
        <f>IF((COUNTIF(K2809,"*ロゲ*"))&gt;0,"ロゲイン","フットO")</f>
        <v>フットO</v>
      </c>
      <c r="P2809" t="str">
        <f>LEFT(A2809,4)</f>
        <v>2010</v>
      </c>
      <c r="Q2809">
        <f>C2809-B2809+1</f>
        <v>1</v>
      </c>
    </row>
    <row r="2810" spans="1:17">
      <c r="A2810" t="s">
        <v>5377</v>
      </c>
      <c r="B2810">
        <v>20100117</v>
      </c>
      <c r="C2810">
        <v>20100117</v>
      </c>
      <c r="D2810" s="1">
        <v>40195</v>
      </c>
      <c r="E2810" t="s">
        <v>13</v>
      </c>
      <c r="F2810" t="s">
        <v>1093</v>
      </c>
      <c r="G2810" t="s">
        <v>1093</v>
      </c>
      <c r="H2810" t="s">
        <v>1093</v>
      </c>
      <c r="I2810" t="s">
        <v>1093</v>
      </c>
      <c r="J2810" t="s">
        <v>1093</v>
      </c>
      <c r="K2810" t="s">
        <v>4644</v>
      </c>
      <c r="L2810" t="s">
        <v>304</v>
      </c>
      <c r="M2810" s="17" t="str">
        <f>VLOOKUP(L2810,都道府県コード!$A$2:$B$48,2,FALSE)</f>
        <v>40</v>
      </c>
      <c r="N2810" s="17" t="str">
        <f>M2810&amp;L2810</f>
        <v>40福岡</v>
      </c>
      <c r="O2810" s="17" t="str">
        <f>IF((COUNTIF(K2810,"*ロゲ*"))&gt;0,"ロゲイン","フットO")</f>
        <v>フットO</v>
      </c>
      <c r="P2810" t="str">
        <f>LEFT(A2810,4)</f>
        <v>2010</v>
      </c>
      <c r="Q2810">
        <f>C2810-B2810+1</f>
        <v>1</v>
      </c>
    </row>
    <row r="2811" spans="1:17">
      <c r="A2811" t="s">
        <v>5460</v>
      </c>
      <c r="B2811">
        <v>20100425</v>
      </c>
      <c r="C2811">
        <v>20100425</v>
      </c>
      <c r="D2811" s="1">
        <v>40293</v>
      </c>
      <c r="E2811" t="s">
        <v>13</v>
      </c>
      <c r="F2811" t="s">
        <v>1093</v>
      </c>
      <c r="G2811" t="s">
        <v>1093</v>
      </c>
      <c r="H2811" t="s">
        <v>1093</v>
      </c>
      <c r="I2811" t="s">
        <v>1093</v>
      </c>
      <c r="J2811" t="s">
        <v>1093</v>
      </c>
      <c r="K2811" t="s">
        <v>5061</v>
      </c>
      <c r="L2811" t="s">
        <v>304</v>
      </c>
      <c r="M2811" s="17" t="str">
        <f>VLOOKUP(L2811,都道府県コード!$A$2:$B$48,2,FALSE)</f>
        <v>40</v>
      </c>
      <c r="N2811" s="17" t="str">
        <f>M2811&amp;L2811</f>
        <v>40福岡</v>
      </c>
      <c r="O2811" s="17" t="str">
        <f>IF((COUNTIF(K2811,"*ロゲ*"))&gt;0,"ロゲイン","フットO")</f>
        <v>フットO</v>
      </c>
      <c r="P2811" t="str">
        <f>LEFT(A2811,4)</f>
        <v>2010</v>
      </c>
      <c r="Q2811">
        <f>C2811-B2811+1</f>
        <v>1</v>
      </c>
    </row>
    <row r="2812" spans="1:17">
      <c r="A2812" t="s">
        <v>5625</v>
      </c>
      <c r="B2812">
        <v>20100920</v>
      </c>
      <c r="C2812">
        <v>20100920</v>
      </c>
      <c r="D2812" s="1">
        <v>40441</v>
      </c>
      <c r="E2812" t="s">
        <v>13</v>
      </c>
      <c r="F2812" t="s">
        <v>1093</v>
      </c>
      <c r="G2812" t="s">
        <v>1093</v>
      </c>
      <c r="H2812" t="s">
        <v>1093</v>
      </c>
      <c r="I2812" t="s">
        <v>1093</v>
      </c>
      <c r="J2812" t="s">
        <v>1093</v>
      </c>
      <c r="K2812" t="s">
        <v>5199</v>
      </c>
      <c r="L2812" t="s">
        <v>304</v>
      </c>
      <c r="M2812" s="17" t="str">
        <f>VLOOKUP(L2812,都道府県コード!$A$2:$B$48,2,FALSE)</f>
        <v>40</v>
      </c>
      <c r="N2812" s="17" t="str">
        <f>M2812&amp;L2812</f>
        <v>40福岡</v>
      </c>
      <c r="O2812" s="17" t="str">
        <f>IF((COUNTIF(K2812,"*ロゲ*"))&gt;0,"ロゲイン","フットO")</f>
        <v>フットO</v>
      </c>
      <c r="P2812" t="str">
        <f>LEFT(A2812,4)</f>
        <v>2010</v>
      </c>
      <c r="Q2812">
        <f>C2812-B2812+1</f>
        <v>1</v>
      </c>
    </row>
    <row r="2813" spans="1:17">
      <c r="A2813" t="s">
        <v>5665</v>
      </c>
      <c r="B2813">
        <v>20101010</v>
      </c>
      <c r="C2813">
        <v>20101010</v>
      </c>
      <c r="D2813" s="1">
        <v>40461</v>
      </c>
      <c r="E2813" t="s">
        <v>13</v>
      </c>
      <c r="F2813" t="s">
        <v>1093</v>
      </c>
      <c r="G2813" t="s">
        <v>1093</v>
      </c>
      <c r="H2813" t="s">
        <v>1093</v>
      </c>
      <c r="I2813" t="s">
        <v>1093</v>
      </c>
      <c r="J2813" t="s">
        <v>1093</v>
      </c>
      <c r="K2813" t="s">
        <v>5666</v>
      </c>
      <c r="L2813" t="s">
        <v>304</v>
      </c>
      <c r="M2813" s="17" t="str">
        <f>VLOOKUP(L2813,都道府県コード!$A$2:$B$48,2,FALSE)</f>
        <v>40</v>
      </c>
      <c r="N2813" s="17" t="str">
        <f>M2813&amp;L2813</f>
        <v>40福岡</v>
      </c>
      <c r="O2813" s="17" t="str">
        <f>IF((COUNTIF(K2813,"*ロゲ*"))&gt;0,"ロゲイン","フットO")</f>
        <v>フットO</v>
      </c>
      <c r="P2813" t="str">
        <f>LEFT(A2813,4)</f>
        <v>2010</v>
      </c>
      <c r="Q2813">
        <f>C2813-B2813+1</f>
        <v>1</v>
      </c>
    </row>
    <row r="2814" spans="1:17">
      <c r="A2814" t="s">
        <v>5693</v>
      </c>
      <c r="B2814">
        <v>20101024</v>
      </c>
      <c r="C2814">
        <v>20101024</v>
      </c>
      <c r="D2814" s="1">
        <v>40475</v>
      </c>
      <c r="E2814" t="s">
        <v>13</v>
      </c>
      <c r="F2814" t="s">
        <v>1093</v>
      </c>
      <c r="G2814" t="s">
        <v>1093</v>
      </c>
      <c r="H2814" t="s">
        <v>1093</v>
      </c>
      <c r="I2814" t="s">
        <v>1093</v>
      </c>
      <c r="J2814" t="s">
        <v>2636</v>
      </c>
      <c r="K2814" t="s">
        <v>3485</v>
      </c>
      <c r="L2814" t="s">
        <v>304</v>
      </c>
      <c r="M2814" s="17" t="str">
        <f>VLOOKUP(L2814,都道府県コード!$A$2:$B$48,2,FALSE)</f>
        <v>40</v>
      </c>
      <c r="N2814" s="17" t="str">
        <f>M2814&amp;L2814</f>
        <v>40福岡</v>
      </c>
      <c r="O2814" s="17" t="str">
        <f>IF((COUNTIF(K2814,"*ロゲ*"))&gt;0,"ロゲイン","フットO")</f>
        <v>フットO</v>
      </c>
      <c r="P2814" t="str">
        <f>LEFT(A2814,4)</f>
        <v>2010</v>
      </c>
      <c r="Q2814">
        <f>C2814-B2814+1</f>
        <v>1</v>
      </c>
    </row>
    <row r="2815" spans="1:17">
      <c r="A2815" t="s">
        <v>5717</v>
      </c>
      <c r="B2815">
        <v>20101106</v>
      </c>
      <c r="C2815">
        <v>20101106</v>
      </c>
      <c r="D2815" s="1">
        <v>40488</v>
      </c>
      <c r="E2815" t="s">
        <v>13</v>
      </c>
      <c r="F2815" t="s">
        <v>1093</v>
      </c>
      <c r="G2815" t="s">
        <v>1093</v>
      </c>
      <c r="H2815" t="s">
        <v>1093</v>
      </c>
      <c r="I2815" t="s">
        <v>1093</v>
      </c>
      <c r="J2815" t="s">
        <v>1093</v>
      </c>
      <c r="K2815" t="s">
        <v>3184</v>
      </c>
      <c r="L2815" t="s">
        <v>304</v>
      </c>
      <c r="M2815" s="17" t="str">
        <f>VLOOKUP(L2815,都道府県コード!$A$2:$B$48,2,FALSE)</f>
        <v>40</v>
      </c>
      <c r="N2815" s="17" t="str">
        <f>M2815&amp;L2815</f>
        <v>40福岡</v>
      </c>
      <c r="O2815" s="17" t="str">
        <f>IF((COUNTIF(K2815,"*ロゲ*"))&gt;0,"ロゲイン","フットO")</f>
        <v>フットO</v>
      </c>
      <c r="P2815" t="str">
        <f>LEFT(A2815,4)</f>
        <v>2010</v>
      </c>
      <c r="Q2815">
        <f>C2815-B2815+1</f>
        <v>1</v>
      </c>
    </row>
    <row r="2816" spans="1:17">
      <c r="A2816" t="s">
        <v>5737</v>
      </c>
      <c r="B2816">
        <v>20101114</v>
      </c>
      <c r="C2816">
        <v>20101114</v>
      </c>
      <c r="D2816" s="1">
        <v>40496</v>
      </c>
      <c r="E2816" t="s">
        <v>13</v>
      </c>
      <c r="F2816" t="s">
        <v>1093</v>
      </c>
      <c r="G2816" t="s">
        <v>1093</v>
      </c>
      <c r="H2816" t="s">
        <v>1093</v>
      </c>
      <c r="I2816" t="s">
        <v>1093</v>
      </c>
      <c r="J2816" t="s">
        <v>1093</v>
      </c>
      <c r="K2816" t="s">
        <v>3913</v>
      </c>
      <c r="L2816" t="s">
        <v>304</v>
      </c>
      <c r="M2816" s="17" t="str">
        <f>VLOOKUP(L2816,都道府県コード!$A$2:$B$48,2,FALSE)</f>
        <v>40</v>
      </c>
      <c r="N2816" s="17" t="str">
        <f>M2816&amp;L2816</f>
        <v>40福岡</v>
      </c>
      <c r="O2816" s="17" t="str">
        <f>IF((COUNTIF(K2816,"*ロゲ*"))&gt;0,"ロゲイン","フットO")</f>
        <v>フットO</v>
      </c>
      <c r="P2816" t="str">
        <f>LEFT(A2816,4)</f>
        <v>2010</v>
      </c>
      <c r="Q2816">
        <f>C2816-B2816+1</f>
        <v>1</v>
      </c>
    </row>
    <row r="2817" spans="1:17">
      <c r="A2817" t="s">
        <v>5489</v>
      </c>
      <c r="B2817">
        <v>20100523</v>
      </c>
      <c r="C2817">
        <v>20100523</v>
      </c>
      <c r="D2817" s="1">
        <v>40321</v>
      </c>
      <c r="E2817" t="s">
        <v>13</v>
      </c>
      <c r="F2817" t="s">
        <v>1093</v>
      </c>
      <c r="G2817" t="s">
        <v>1093</v>
      </c>
      <c r="H2817" t="s">
        <v>1093</v>
      </c>
      <c r="I2817" t="s">
        <v>1093</v>
      </c>
      <c r="J2817" t="s">
        <v>1093</v>
      </c>
      <c r="K2817" t="s">
        <v>5490</v>
      </c>
      <c r="L2817" t="s">
        <v>591</v>
      </c>
      <c r="M2817" s="17" t="str">
        <f>VLOOKUP(L2817,都道府県コード!$A$2:$B$48,2,FALSE)</f>
        <v>41</v>
      </c>
      <c r="N2817" s="17" t="str">
        <f>M2817&amp;L2817</f>
        <v>41佐賀</v>
      </c>
      <c r="O2817" s="17" t="str">
        <f>IF((COUNTIF(K2817,"*ロゲ*"))&gt;0,"ロゲイン","フットO")</f>
        <v>フットO</v>
      </c>
      <c r="P2817" t="str">
        <f>LEFT(A2817,4)</f>
        <v>2010</v>
      </c>
      <c r="Q2817">
        <f>C2817-B2817+1</f>
        <v>1</v>
      </c>
    </row>
    <row r="2818" spans="1:17">
      <c r="A2818" t="s">
        <v>5757</v>
      </c>
      <c r="B2818">
        <v>20101128</v>
      </c>
      <c r="C2818">
        <v>20101128</v>
      </c>
      <c r="D2818" s="1">
        <v>40510</v>
      </c>
      <c r="E2818" t="s">
        <v>13</v>
      </c>
      <c r="F2818" t="s">
        <v>1093</v>
      </c>
      <c r="G2818" t="s">
        <v>1093</v>
      </c>
      <c r="H2818" t="s">
        <v>1093</v>
      </c>
      <c r="I2818" t="s">
        <v>1093</v>
      </c>
      <c r="J2818" t="s">
        <v>1093</v>
      </c>
      <c r="K2818" t="s">
        <v>5758</v>
      </c>
      <c r="L2818" t="s">
        <v>591</v>
      </c>
      <c r="M2818" s="17" t="str">
        <f>VLOOKUP(L2818,都道府県コード!$A$2:$B$48,2,FALSE)</f>
        <v>41</v>
      </c>
      <c r="N2818" s="17" t="str">
        <f>M2818&amp;L2818</f>
        <v>41佐賀</v>
      </c>
      <c r="O2818" s="17" t="str">
        <f>IF((COUNTIF(K2818,"*ロゲ*"))&gt;0,"ロゲイン","フットO")</f>
        <v>フットO</v>
      </c>
      <c r="P2818" t="str">
        <f>LEFT(A2818,4)</f>
        <v>2010</v>
      </c>
      <c r="Q2818">
        <f>C2818-B2818+1</f>
        <v>1</v>
      </c>
    </row>
    <row r="2819" spans="1:17">
      <c r="A2819" t="s">
        <v>5877</v>
      </c>
      <c r="B2819">
        <v>20110424</v>
      </c>
      <c r="C2819">
        <v>20110424</v>
      </c>
      <c r="D2819" s="1">
        <v>40657</v>
      </c>
      <c r="E2819" t="s">
        <v>13</v>
      </c>
      <c r="F2819" t="s">
        <v>1093</v>
      </c>
      <c r="G2819" t="s">
        <v>1093</v>
      </c>
      <c r="H2819" t="s">
        <v>1093</v>
      </c>
      <c r="I2819" t="s">
        <v>1093</v>
      </c>
      <c r="J2819" t="s">
        <v>1093</v>
      </c>
      <c r="K2819" t="s">
        <v>5878</v>
      </c>
      <c r="L2819" t="s">
        <v>210</v>
      </c>
      <c r="M2819" s="17" t="str">
        <f>VLOOKUP(L2819,都道府県コード!$A$2:$B$48,2,FALSE)</f>
        <v>01</v>
      </c>
      <c r="N2819" s="17" t="str">
        <f>M2819&amp;L2819</f>
        <v>01北海道</v>
      </c>
      <c r="O2819" s="17" t="str">
        <f>IF((COUNTIF(K2819,"*ロゲ*"))&gt;0,"ロゲイン","フットO")</f>
        <v>フットO</v>
      </c>
      <c r="P2819" t="str">
        <f>LEFT(A2819,4)</f>
        <v>2011</v>
      </c>
      <c r="Q2819">
        <f>C2819-B2819+1</f>
        <v>1</v>
      </c>
    </row>
    <row r="2820" spans="1:17">
      <c r="A2820" t="s">
        <v>5909</v>
      </c>
      <c r="B2820">
        <v>20110521</v>
      </c>
      <c r="C2820">
        <v>20110521</v>
      </c>
      <c r="D2820" s="1">
        <v>40684</v>
      </c>
      <c r="E2820" t="s">
        <v>13</v>
      </c>
      <c r="F2820" t="s">
        <v>1093</v>
      </c>
      <c r="G2820" t="s">
        <v>1093</v>
      </c>
      <c r="H2820" t="s">
        <v>1093</v>
      </c>
      <c r="I2820" t="s">
        <v>1093</v>
      </c>
      <c r="J2820" t="s">
        <v>1093</v>
      </c>
      <c r="K2820" t="s">
        <v>5910</v>
      </c>
      <c r="L2820" t="s">
        <v>210</v>
      </c>
      <c r="M2820" s="17" t="str">
        <f>VLOOKUP(L2820,都道府県コード!$A$2:$B$48,2,FALSE)</f>
        <v>01</v>
      </c>
      <c r="N2820" s="17" t="str">
        <f>M2820&amp;L2820</f>
        <v>01北海道</v>
      </c>
      <c r="O2820" s="17" t="str">
        <f>IF((COUNTIF(K2820,"*ロゲ*"))&gt;0,"ロゲイン","フットO")</f>
        <v>フットO</v>
      </c>
      <c r="P2820" t="str">
        <f>LEFT(A2820,4)</f>
        <v>2011</v>
      </c>
      <c r="Q2820">
        <f>C2820-B2820+1</f>
        <v>1</v>
      </c>
    </row>
    <row r="2821" spans="1:17">
      <c r="A2821" t="s">
        <v>5941</v>
      </c>
      <c r="B2821">
        <v>20110612</v>
      </c>
      <c r="C2821">
        <v>20110612</v>
      </c>
      <c r="D2821" s="1">
        <v>40706</v>
      </c>
      <c r="E2821" t="s">
        <v>13</v>
      </c>
      <c r="F2821" t="s">
        <v>1093</v>
      </c>
      <c r="G2821" t="s">
        <v>1093</v>
      </c>
      <c r="H2821" t="s">
        <v>1093</v>
      </c>
      <c r="I2821" t="s">
        <v>1093</v>
      </c>
      <c r="J2821" t="s">
        <v>1093</v>
      </c>
      <c r="K2821" t="s">
        <v>5942</v>
      </c>
      <c r="L2821" t="s">
        <v>210</v>
      </c>
      <c r="M2821" s="17" t="str">
        <f>VLOOKUP(L2821,都道府県コード!$A$2:$B$48,2,FALSE)</f>
        <v>01</v>
      </c>
      <c r="N2821" s="17" t="str">
        <f>M2821&amp;L2821</f>
        <v>01北海道</v>
      </c>
      <c r="O2821" s="17" t="str">
        <f>IF((COUNTIF(K2821,"*ロゲ*"))&gt;0,"ロゲイン","フットO")</f>
        <v>フットO</v>
      </c>
      <c r="P2821" t="str">
        <f>LEFT(A2821,4)</f>
        <v>2011</v>
      </c>
      <c r="Q2821">
        <f>C2821-B2821+1</f>
        <v>1</v>
      </c>
    </row>
    <row r="2822" spans="1:17">
      <c r="A2822" t="s">
        <v>5972</v>
      </c>
      <c r="B2822">
        <v>20110709</v>
      </c>
      <c r="C2822">
        <v>20110709</v>
      </c>
      <c r="D2822" s="1">
        <v>40733</v>
      </c>
      <c r="E2822" t="s">
        <v>13</v>
      </c>
      <c r="F2822" t="s">
        <v>1093</v>
      </c>
      <c r="G2822" t="s">
        <v>1093</v>
      </c>
      <c r="H2822" t="s">
        <v>1093</v>
      </c>
      <c r="I2822" t="s">
        <v>1093</v>
      </c>
      <c r="J2822" t="s">
        <v>1093</v>
      </c>
      <c r="K2822" t="s">
        <v>4442</v>
      </c>
      <c r="L2822" t="s">
        <v>210</v>
      </c>
      <c r="M2822" s="17" t="str">
        <f>VLOOKUP(L2822,都道府県コード!$A$2:$B$48,2,FALSE)</f>
        <v>01</v>
      </c>
      <c r="N2822" s="17" t="str">
        <f>M2822&amp;L2822</f>
        <v>01北海道</v>
      </c>
      <c r="O2822" s="17" t="str">
        <f>IF((COUNTIF(K2822,"*ロゲ*"))&gt;0,"ロゲイン","フットO")</f>
        <v>フットO</v>
      </c>
      <c r="P2822" t="str">
        <f>LEFT(A2822,4)</f>
        <v>2011</v>
      </c>
      <c r="Q2822">
        <f>C2822-B2822+1</f>
        <v>1</v>
      </c>
    </row>
    <row r="2823" spans="1:17">
      <c r="A2823" t="s">
        <v>6000</v>
      </c>
      <c r="B2823">
        <v>20110821</v>
      </c>
      <c r="C2823">
        <v>20110821</v>
      </c>
      <c r="D2823" s="1">
        <v>40776</v>
      </c>
      <c r="E2823" t="s">
        <v>13</v>
      </c>
      <c r="F2823" t="s">
        <v>1093</v>
      </c>
      <c r="G2823" t="s">
        <v>1093</v>
      </c>
      <c r="H2823" t="s">
        <v>1093</v>
      </c>
      <c r="I2823" t="s">
        <v>1093</v>
      </c>
      <c r="J2823" t="s">
        <v>1093</v>
      </c>
      <c r="K2823" t="s">
        <v>6001</v>
      </c>
      <c r="L2823" t="s">
        <v>210</v>
      </c>
      <c r="M2823" s="17" t="str">
        <f>VLOOKUP(L2823,都道府県コード!$A$2:$B$48,2,FALSE)</f>
        <v>01</v>
      </c>
      <c r="N2823" s="17" t="str">
        <f>M2823&amp;L2823</f>
        <v>01北海道</v>
      </c>
      <c r="O2823" s="17" t="str">
        <f>IF((COUNTIF(K2823,"*ロゲ*"))&gt;0,"ロゲイン","フットO")</f>
        <v>フットO</v>
      </c>
      <c r="P2823" t="str">
        <f>LEFT(A2823,4)</f>
        <v>2011</v>
      </c>
      <c r="Q2823">
        <f>C2823-B2823+1</f>
        <v>1</v>
      </c>
    </row>
    <row r="2824" spans="1:17">
      <c r="A2824" t="s">
        <v>6010</v>
      </c>
      <c r="B2824">
        <v>20110910</v>
      </c>
      <c r="C2824">
        <v>20110910</v>
      </c>
      <c r="D2824" s="1">
        <v>40796</v>
      </c>
      <c r="E2824" t="s">
        <v>13</v>
      </c>
      <c r="F2824" t="s">
        <v>1093</v>
      </c>
      <c r="G2824" t="s">
        <v>1093</v>
      </c>
      <c r="H2824" t="s">
        <v>1093</v>
      </c>
      <c r="I2824" t="s">
        <v>1093</v>
      </c>
      <c r="J2824" t="s">
        <v>1093</v>
      </c>
      <c r="K2824" t="s">
        <v>6011</v>
      </c>
      <c r="L2824" t="s">
        <v>210</v>
      </c>
      <c r="M2824" s="17" t="str">
        <f>VLOOKUP(L2824,都道府県コード!$A$2:$B$48,2,FALSE)</f>
        <v>01</v>
      </c>
      <c r="N2824" s="17" t="str">
        <f>M2824&amp;L2824</f>
        <v>01北海道</v>
      </c>
      <c r="O2824" s="17" t="str">
        <f>IF((COUNTIF(K2824,"*ロゲ*"))&gt;0,"ロゲイン","フットO")</f>
        <v>フットO</v>
      </c>
      <c r="P2824" t="str">
        <f>LEFT(A2824,4)</f>
        <v>2011</v>
      </c>
      <c r="Q2824">
        <f>C2824-B2824+1</f>
        <v>1</v>
      </c>
    </row>
    <row r="2825" spans="1:17">
      <c r="A2825" t="s">
        <v>6021</v>
      </c>
      <c r="B2825">
        <v>20110911</v>
      </c>
      <c r="C2825">
        <v>20110911</v>
      </c>
      <c r="D2825" s="1">
        <v>40797</v>
      </c>
      <c r="E2825" t="s">
        <v>13</v>
      </c>
      <c r="F2825" t="s">
        <v>1093</v>
      </c>
      <c r="G2825" t="s">
        <v>1093</v>
      </c>
      <c r="H2825" t="s">
        <v>1093</v>
      </c>
      <c r="I2825" t="s">
        <v>1093</v>
      </c>
      <c r="J2825" t="s">
        <v>1093</v>
      </c>
      <c r="K2825" t="s">
        <v>6022</v>
      </c>
      <c r="L2825" t="s">
        <v>210</v>
      </c>
      <c r="M2825" s="17" t="str">
        <f>VLOOKUP(L2825,都道府県コード!$A$2:$B$48,2,FALSE)</f>
        <v>01</v>
      </c>
      <c r="N2825" s="17" t="str">
        <f>M2825&amp;L2825</f>
        <v>01北海道</v>
      </c>
      <c r="O2825" s="17" t="str">
        <f>IF((COUNTIF(K2825,"*ロゲ*"))&gt;0,"ロゲイン","フットO")</f>
        <v>フットO</v>
      </c>
      <c r="P2825" t="str">
        <f>LEFT(A2825,4)</f>
        <v>2011</v>
      </c>
      <c r="Q2825">
        <f>C2825-B2825+1</f>
        <v>1</v>
      </c>
    </row>
    <row r="2826" spans="1:17">
      <c r="A2826" t="s">
        <v>6038</v>
      </c>
      <c r="B2826">
        <v>20110923</v>
      </c>
      <c r="C2826">
        <v>20110925</v>
      </c>
      <c r="D2826" s="17" t="s">
        <v>6039</v>
      </c>
      <c r="E2826" t="s">
        <v>2502</v>
      </c>
      <c r="F2826" t="s">
        <v>1093</v>
      </c>
      <c r="G2826" t="s">
        <v>1093</v>
      </c>
      <c r="H2826" t="s">
        <v>1093</v>
      </c>
      <c r="I2826" t="s">
        <v>1093</v>
      </c>
      <c r="J2826" t="s">
        <v>1093</v>
      </c>
      <c r="K2826" t="s">
        <v>6040</v>
      </c>
      <c r="L2826" t="s">
        <v>210</v>
      </c>
      <c r="M2826" s="17" t="str">
        <f>VLOOKUP(L2826,都道府県コード!$A$2:$B$48,2,FALSE)</f>
        <v>01</v>
      </c>
      <c r="N2826" s="17" t="str">
        <f>M2826&amp;L2826</f>
        <v>01北海道</v>
      </c>
      <c r="O2826" s="17" t="str">
        <f>IF((COUNTIF(K2826,"*ロゲ*"))&gt;0,"ロゲイン","フットO")</f>
        <v>フットO</v>
      </c>
      <c r="P2826" t="str">
        <f>LEFT(A2826,4)</f>
        <v>2011</v>
      </c>
      <c r="Q2826">
        <f>C2826-B2826+1</f>
        <v>3</v>
      </c>
    </row>
    <row r="2827" spans="1:17">
      <c r="A2827" t="s">
        <v>6111</v>
      </c>
      <c r="B2827">
        <v>20111023</v>
      </c>
      <c r="C2827">
        <v>20111023</v>
      </c>
      <c r="D2827" s="1">
        <v>40839</v>
      </c>
      <c r="E2827" t="s">
        <v>13</v>
      </c>
      <c r="F2827" t="s">
        <v>1093</v>
      </c>
      <c r="G2827" t="s">
        <v>1093</v>
      </c>
      <c r="H2827" t="s">
        <v>1093</v>
      </c>
      <c r="I2827" t="s">
        <v>1093</v>
      </c>
      <c r="J2827" t="s">
        <v>1093</v>
      </c>
      <c r="K2827" t="s">
        <v>4495</v>
      </c>
      <c r="L2827" t="s">
        <v>210</v>
      </c>
      <c r="M2827" s="17" t="str">
        <f>VLOOKUP(L2827,都道府県コード!$A$2:$B$48,2,FALSE)</f>
        <v>01</v>
      </c>
      <c r="N2827" s="17" t="str">
        <f>M2827&amp;L2827</f>
        <v>01北海道</v>
      </c>
      <c r="O2827" s="17" t="str">
        <f>IF((COUNTIF(K2827,"*ロゲ*"))&gt;0,"ロゲイン","フットO")</f>
        <v>フットO</v>
      </c>
      <c r="P2827" t="str">
        <f>LEFT(A2827,4)</f>
        <v>2011</v>
      </c>
      <c r="Q2827">
        <f>C2827-B2827+1</f>
        <v>1</v>
      </c>
    </row>
    <row r="2828" spans="1:17">
      <c r="A2828" t="s">
        <v>6132</v>
      </c>
      <c r="B2828">
        <v>20111103</v>
      </c>
      <c r="C2828">
        <v>20111103</v>
      </c>
      <c r="D2828" s="1">
        <v>40850</v>
      </c>
      <c r="E2828" t="s">
        <v>13</v>
      </c>
      <c r="F2828" t="s">
        <v>1093</v>
      </c>
      <c r="G2828" t="s">
        <v>1093</v>
      </c>
      <c r="H2828" t="s">
        <v>1093</v>
      </c>
      <c r="I2828" t="s">
        <v>1093</v>
      </c>
      <c r="J2828" t="s">
        <v>1093</v>
      </c>
      <c r="K2828" t="s">
        <v>6133</v>
      </c>
      <c r="L2828" t="s">
        <v>210</v>
      </c>
      <c r="M2828" s="17" t="str">
        <f>VLOOKUP(L2828,都道府県コード!$A$2:$B$48,2,FALSE)</f>
        <v>01</v>
      </c>
      <c r="N2828" s="17" t="str">
        <f>M2828&amp;L2828</f>
        <v>01北海道</v>
      </c>
      <c r="O2828" s="17" t="str">
        <f>IF((COUNTIF(K2828,"*ロゲ*"))&gt;0,"ロゲイン","フットO")</f>
        <v>フットO</v>
      </c>
      <c r="P2828" t="str">
        <f>LEFT(A2828,4)</f>
        <v>2011</v>
      </c>
      <c r="Q2828">
        <f>C2828-B2828+1</f>
        <v>1</v>
      </c>
    </row>
    <row r="2829" spans="1:17">
      <c r="A2829" t="s">
        <v>5960</v>
      </c>
      <c r="B2829">
        <v>20110702</v>
      </c>
      <c r="C2829">
        <v>20110702</v>
      </c>
      <c r="D2829" s="1">
        <v>40726</v>
      </c>
      <c r="E2829" t="s">
        <v>13</v>
      </c>
      <c r="F2829" t="s">
        <v>1093</v>
      </c>
      <c r="G2829" t="s">
        <v>1093</v>
      </c>
      <c r="H2829" t="s">
        <v>1093</v>
      </c>
      <c r="I2829" t="s">
        <v>1093</v>
      </c>
      <c r="J2829" t="s">
        <v>1093</v>
      </c>
      <c r="K2829" t="s">
        <v>5961</v>
      </c>
      <c r="L2829" t="s">
        <v>758</v>
      </c>
      <c r="M2829" s="17" t="str">
        <f>VLOOKUP(L2829,都道府県コード!$A$2:$B$48,2,FALSE)</f>
        <v>02</v>
      </c>
      <c r="N2829" s="17" t="str">
        <f>M2829&amp;L2829</f>
        <v>02青森</v>
      </c>
      <c r="O2829" s="17" t="str">
        <f>IF((COUNTIF(K2829,"*ロゲ*"))&gt;0,"ロゲイン","フットO")</f>
        <v>フットO</v>
      </c>
      <c r="P2829" t="str">
        <f>LEFT(A2829,4)</f>
        <v>2011</v>
      </c>
      <c r="Q2829">
        <f>C2829-B2829+1</f>
        <v>1</v>
      </c>
    </row>
    <row r="2830" spans="1:17">
      <c r="A2830" t="s">
        <v>6077</v>
      </c>
      <c r="B2830">
        <v>20111015</v>
      </c>
      <c r="C2830">
        <v>20111015</v>
      </c>
      <c r="D2830" s="1">
        <v>40831</v>
      </c>
      <c r="E2830" t="s">
        <v>13</v>
      </c>
      <c r="F2830" t="s">
        <v>1093</v>
      </c>
      <c r="G2830" t="s">
        <v>1093</v>
      </c>
      <c r="H2830" t="s">
        <v>1093</v>
      </c>
      <c r="I2830" t="s">
        <v>1093</v>
      </c>
      <c r="J2830" t="s">
        <v>1093</v>
      </c>
      <c r="K2830" t="s">
        <v>6078</v>
      </c>
      <c r="L2830" t="s">
        <v>422</v>
      </c>
      <c r="M2830" s="17" t="str">
        <f>VLOOKUP(L2830,都道府県コード!$A$2:$B$48,2,FALSE)</f>
        <v>03</v>
      </c>
      <c r="N2830" s="17" t="str">
        <f>M2830&amp;L2830</f>
        <v>03岩手</v>
      </c>
      <c r="O2830" s="17" t="str">
        <f>IF((COUNTIF(K2830,"*ロゲ*"))&gt;0,"ロゲイン","フットO")</f>
        <v>フットO</v>
      </c>
      <c r="P2830" t="str">
        <f>LEFT(A2830,4)</f>
        <v>2011</v>
      </c>
      <c r="Q2830">
        <f>C2830-B2830+1</f>
        <v>1</v>
      </c>
    </row>
    <row r="2831" spans="1:17">
      <c r="A2831" t="s">
        <v>6088</v>
      </c>
      <c r="B2831">
        <v>20111016</v>
      </c>
      <c r="C2831">
        <v>20111016</v>
      </c>
      <c r="D2831" s="1">
        <v>40832</v>
      </c>
      <c r="E2831" t="s">
        <v>13</v>
      </c>
      <c r="F2831" t="s">
        <v>1093</v>
      </c>
      <c r="G2831" t="s">
        <v>1093</v>
      </c>
      <c r="H2831" t="s">
        <v>1093</v>
      </c>
      <c r="I2831" t="s">
        <v>1093</v>
      </c>
      <c r="J2831" t="s">
        <v>1093</v>
      </c>
      <c r="K2831" t="s">
        <v>6089</v>
      </c>
      <c r="L2831" t="s">
        <v>422</v>
      </c>
      <c r="M2831" s="17" t="str">
        <f>VLOOKUP(L2831,都道府県コード!$A$2:$B$48,2,FALSE)</f>
        <v>03</v>
      </c>
      <c r="N2831" s="17" t="str">
        <f>M2831&amp;L2831</f>
        <v>03岩手</v>
      </c>
      <c r="O2831" s="17" t="str">
        <f>IF((COUNTIF(K2831,"*ロゲ*"))&gt;0,"ロゲイン","フットO")</f>
        <v>フットO</v>
      </c>
      <c r="P2831" t="str">
        <f>LEFT(A2831,4)</f>
        <v>2011</v>
      </c>
      <c r="Q2831">
        <f>C2831-B2831+1</f>
        <v>1</v>
      </c>
    </row>
    <row r="2832" spans="1:17">
      <c r="A2832" t="s">
        <v>6027</v>
      </c>
      <c r="B2832">
        <v>20110917</v>
      </c>
      <c r="C2832">
        <v>20110917</v>
      </c>
      <c r="D2832" s="1">
        <v>40803</v>
      </c>
      <c r="E2832" t="s">
        <v>13</v>
      </c>
      <c r="F2832" t="s">
        <v>1093</v>
      </c>
      <c r="G2832" t="s">
        <v>1093</v>
      </c>
      <c r="H2832" t="s">
        <v>1093</v>
      </c>
      <c r="I2832" t="s">
        <v>1093</v>
      </c>
      <c r="J2832" t="s">
        <v>1093</v>
      </c>
      <c r="K2832" t="s">
        <v>6028</v>
      </c>
      <c r="L2832" t="s">
        <v>550</v>
      </c>
      <c r="M2832" s="17" t="str">
        <f>VLOOKUP(L2832,都道府県コード!$A$2:$B$48,2,FALSE)</f>
        <v>04</v>
      </c>
      <c r="N2832" s="17" t="str">
        <f>M2832&amp;L2832</f>
        <v>04宮城</v>
      </c>
      <c r="O2832" s="17" t="str">
        <f>IF((COUNTIF(K2832,"*ロゲ*"))&gt;0,"ロゲイン","フットO")</f>
        <v>フットO</v>
      </c>
      <c r="P2832" t="str">
        <f>LEFT(A2832,4)</f>
        <v>2011</v>
      </c>
      <c r="Q2832">
        <f>C2832-B2832+1</f>
        <v>1</v>
      </c>
    </row>
    <row r="2833" spans="1:17">
      <c r="A2833" t="s">
        <v>6061</v>
      </c>
      <c r="B2833">
        <v>20111008</v>
      </c>
      <c r="C2833">
        <v>20111008</v>
      </c>
      <c r="D2833" s="1">
        <v>40824</v>
      </c>
      <c r="E2833" t="s">
        <v>13</v>
      </c>
      <c r="F2833" t="s">
        <v>1093</v>
      </c>
      <c r="G2833" t="s">
        <v>1093</v>
      </c>
      <c r="H2833" t="s">
        <v>1093</v>
      </c>
      <c r="I2833" t="s">
        <v>1093</v>
      </c>
      <c r="J2833" t="s">
        <v>1093</v>
      </c>
      <c r="K2833" t="s">
        <v>6028</v>
      </c>
      <c r="L2833" t="s">
        <v>550</v>
      </c>
      <c r="M2833" s="17" t="str">
        <f>VLOOKUP(L2833,都道府県コード!$A$2:$B$48,2,FALSE)</f>
        <v>04</v>
      </c>
      <c r="N2833" s="17" t="str">
        <f>M2833&amp;L2833</f>
        <v>04宮城</v>
      </c>
      <c r="O2833" s="17" t="str">
        <f>IF((COUNTIF(K2833,"*ロゲ*"))&gt;0,"ロゲイン","フットO")</f>
        <v>フットO</v>
      </c>
      <c r="P2833" t="str">
        <f>LEFT(A2833,4)</f>
        <v>2011</v>
      </c>
      <c r="Q2833">
        <f>C2833-B2833+1</f>
        <v>1</v>
      </c>
    </row>
    <row r="2834" spans="1:17">
      <c r="A2834" t="s">
        <v>6161</v>
      </c>
      <c r="B2834">
        <v>20111120</v>
      </c>
      <c r="C2834">
        <v>20111120</v>
      </c>
      <c r="D2834" s="1">
        <v>40867</v>
      </c>
      <c r="E2834" t="s">
        <v>13</v>
      </c>
      <c r="F2834" t="s">
        <v>1093</v>
      </c>
      <c r="G2834" t="s">
        <v>1093</v>
      </c>
      <c r="H2834" t="s">
        <v>1093</v>
      </c>
      <c r="I2834" t="s">
        <v>1093</v>
      </c>
      <c r="J2834" t="s">
        <v>1093</v>
      </c>
      <c r="K2834" t="s">
        <v>6162</v>
      </c>
      <c r="L2834" t="s">
        <v>550</v>
      </c>
      <c r="M2834" s="17" t="str">
        <f>VLOOKUP(L2834,都道府県コード!$A$2:$B$48,2,FALSE)</f>
        <v>04</v>
      </c>
      <c r="N2834" s="17" t="str">
        <f>M2834&amp;L2834</f>
        <v>04宮城</v>
      </c>
      <c r="O2834" s="17" t="str">
        <f>IF((COUNTIF(K2834,"*ロゲ*"))&gt;0,"ロゲイン","フットO")</f>
        <v>フットO</v>
      </c>
      <c r="P2834" t="str">
        <f>LEFT(A2834,4)</f>
        <v>2011</v>
      </c>
      <c r="Q2834">
        <f>C2834-B2834+1</f>
        <v>1</v>
      </c>
    </row>
    <row r="2835" spans="1:17">
      <c r="A2835" t="s">
        <v>6169</v>
      </c>
      <c r="B2835">
        <v>20111126</v>
      </c>
      <c r="C2835">
        <v>20111126</v>
      </c>
      <c r="D2835" s="1">
        <v>40873</v>
      </c>
      <c r="E2835" t="s">
        <v>13</v>
      </c>
      <c r="F2835" t="s">
        <v>1093</v>
      </c>
      <c r="G2835" t="s">
        <v>1093</v>
      </c>
      <c r="H2835" t="s">
        <v>1093</v>
      </c>
      <c r="I2835" t="s">
        <v>1093</v>
      </c>
      <c r="J2835" t="s">
        <v>1093</v>
      </c>
      <c r="K2835" t="s">
        <v>6028</v>
      </c>
      <c r="L2835" t="s">
        <v>550</v>
      </c>
      <c r="M2835" s="17" t="str">
        <f>VLOOKUP(L2835,都道府県コード!$A$2:$B$48,2,FALSE)</f>
        <v>04</v>
      </c>
      <c r="N2835" s="17" t="str">
        <f>M2835&amp;L2835</f>
        <v>04宮城</v>
      </c>
      <c r="O2835" s="17" t="str">
        <f>IF((COUNTIF(K2835,"*ロゲ*"))&gt;0,"ロゲイン","フットO")</f>
        <v>フットO</v>
      </c>
      <c r="P2835" t="str">
        <f>LEFT(A2835,4)</f>
        <v>2011</v>
      </c>
      <c r="Q2835">
        <f>C2835-B2835+1</f>
        <v>1</v>
      </c>
    </row>
    <row r="2836" spans="1:17">
      <c r="A2836" t="s">
        <v>6050</v>
      </c>
      <c r="B2836">
        <v>20110925</v>
      </c>
      <c r="C2836">
        <v>20110925</v>
      </c>
      <c r="D2836" s="1">
        <v>40811</v>
      </c>
      <c r="E2836" t="s">
        <v>13</v>
      </c>
      <c r="F2836" t="s">
        <v>1093</v>
      </c>
      <c r="G2836" t="s">
        <v>1093</v>
      </c>
      <c r="H2836" t="s">
        <v>1093</v>
      </c>
      <c r="I2836" t="s">
        <v>1093</v>
      </c>
      <c r="J2836" t="s">
        <v>1093</v>
      </c>
      <c r="K2836" t="s">
        <v>6051</v>
      </c>
      <c r="L2836" t="s">
        <v>911</v>
      </c>
      <c r="M2836" s="17" t="str">
        <f>VLOOKUP(L2836,都道府県コード!$A$2:$B$48,2,FALSE)</f>
        <v>05</v>
      </c>
      <c r="N2836" s="17" t="str">
        <f>M2836&amp;L2836</f>
        <v>05秋田</v>
      </c>
      <c r="O2836" s="17" t="str">
        <f>IF((COUNTIF(K2836,"*ロゲ*"))&gt;0,"ロゲイン","フットO")</f>
        <v>フットO</v>
      </c>
      <c r="P2836" t="str">
        <f>LEFT(A2836,4)</f>
        <v>2011</v>
      </c>
      <c r="Q2836">
        <f>C2836-B2836+1</f>
        <v>1</v>
      </c>
    </row>
    <row r="2837" spans="1:17">
      <c r="A2837" t="s">
        <v>5955</v>
      </c>
      <c r="B2837">
        <v>20110625</v>
      </c>
      <c r="C2837">
        <v>20110626</v>
      </c>
      <c r="D2837" s="17" t="s">
        <v>5956</v>
      </c>
      <c r="E2837" t="s">
        <v>13</v>
      </c>
      <c r="F2837" t="s">
        <v>1093</v>
      </c>
      <c r="G2837" t="s">
        <v>1093</v>
      </c>
      <c r="H2837" t="s">
        <v>1093</v>
      </c>
      <c r="I2837" t="s">
        <v>1093</v>
      </c>
      <c r="J2837" t="s">
        <v>1093</v>
      </c>
      <c r="K2837" t="s">
        <v>5957</v>
      </c>
      <c r="L2837" t="s">
        <v>1094</v>
      </c>
      <c r="M2837" s="17" t="str">
        <f>VLOOKUP(L2837,都道府県コード!$A$2:$B$48,2,FALSE)</f>
        <v>06</v>
      </c>
      <c r="N2837" s="17" t="str">
        <f>M2837&amp;L2837</f>
        <v>06山形</v>
      </c>
      <c r="O2837" s="17" t="str">
        <f>IF((COUNTIF(K2837,"*ロゲ*"))&gt;0,"ロゲイン","フットO")</f>
        <v>フットO</v>
      </c>
      <c r="P2837" t="str">
        <f>LEFT(A2837,4)</f>
        <v>2011</v>
      </c>
      <c r="Q2837">
        <f>C2837-B2837+1</f>
        <v>2</v>
      </c>
    </row>
    <row r="2838" spans="1:17">
      <c r="A2838" s="17" t="s">
        <v>5992</v>
      </c>
      <c r="B2838">
        <v>20110821</v>
      </c>
      <c r="C2838">
        <v>20110821</v>
      </c>
      <c r="D2838" s="1">
        <v>40776</v>
      </c>
      <c r="E2838" t="s">
        <v>13</v>
      </c>
      <c r="F2838" t="s">
        <v>1093</v>
      </c>
      <c r="G2838" t="s">
        <v>1093</v>
      </c>
      <c r="H2838" t="s">
        <v>1093</v>
      </c>
      <c r="I2838" t="s">
        <v>1093</v>
      </c>
      <c r="J2838" t="s">
        <v>1093</v>
      </c>
      <c r="K2838" t="s">
        <v>5993</v>
      </c>
      <c r="L2838" t="s">
        <v>1094</v>
      </c>
      <c r="M2838" s="17" t="str">
        <f>VLOOKUP(L2838,都道府県コード!$A$2:$B$48,2,FALSE)</f>
        <v>06</v>
      </c>
      <c r="N2838" s="17" t="str">
        <f>M2838&amp;L2838</f>
        <v>06山形</v>
      </c>
      <c r="O2838" s="17" t="str">
        <f>IF((COUNTIF(K2838,"*ロゲ*"))&gt;0,"ロゲイン","フットO")</f>
        <v>フットO</v>
      </c>
      <c r="P2838" t="str">
        <f>LEFT(A2838,4)</f>
        <v>2011</v>
      </c>
      <c r="Q2838">
        <f>C2838-B2838+1</f>
        <v>1</v>
      </c>
    </row>
    <row r="2839" spans="1:17">
      <c r="A2839" t="s">
        <v>5817</v>
      </c>
      <c r="B2839">
        <v>20110130</v>
      </c>
      <c r="C2839">
        <v>20110130</v>
      </c>
      <c r="D2839" s="1">
        <v>40573</v>
      </c>
      <c r="E2839" t="s">
        <v>13</v>
      </c>
      <c r="F2839" t="s">
        <v>1093</v>
      </c>
      <c r="G2839" t="s">
        <v>1093</v>
      </c>
      <c r="H2839" t="s">
        <v>1093</v>
      </c>
      <c r="I2839" t="s">
        <v>1093</v>
      </c>
      <c r="J2839" t="s">
        <v>1093</v>
      </c>
      <c r="K2839" t="s">
        <v>5818</v>
      </c>
      <c r="L2839" t="s">
        <v>100</v>
      </c>
      <c r="M2839" s="17" t="str">
        <f>VLOOKUP(L2839,都道府県コード!$A$2:$B$48,2,FALSE)</f>
        <v>07</v>
      </c>
      <c r="N2839" s="17" t="str">
        <f>M2839&amp;L2839</f>
        <v>07福島</v>
      </c>
      <c r="O2839" s="17" t="str">
        <f>IF((COUNTIF(K2839,"*ロゲ*"))&gt;0,"ロゲイン","フットO")</f>
        <v>フットO</v>
      </c>
      <c r="P2839" t="str">
        <f>LEFT(A2839,4)</f>
        <v>2011</v>
      </c>
      <c r="Q2839">
        <f>C2839-B2839+1</f>
        <v>1</v>
      </c>
    </row>
    <row r="2840" spans="1:17">
      <c r="A2840" s="6" t="s">
        <v>8229</v>
      </c>
      <c r="B2840">
        <v>20110910</v>
      </c>
      <c r="C2840">
        <v>20110910</v>
      </c>
      <c r="D2840" s="1">
        <v>40796</v>
      </c>
      <c r="E2840" t="s">
        <v>13</v>
      </c>
      <c r="F2840" t="s">
        <v>1093</v>
      </c>
      <c r="G2840" t="s">
        <v>1093</v>
      </c>
      <c r="H2840" t="s">
        <v>1093</v>
      </c>
      <c r="I2840" t="s">
        <v>1093</v>
      </c>
      <c r="J2840" t="s">
        <v>1093</v>
      </c>
      <c r="K2840" t="s">
        <v>6017</v>
      </c>
      <c r="L2840" t="s">
        <v>100</v>
      </c>
      <c r="M2840" s="17" t="str">
        <f>VLOOKUP(L2840,都道府県コード!$A$2:$B$48,2,FALSE)</f>
        <v>07</v>
      </c>
      <c r="N2840" s="17" t="str">
        <f>M2840&amp;L2840</f>
        <v>07福島</v>
      </c>
      <c r="O2840" s="17" t="str">
        <f>IF((COUNTIF(K2840,"*ロゲ*"))&gt;0,"ロゲイン","フットO")</f>
        <v>フットO</v>
      </c>
      <c r="P2840" t="str">
        <f>LEFT(A2840,4)</f>
        <v>2011</v>
      </c>
      <c r="Q2840">
        <f>C2840-B2840+1</f>
        <v>1</v>
      </c>
    </row>
    <row r="2841" spans="1:17">
      <c r="A2841" t="s">
        <v>6015</v>
      </c>
      <c r="B2841">
        <v>20110910</v>
      </c>
      <c r="C2841">
        <v>20110911</v>
      </c>
      <c r="D2841" s="17" t="s">
        <v>6012</v>
      </c>
      <c r="E2841" t="s">
        <v>2502</v>
      </c>
      <c r="F2841" t="s">
        <v>1093</v>
      </c>
      <c r="G2841" t="s">
        <v>1093</v>
      </c>
      <c r="H2841" t="s">
        <v>1093</v>
      </c>
      <c r="I2841" t="s">
        <v>1093</v>
      </c>
      <c r="J2841" t="s">
        <v>1093</v>
      </c>
      <c r="K2841" t="s">
        <v>6016</v>
      </c>
      <c r="L2841" t="s">
        <v>100</v>
      </c>
      <c r="M2841" s="17" t="str">
        <f>VLOOKUP(L2841,都道府県コード!$A$2:$B$48,2,FALSE)</f>
        <v>07</v>
      </c>
      <c r="N2841" s="17" t="str">
        <f>M2841&amp;L2841</f>
        <v>07福島</v>
      </c>
      <c r="O2841" s="17" t="str">
        <f>IF((COUNTIF(K2841,"*ロゲ*"))&gt;0,"ロゲイン","フットO")</f>
        <v>フットO</v>
      </c>
      <c r="P2841" t="str">
        <f>LEFT(A2841,4)</f>
        <v>2011</v>
      </c>
      <c r="Q2841">
        <f>C2841-B2841+1</f>
        <v>2</v>
      </c>
    </row>
    <row r="2842" spans="1:17">
      <c r="A2842" t="s">
        <v>5805</v>
      </c>
      <c r="B2842">
        <v>20110123</v>
      </c>
      <c r="C2842">
        <v>20110123</v>
      </c>
      <c r="D2842" s="1">
        <v>40566</v>
      </c>
      <c r="E2842" t="s">
        <v>13</v>
      </c>
      <c r="F2842" t="s">
        <v>1093</v>
      </c>
      <c r="G2842" t="s">
        <v>1093</v>
      </c>
      <c r="H2842" t="s">
        <v>1093</v>
      </c>
      <c r="I2842" t="s">
        <v>1093</v>
      </c>
      <c r="J2842" t="s">
        <v>1093</v>
      </c>
      <c r="K2842" t="s">
        <v>5380</v>
      </c>
      <c r="L2842" t="s">
        <v>86</v>
      </c>
      <c r="M2842" s="17" t="str">
        <f>VLOOKUP(L2842,都道府県コード!$A$2:$B$48,2,FALSE)</f>
        <v>08</v>
      </c>
      <c r="N2842" s="17" t="str">
        <f>M2842&amp;L2842</f>
        <v>08茨城</v>
      </c>
      <c r="O2842" s="17" t="str">
        <f>IF((COUNTIF(K2842,"*ロゲ*"))&gt;0,"ロゲイン","フットO")</f>
        <v>フットO</v>
      </c>
      <c r="P2842" t="str">
        <f>LEFT(A2842,4)</f>
        <v>2011</v>
      </c>
      <c r="Q2842">
        <f>C2842-B2842+1</f>
        <v>1</v>
      </c>
    </row>
    <row r="2843" spans="1:17">
      <c r="A2843" t="s">
        <v>5811</v>
      </c>
      <c r="B2843">
        <v>20110130</v>
      </c>
      <c r="C2843">
        <v>20110130</v>
      </c>
      <c r="D2843" s="1">
        <v>40573</v>
      </c>
      <c r="E2843" t="s">
        <v>13</v>
      </c>
      <c r="F2843" t="s">
        <v>1093</v>
      </c>
      <c r="G2843" t="s">
        <v>1093</v>
      </c>
      <c r="H2843" t="s">
        <v>2507</v>
      </c>
      <c r="I2843" t="s">
        <v>1093</v>
      </c>
      <c r="J2843" t="s">
        <v>1093</v>
      </c>
      <c r="K2843" t="s">
        <v>5812</v>
      </c>
      <c r="L2843" t="s">
        <v>86</v>
      </c>
      <c r="M2843" s="17" t="str">
        <f>VLOOKUP(L2843,都道府県コード!$A$2:$B$48,2,FALSE)</f>
        <v>08</v>
      </c>
      <c r="N2843" s="17" t="str">
        <f>M2843&amp;L2843</f>
        <v>08茨城</v>
      </c>
      <c r="O2843" s="17" t="str">
        <f>IF((COUNTIF(K2843,"*ロゲ*"))&gt;0,"ロゲイン","フットO")</f>
        <v>フットO</v>
      </c>
      <c r="P2843" t="str">
        <f>LEFT(A2843,4)</f>
        <v>2011</v>
      </c>
      <c r="Q2843">
        <f>C2843-B2843+1</f>
        <v>1</v>
      </c>
    </row>
    <row r="2844" spans="1:17">
      <c r="A2844" t="s">
        <v>5934</v>
      </c>
      <c r="B2844">
        <v>20110605</v>
      </c>
      <c r="C2844">
        <v>20110605</v>
      </c>
      <c r="D2844" s="1">
        <v>40699</v>
      </c>
      <c r="E2844" t="s">
        <v>13</v>
      </c>
      <c r="F2844" t="s">
        <v>1093</v>
      </c>
      <c r="G2844" t="s">
        <v>1093</v>
      </c>
      <c r="H2844" t="s">
        <v>1093</v>
      </c>
      <c r="I2844" t="s">
        <v>1093</v>
      </c>
      <c r="J2844" t="s">
        <v>1093</v>
      </c>
      <c r="K2844" t="s">
        <v>5935</v>
      </c>
      <c r="L2844" t="s">
        <v>86</v>
      </c>
      <c r="M2844" s="17" t="str">
        <f>VLOOKUP(L2844,都道府県コード!$A$2:$B$48,2,FALSE)</f>
        <v>08</v>
      </c>
      <c r="N2844" s="17" t="str">
        <f>M2844&amp;L2844</f>
        <v>08茨城</v>
      </c>
      <c r="O2844" s="17" t="str">
        <f>IF((COUNTIF(K2844,"*ロゲ*"))&gt;0,"ロゲイン","フットO")</f>
        <v>フットO</v>
      </c>
      <c r="P2844" t="str">
        <f>LEFT(A2844,4)</f>
        <v>2011</v>
      </c>
      <c r="Q2844">
        <f>C2844-B2844+1</f>
        <v>1</v>
      </c>
    </row>
    <row r="2845" spans="1:17">
      <c r="A2845" t="s">
        <v>5964</v>
      </c>
      <c r="B2845">
        <v>20110703</v>
      </c>
      <c r="C2845">
        <v>20110703</v>
      </c>
      <c r="D2845" s="1">
        <v>40727</v>
      </c>
      <c r="E2845" t="s">
        <v>13</v>
      </c>
      <c r="F2845" t="s">
        <v>1093</v>
      </c>
      <c r="G2845" t="s">
        <v>1093</v>
      </c>
      <c r="H2845" t="s">
        <v>1093</v>
      </c>
      <c r="I2845" t="s">
        <v>1093</v>
      </c>
      <c r="J2845" t="s">
        <v>1093</v>
      </c>
      <c r="K2845" t="s">
        <v>5965</v>
      </c>
      <c r="L2845" t="s">
        <v>86</v>
      </c>
      <c r="M2845" s="17" t="str">
        <f>VLOOKUP(L2845,都道府県コード!$A$2:$B$48,2,FALSE)</f>
        <v>08</v>
      </c>
      <c r="N2845" s="17" t="str">
        <f>M2845&amp;L2845</f>
        <v>08茨城</v>
      </c>
      <c r="O2845" s="17" t="str">
        <f>IF((COUNTIF(K2845,"*ロゲ*"))&gt;0,"ロゲイン","フットO")</f>
        <v>フットO</v>
      </c>
      <c r="P2845" t="str">
        <f>LEFT(A2845,4)</f>
        <v>2011</v>
      </c>
      <c r="Q2845">
        <f>C2845-B2845+1</f>
        <v>1</v>
      </c>
    </row>
    <row r="2846" spans="1:17">
      <c r="A2846" t="s">
        <v>5970</v>
      </c>
      <c r="B2846">
        <v>20110709</v>
      </c>
      <c r="C2846">
        <v>20110709</v>
      </c>
      <c r="D2846" s="1">
        <v>40733</v>
      </c>
      <c r="E2846" t="s">
        <v>13</v>
      </c>
      <c r="F2846" t="s">
        <v>1093</v>
      </c>
      <c r="G2846" t="s">
        <v>1093</v>
      </c>
      <c r="H2846" t="s">
        <v>1093</v>
      </c>
      <c r="I2846" t="s">
        <v>1093</v>
      </c>
      <c r="J2846" t="s">
        <v>1093</v>
      </c>
      <c r="K2846" t="s">
        <v>5971</v>
      </c>
      <c r="L2846" t="s">
        <v>86</v>
      </c>
      <c r="M2846" s="17" t="str">
        <f>VLOOKUP(L2846,都道府県コード!$A$2:$B$48,2,FALSE)</f>
        <v>08</v>
      </c>
      <c r="N2846" s="17" t="str">
        <f>M2846&amp;L2846</f>
        <v>08茨城</v>
      </c>
      <c r="O2846" s="17" t="str">
        <f>IF((COUNTIF(K2846,"*ロゲ*"))&gt;0,"ロゲイン","フットO")</f>
        <v>フットO</v>
      </c>
      <c r="P2846" t="str">
        <f>LEFT(A2846,4)</f>
        <v>2011</v>
      </c>
      <c r="Q2846">
        <f>C2846-B2846+1</f>
        <v>1</v>
      </c>
    </row>
    <row r="2847" spans="1:17">
      <c r="A2847" t="s">
        <v>5987</v>
      </c>
      <c r="B2847">
        <v>20110730</v>
      </c>
      <c r="C2847">
        <v>20110730</v>
      </c>
      <c r="D2847" s="1">
        <v>40754</v>
      </c>
      <c r="E2847" t="s">
        <v>13</v>
      </c>
      <c r="F2847" t="s">
        <v>1093</v>
      </c>
      <c r="G2847" t="s">
        <v>1093</v>
      </c>
      <c r="H2847" t="s">
        <v>2507</v>
      </c>
      <c r="I2847" t="s">
        <v>1093</v>
      </c>
      <c r="J2847" t="s">
        <v>1093</v>
      </c>
      <c r="K2847" t="s">
        <v>5812</v>
      </c>
      <c r="L2847" t="s">
        <v>86</v>
      </c>
      <c r="M2847" s="17" t="str">
        <f>VLOOKUP(L2847,都道府県コード!$A$2:$B$48,2,FALSE)</f>
        <v>08</v>
      </c>
      <c r="N2847" s="17" t="str">
        <f>M2847&amp;L2847</f>
        <v>08茨城</v>
      </c>
      <c r="O2847" s="17" t="str">
        <f>IF((COUNTIF(K2847,"*ロゲ*"))&gt;0,"ロゲイン","フットO")</f>
        <v>フットO</v>
      </c>
      <c r="P2847" t="str">
        <f>LEFT(A2847,4)</f>
        <v>2011</v>
      </c>
      <c r="Q2847">
        <f>C2847-B2847+1</f>
        <v>1</v>
      </c>
    </row>
    <row r="2848" spans="1:17">
      <c r="A2848" t="s">
        <v>6002</v>
      </c>
      <c r="B2848">
        <v>20110828</v>
      </c>
      <c r="C2848">
        <v>20110828</v>
      </c>
      <c r="D2848" s="1">
        <v>40783</v>
      </c>
      <c r="E2848" t="s">
        <v>13</v>
      </c>
      <c r="F2848" t="s">
        <v>1093</v>
      </c>
      <c r="G2848" t="s">
        <v>1093</v>
      </c>
      <c r="H2848" t="s">
        <v>1093</v>
      </c>
      <c r="I2848" t="s">
        <v>1093</v>
      </c>
      <c r="J2848" t="s">
        <v>1093</v>
      </c>
      <c r="K2848" t="s">
        <v>6003</v>
      </c>
      <c r="L2848" t="s">
        <v>86</v>
      </c>
      <c r="M2848" s="17" t="str">
        <f>VLOOKUP(L2848,都道府県コード!$A$2:$B$48,2,FALSE)</f>
        <v>08</v>
      </c>
      <c r="N2848" s="17" t="str">
        <f>M2848&amp;L2848</f>
        <v>08茨城</v>
      </c>
      <c r="O2848" s="17" t="str">
        <f>IF((COUNTIF(K2848,"*ロゲ*"))&gt;0,"ロゲイン","フットO")</f>
        <v>フットO</v>
      </c>
      <c r="P2848" t="str">
        <f>LEFT(A2848,4)</f>
        <v>2011</v>
      </c>
      <c r="Q2848">
        <f>C2848-B2848+1</f>
        <v>1</v>
      </c>
    </row>
    <row r="2849" spans="1:17">
      <c r="A2849" t="s">
        <v>6029</v>
      </c>
      <c r="B2849">
        <v>20110918</v>
      </c>
      <c r="C2849">
        <v>20110918</v>
      </c>
      <c r="D2849" s="1">
        <v>40804</v>
      </c>
      <c r="E2849" t="s">
        <v>13</v>
      </c>
      <c r="F2849" t="s">
        <v>1093</v>
      </c>
      <c r="G2849" t="s">
        <v>1093</v>
      </c>
      <c r="H2849" t="s">
        <v>1093</v>
      </c>
      <c r="I2849" t="s">
        <v>1093</v>
      </c>
      <c r="J2849" t="s">
        <v>1093</v>
      </c>
      <c r="K2849" t="s">
        <v>6030</v>
      </c>
      <c r="L2849" t="s">
        <v>86</v>
      </c>
      <c r="M2849" s="17" t="str">
        <f>VLOOKUP(L2849,都道府県コード!$A$2:$B$48,2,FALSE)</f>
        <v>08</v>
      </c>
      <c r="N2849" s="17" t="str">
        <f>M2849&amp;L2849</f>
        <v>08茨城</v>
      </c>
      <c r="O2849" s="17" t="str">
        <f>IF((COUNTIF(K2849,"*ロゲ*"))&gt;0,"ロゲイン","フットO")</f>
        <v>フットO</v>
      </c>
      <c r="P2849" t="str">
        <f>LEFT(A2849,4)</f>
        <v>2011</v>
      </c>
      <c r="Q2849">
        <f>C2849-B2849+1</f>
        <v>1</v>
      </c>
    </row>
    <row r="2850" spans="1:17">
      <c r="A2850" t="s">
        <v>6095</v>
      </c>
      <c r="B2850">
        <v>20111016</v>
      </c>
      <c r="C2850">
        <v>20111016</v>
      </c>
      <c r="D2850" s="1">
        <v>40832</v>
      </c>
      <c r="E2850" t="s">
        <v>13</v>
      </c>
      <c r="F2850" t="s">
        <v>1093</v>
      </c>
      <c r="G2850" t="s">
        <v>1093</v>
      </c>
      <c r="H2850" t="s">
        <v>1093</v>
      </c>
      <c r="I2850" t="s">
        <v>1093</v>
      </c>
      <c r="J2850" t="s">
        <v>1093</v>
      </c>
      <c r="K2850" t="s">
        <v>6096</v>
      </c>
      <c r="L2850" t="s">
        <v>86</v>
      </c>
      <c r="M2850" s="17" t="str">
        <f>VLOOKUP(L2850,都道府県コード!$A$2:$B$48,2,FALSE)</f>
        <v>08</v>
      </c>
      <c r="N2850" s="17" t="str">
        <f>M2850&amp;L2850</f>
        <v>08茨城</v>
      </c>
      <c r="O2850" s="17" t="str">
        <f>IF((COUNTIF(K2850,"*ロゲ*"))&gt;0,"ロゲイン","フットO")</f>
        <v>フットO</v>
      </c>
      <c r="P2850" t="str">
        <f>LEFT(A2850,4)</f>
        <v>2011</v>
      </c>
      <c r="Q2850">
        <f>C2850-B2850+1</f>
        <v>1</v>
      </c>
    </row>
    <row r="2851" spans="1:17">
      <c r="A2851" t="s">
        <v>6119</v>
      </c>
      <c r="B2851">
        <v>20111030</v>
      </c>
      <c r="C2851">
        <v>20111030</v>
      </c>
      <c r="D2851" s="1">
        <v>40846</v>
      </c>
      <c r="E2851" t="s">
        <v>13</v>
      </c>
      <c r="F2851" t="s">
        <v>1093</v>
      </c>
      <c r="G2851" t="s">
        <v>1093</v>
      </c>
      <c r="H2851" t="s">
        <v>2507</v>
      </c>
      <c r="I2851" t="s">
        <v>1093</v>
      </c>
      <c r="J2851" t="s">
        <v>1093</v>
      </c>
      <c r="K2851" t="s">
        <v>6120</v>
      </c>
      <c r="L2851" t="s">
        <v>86</v>
      </c>
      <c r="M2851" s="17" t="str">
        <f>VLOOKUP(L2851,都道府県コード!$A$2:$B$48,2,FALSE)</f>
        <v>08</v>
      </c>
      <c r="N2851" s="17" t="str">
        <f>M2851&amp;L2851</f>
        <v>08茨城</v>
      </c>
      <c r="O2851" s="17" t="str">
        <f>IF((COUNTIF(K2851,"*ロゲ*"))&gt;0,"ロゲイン","フットO")</f>
        <v>フットO</v>
      </c>
      <c r="P2851" t="str">
        <f>LEFT(A2851,4)</f>
        <v>2011</v>
      </c>
      <c r="Q2851">
        <f>C2851-B2851+1</f>
        <v>1</v>
      </c>
    </row>
    <row r="2852" spans="1:17">
      <c r="A2852" t="s">
        <v>6143</v>
      </c>
      <c r="B2852">
        <v>20111113</v>
      </c>
      <c r="C2852">
        <v>20111113</v>
      </c>
      <c r="D2852" s="1">
        <v>40860</v>
      </c>
      <c r="E2852" t="s">
        <v>13</v>
      </c>
      <c r="F2852" t="s">
        <v>1093</v>
      </c>
      <c r="G2852" t="s">
        <v>1093</v>
      </c>
      <c r="H2852" t="s">
        <v>1093</v>
      </c>
      <c r="I2852" t="s">
        <v>1093</v>
      </c>
      <c r="J2852" t="s">
        <v>1093</v>
      </c>
      <c r="K2852" t="s">
        <v>6144</v>
      </c>
      <c r="L2852" t="s">
        <v>86</v>
      </c>
      <c r="M2852" s="17" t="str">
        <f>VLOOKUP(L2852,都道府県コード!$A$2:$B$48,2,FALSE)</f>
        <v>08</v>
      </c>
      <c r="N2852" s="17" t="str">
        <f>M2852&amp;L2852</f>
        <v>08茨城</v>
      </c>
      <c r="O2852" s="17" t="str">
        <f>IF((COUNTIF(K2852,"*ロゲ*"))&gt;0,"ロゲイン","フットO")</f>
        <v>フットO</v>
      </c>
      <c r="P2852" t="str">
        <f>LEFT(A2852,4)</f>
        <v>2011</v>
      </c>
      <c r="Q2852">
        <f>C2852-B2852+1</f>
        <v>1</v>
      </c>
    </row>
    <row r="2853" spans="1:17">
      <c r="A2853" t="s">
        <v>6194</v>
      </c>
      <c r="B2853">
        <v>20111210</v>
      </c>
      <c r="C2853">
        <v>20111210</v>
      </c>
      <c r="D2853" s="1">
        <v>40887</v>
      </c>
      <c r="E2853" t="s">
        <v>13</v>
      </c>
      <c r="F2853" t="s">
        <v>1093</v>
      </c>
      <c r="G2853" t="s">
        <v>1093</v>
      </c>
      <c r="H2853" t="s">
        <v>1093</v>
      </c>
      <c r="I2853" t="s">
        <v>1093</v>
      </c>
      <c r="J2853" t="s">
        <v>1093</v>
      </c>
      <c r="K2853" t="s">
        <v>5585</v>
      </c>
      <c r="L2853" t="s">
        <v>86</v>
      </c>
      <c r="M2853" s="17" t="str">
        <f>VLOOKUP(L2853,都道府県コード!$A$2:$B$48,2,FALSE)</f>
        <v>08</v>
      </c>
      <c r="N2853" s="17" t="str">
        <f>M2853&amp;L2853</f>
        <v>08茨城</v>
      </c>
      <c r="O2853" s="17" t="str">
        <f>IF((COUNTIF(K2853,"*ロゲ*"))&gt;0,"ロゲイン","フットO")</f>
        <v>フットO</v>
      </c>
      <c r="P2853" t="str">
        <f>LEFT(A2853,4)</f>
        <v>2011</v>
      </c>
      <c r="Q2853">
        <f>C2853-B2853+1</f>
        <v>1</v>
      </c>
    </row>
    <row r="2854" spans="1:17">
      <c r="A2854" t="s">
        <v>5822</v>
      </c>
      <c r="B2854">
        <v>20110206</v>
      </c>
      <c r="C2854">
        <v>20110206</v>
      </c>
      <c r="D2854" s="1">
        <v>40580</v>
      </c>
      <c r="E2854" t="s">
        <v>13</v>
      </c>
      <c r="F2854" t="s">
        <v>1093</v>
      </c>
      <c r="G2854" t="s">
        <v>1093</v>
      </c>
      <c r="H2854" t="s">
        <v>2512</v>
      </c>
      <c r="I2854" t="s">
        <v>1093</v>
      </c>
      <c r="J2854" t="s">
        <v>1093</v>
      </c>
      <c r="K2854" t="s">
        <v>5823</v>
      </c>
      <c r="L2854" t="s">
        <v>62</v>
      </c>
      <c r="M2854" s="17" t="str">
        <f>VLOOKUP(L2854,都道府県コード!$A$2:$B$48,2,FALSE)</f>
        <v>09</v>
      </c>
      <c r="N2854" s="17" t="str">
        <f>M2854&amp;L2854</f>
        <v>09栃木</v>
      </c>
      <c r="O2854" s="17" t="str">
        <f>IF((COUNTIF(K2854,"*ロゲ*"))&gt;0,"ロゲイン","フットO")</f>
        <v>フットO</v>
      </c>
      <c r="P2854" t="str">
        <f>LEFT(A2854,4)</f>
        <v>2011</v>
      </c>
      <c r="Q2854">
        <f>C2854-B2854+1</f>
        <v>1</v>
      </c>
    </row>
    <row r="2855" spans="1:17">
      <c r="A2855" t="s">
        <v>6054</v>
      </c>
      <c r="B2855">
        <v>20111001</v>
      </c>
      <c r="C2855">
        <v>20111002</v>
      </c>
      <c r="D2855" s="17" t="s">
        <v>6055</v>
      </c>
      <c r="E2855" t="s">
        <v>13</v>
      </c>
      <c r="F2855" t="s">
        <v>1093</v>
      </c>
      <c r="G2855" t="s">
        <v>1093</v>
      </c>
      <c r="H2855" t="s">
        <v>2615</v>
      </c>
      <c r="I2855" t="s">
        <v>1093</v>
      </c>
      <c r="J2855" t="s">
        <v>1093</v>
      </c>
      <c r="K2855" t="s">
        <v>6056</v>
      </c>
      <c r="L2855" t="s">
        <v>62</v>
      </c>
      <c r="M2855" s="17" t="str">
        <f>VLOOKUP(L2855,都道府県コード!$A$2:$B$48,2,FALSE)</f>
        <v>09</v>
      </c>
      <c r="N2855" s="17" t="str">
        <f>M2855&amp;L2855</f>
        <v>09栃木</v>
      </c>
      <c r="O2855" s="17" t="str">
        <f>IF((COUNTIF(K2855,"*ロゲ*"))&gt;0,"ロゲイン","フットO")</f>
        <v>フットO</v>
      </c>
      <c r="P2855" t="str">
        <f>LEFT(A2855,4)</f>
        <v>2011</v>
      </c>
      <c r="Q2855">
        <f>C2855-B2855+1</f>
        <v>2</v>
      </c>
    </row>
    <row r="2856" spans="1:17">
      <c r="A2856" t="s">
        <v>6093</v>
      </c>
      <c r="B2856">
        <v>20111016</v>
      </c>
      <c r="C2856">
        <v>20111016</v>
      </c>
      <c r="D2856" s="1">
        <v>40832</v>
      </c>
      <c r="E2856" t="s">
        <v>13</v>
      </c>
      <c r="F2856" t="s">
        <v>1093</v>
      </c>
      <c r="G2856" t="s">
        <v>1093</v>
      </c>
      <c r="H2856" t="s">
        <v>1093</v>
      </c>
      <c r="I2856" t="s">
        <v>1093</v>
      </c>
      <c r="J2856" t="s">
        <v>1093</v>
      </c>
      <c r="K2856" t="s">
        <v>6094</v>
      </c>
      <c r="L2856" t="s">
        <v>62</v>
      </c>
      <c r="M2856" s="17" t="str">
        <f>VLOOKUP(L2856,都道府県コード!$A$2:$B$48,2,FALSE)</f>
        <v>09</v>
      </c>
      <c r="N2856" s="17" t="str">
        <f>M2856&amp;L2856</f>
        <v>09栃木</v>
      </c>
      <c r="O2856" s="17" t="str">
        <f>IF((COUNTIF(K2856,"*ロゲ*"))&gt;0,"ロゲイン","フットO")</f>
        <v>フットO</v>
      </c>
      <c r="P2856" t="str">
        <f>LEFT(A2856,4)</f>
        <v>2011</v>
      </c>
      <c r="Q2856">
        <f>C2856-B2856+1</f>
        <v>1</v>
      </c>
    </row>
    <row r="2857" spans="1:17">
      <c r="A2857" t="s">
        <v>5854</v>
      </c>
      <c r="B2857">
        <v>20110313</v>
      </c>
      <c r="C2857">
        <v>20110313</v>
      </c>
      <c r="D2857" s="1">
        <v>40615</v>
      </c>
      <c r="E2857" t="s">
        <v>13</v>
      </c>
      <c r="F2857" t="s">
        <v>1093</v>
      </c>
      <c r="G2857" t="s">
        <v>1093</v>
      </c>
      <c r="H2857" t="s">
        <v>2511</v>
      </c>
      <c r="I2857" t="s">
        <v>1093</v>
      </c>
      <c r="J2857" t="s">
        <v>2636</v>
      </c>
      <c r="K2857" t="s">
        <v>5855</v>
      </c>
      <c r="L2857" t="s">
        <v>297</v>
      </c>
      <c r="M2857" s="17" t="str">
        <f>VLOOKUP(L2857,都道府県コード!$A$2:$B$48,2,FALSE)</f>
        <v>10</v>
      </c>
      <c r="N2857" s="17" t="str">
        <f>M2857&amp;L2857</f>
        <v>10群馬</v>
      </c>
      <c r="O2857" s="17" t="str">
        <f>IF((COUNTIF(K2857,"*ロゲ*"))&gt;0,"ロゲイン","フットO")</f>
        <v>フットO</v>
      </c>
      <c r="P2857" t="str">
        <f>LEFT(A2857,4)</f>
        <v>2011</v>
      </c>
      <c r="Q2857">
        <f>C2857-B2857+1</f>
        <v>1</v>
      </c>
    </row>
    <row r="2858" spans="1:17">
      <c r="A2858" t="s">
        <v>5917</v>
      </c>
      <c r="B2858">
        <v>20110522</v>
      </c>
      <c r="C2858">
        <v>20110522</v>
      </c>
      <c r="D2858" s="1">
        <v>40685</v>
      </c>
      <c r="E2858" t="s">
        <v>13</v>
      </c>
      <c r="F2858" t="s">
        <v>1093</v>
      </c>
      <c r="G2858" t="s">
        <v>1093</v>
      </c>
      <c r="H2858" t="s">
        <v>2507</v>
      </c>
      <c r="I2858" t="s">
        <v>1093</v>
      </c>
      <c r="J2858" t="s">
        <v>1093</v>
      </c>
      <c r="K2858" t="s">
        <v>5918</v>
      </c>
      <c r="L2858" t="s">
        <v>297</v>
      </c>
      <c r="M2858" s="17" t="str">
        <f>VLOOKUP(L2858,都道府県コード!$A$2:$B$48,2,FALSE)</f>
        <v>10</v>
      </c>
      <c r="N2858" s="17" t="str">
        <f>M2858&amp;L2858</f>
        <v>10群馬</v>
      </c>
      <c r="O2858" s="17" t="str">
        <f>IF((COUNTIF(K2858,"*ロゲ*"))&gt;0,"ロゲイン","フットO")</f>
        <v>フットO</v>
      </c>
      <c r="P2858" t="str">
        <f>LEFT(A2858,4)</f>
        <v>2011</v>
      </c>
      <c r="Q2858">
        <f>C2858-B2858+1</f>
        <v>1</v>
      </c>
    </row>
    <row r="2859" spans="1:17">
      <c r="A2859" t="s">
        <v>6151</v>
      </c>
      <c r="B2859">
        <v>20111113</v>
      </c>
      <c r="C2859">
        <v>20111113</v>
      </c>
      <c r="D2859" s="1">
        <v>40860</v>
      </c>
      <c r="E2859" t="s">
        <v>13</v>
      </c>
      <c r="F2859" t="s">
        <v>1093</v>
      </c>
      <c r="G2859" t="s">
        <v>1093</v>
      </c>
      <c r="H2859" t="s">
        <v>1093</v>
      </c>
      <c r="I2859" t="s">
        <v>1093</v>
      </c>
      <c r="J2859" t="s">
        <v>1093</v>
      </c>
      <c r="K2859" t="s">
        <v>6152</v>
      </c>
      <c r="L2859" t="s">
        <v>297</v>
      </c>
      <c r="M2859" s="17" t="str">
        <f>VLOOKUP(L2859,都道府県コード!$A$2:$B$48,2,FALSE)</f>
        <v>10</v>
      </c>
      <c r="N2859" s="17" t="str">
        <f>M2859&amp;L2859</f>
        <v>10群馬</v>
      </c>
      <c r="O2859" s="17" t="str">
        <f>IF((COUNTIF(K2859,"*ロゲ*"))&gt;0,"ロゲイン","フットO")</f>
        <v>フットO</v>
      </c>
      <c r="P2859" t="str">
        <f>LEFT(A2859,4)</f>
        <v>2011</v>
      </c>
      <c r="Q2859">
        <f>C2859-B2859+1</f>
        <v>1</v>
      </c>
    </row>
    <row r="2860" spans="1:17">
      <c r="A2860" t="s">
        <v>5788</v>
      </c>
      <c r="B2860">
        <v>20110108</v>
      </c>
      <c r="C2860">
        <v>20110108</v>
      </c>
      <c r="D2860" s="1">
        <v>40551</v>
      </c>
      <c r="E2860" t="s">
        <v>13</v>
      </c>
      <c r="F2860" t="s">
        <v>1093</v>
      </c>
      <c r="G2860" t="s">
        <v>1093</v>
      </c>
      <c r="H2860" t="s">
        <v>1093</v>
      </c>
      <c r="I2860" t="s">
        <v>1093</v>
      </c>
      <c r="J2860" t="s">
        <v>1093</v>
      </c>
      <c r="K2860" t="s">
        <v>5789</v>
      </c>
      <c r="L2860" t="s">
        <v>15</v>
      </c>
      <c r="M2860" s="17" t="str">
        <f>VLOOKUP(L2860,都道府県コード!$A$2:$B$48,2,FALSE)</f>
        <v>11</v>
      </c>
      <c r="N2860" s="17" t="str">
        <f>M2860&amp;L2860</f>
        <v>11埼玉</v>
      </c>
      <c r="O2860" s="17" t="str">
        <f>IF((COUNTIF(K2860,"*ロゲ*"))&gt;0,"ロゲイン","フットO")</f>
        <v>フットO</v>
      </c>
      <c r="P2860" t="str">
        <f>LEFT(A2860,4)</f>
        <v>2011</v>
      </c>
      <c r="Q2860">
        <f>C2860-B2860+1</f>
        <v>1</v>
      </c>
    </row>
    <row r="2861" spans="1:17">
      <c r="A2861" t="s">
        <v>5858</v>
      </c>
      <c r="B2861">
        <v>20110403</v>
      </c>
      <c r="C2861">
        <v>20110403</v>
      </c>
      <c r="D2861" s="1">
        <v>40636</v>
      </c>
      <c r="E2861" t="s">
        <v>13</v>
      </c>
      <c r="F2861" t="s">
        <v>1093</v>
      </c>
      <c r="G2861" t="s">
        <v>1093</v>
      </c>
      <c r="H2861" t="s">
        <v>1093</v>
      </c>
      <c r="I2861" t="s">
        <v>1093</v>
      </c>
      <c r="J2861" t="s">
        <v>1093</v>
      </c>
      <c r="K2861" t="s">
        <v>5859</v>
      </c>
      <c r="L2861" t="s">
        <v>15</v>
      </c>
      <c r="M2861" s="17" t="str">
        <f>VLOOKUP(L2861,都道府県コード!$A$2:$B$48,2,FALSE)</f>
        <v>11</v>
      </c>
      <c r="N2861" s="17" t="str">
        <f>M2861&amp;L2861</f>
        <v>11埼玉</v>
      </c>
      <c r="O2861" s="17" t="str">
        <f>IF((COUNTIF(K2861,"*ロゲ*"))&gt;0,"ロゲイン","フットO")</f>
        <v>フットO</v>
      </c>
      <c r="P2861" t="str">
        <f>LEFT(A2861,4)</f>
        <v>2011</v>
      </c>
      <c r="Q2861">
        <f>C2861-B2861+1</f>
        <v>1</v>
      </c>
    </row>
    <row r="2862" spans="1:17">
      <c r="A2862" t="s">
        <v>5879</v>
      </c>
      <c r="B2862">
        <v>20110424</v>
      </c>
      <c r="C2862">
        <v>20110424</v>
      </c>
      <c r="D2862" s="1">
        <v>40657</v>
      </c>
      <c r="E2862" t="s">
        <v>13</v>
      </c>
      <c r="F2862" t="s">
        <v>1093</v>
      </c>
      <c r="G2862" t="s">
        <v>1093</v>
      </c>
      <c r="H2862" t="s">
        <v>1093</v>
      </c>
      <c r="I2862" t="s">
        <v>1093</v>
      </c>
      <c r="J2862" t="s">
        <v>2636</v>
      </c>
      <c r="K2862" t="s">
        <v>5880</v>
      </c>
      <c r="L2862" t="s">
        <v>15</v>
      </c>
      <c r="M2862" s="17" t="str">
        <f>VLOOKUP(L2862,都道府県コード!$A$2:$B$48,2,FALSE)</f>
        <v>11</v>
      </c>
      <c r="N2862" s="17" t="str">
        <f>M2862&amp;L2862</f>
        <v>11埼玉</v>
      </c>
      <c r="O2862" s="17" t="str">
        <f>IF((COUNTIF(K2862,"*ロゲ*"))&gt;0,"ロゲイン","フットO")</f>
        <v>フットO</v>
      </c>
      <c r="P2862" t="str">
        <f>LEFT(A2862,4)</f>
        <v>2011</v>
      </c>
      <c r="Q2862">
        <f>C2862-B2862+1</f>
        <v>1</v>
      </c>
    </row>
    <row r="2863" spans="1:17">
      <c r="A2863" t="s">
        <v>5905</v>
      </c>
      <c r="B2863">
        <v>20110515</v>
      </c>
      <c r="C2863">
        <v>20110515</v>
      </c>
      <c r="D2863" s="1">
        <v>40678</v>
      </c>
      <c r="E2863" t="s">
        <v>13</v>
      </c>
      <c r="F2863" t="s">
        <v>1093</v>
      </c>
      <c r="G2863" t="s">
        <v>1093</v>
      </c>
      <c r="H2863" t="s">
        <v>1093</v>
      </c>
      <c r="I2863" t="s">
        <v>1093</v>
      </c>
      <c r="J2863" t="s">
        <v>1093</v>
      </c>
      <c r="K2863" t="s">
        <v>1277</v>
      </c>
      <c r="L2863" t="s">
        <v>15</v>
      </c>
      <c r="M2863" s="17" t="str">
        <f>VLOOKUP(L2863,都道府県コード!$A$2:$B$48,2,FALSE)</f>
        <v>11</v>
      </c>
      <c r="N2863" s="17" t="str">
        <f>M2863&amp;L2863</f>
        <v>11埼玉</v>
      </c>
      <c r="O2863" s="17" t="str">
        <f>IF((COUNTIF(K2863,"*ロゲ*"))&gt;0,"ロゲイン","フットO")</f>
        <v>フットO</v>
      </c>
      <c r="P2863" t="str">
        <f>LEFT(A2863,4)</f>
        <v>2011</v>
      </c>
      <c r="Q2863">
        <f>C2863-B2863+1</f>
        <v>1</v>
      </c>
    </row>
    <row r="2864" spans="1:17">
      <c r="A2864" t="s">
        <v>5931</v>
      </c>
      <c r="B2864">
        <v>20110605</v>
      </c>
      <c r="C2864">
        <v>20110605</v>
      </c>
      <c r="D2864" s="1">
        <v>40699</v>
      </c>
      <c r="E2864" t="s">
        <v>13</v>
      </c>
      <c r="F2864" t="s">
        <v>1093</v>
      </c>
      <c r="G2864" t="s">
        <v>1093</v>
      </c>
      <c r="H2864" t="s">
        <v>1093</v>
      </c>
      <c r="I2864" t="s">
        <v>1093</v>
      </c>
      <c r="J2864" t="s">
        <v>1093</v>
      </c>
      <c r="K2864" t="s">
        <v>5932</v>
      </c>
      <c r="L2864" t="s">
        <v>15</v>
      </c>
      <c r="M2864" s="17" t="str">
        <f>VLOOKUP(L2864,都道府県コード!$A$2:$B$48,2,FALSE)</f>
        <v>11</v>
      </c>
      <c r="N2864" s="17" t="str">
        <f>M2864&amp;L2864</f>
        <v>11埼玉</v>
      </c>
      <c r="O2864" s="17" t="str">
        <f>IF((COUNTIF(K2864,"*ロゲ*"))&gt;0,"ロゲイン","フットO")</f>
        <v>フットO</v>
      </c>
      <c r="P2864" t="str">
        <f>LEFT(A2864,4)</f>
        <v>2011</v>
      </c>
      <c r="Q2864">
        <f>C2864-B2864+1</f>
        <v>1</v>
      </c>
    </row>
    <row r="2865" spans="1:17">
      <c r="A2865" t="s">
        <v>5950</v>
      </c>
      <c r="B2865">
        <v>20110619</v>
      </c>
      <c r="C2865">
        <v>20110619</v>
      </c>
      <c r="D2865" s="1">
        <v>40713</v>
      </c>
      <c r="E2865" t="s">
        <v>13</v>
      </c>
      <c r="F2865" t="s">
        <v>1093</v>
      </c>
      <c r="G2865" t="s">
        <v>1093</v>
      </c>
      <c r="H2865" t="s">
        <v>1093</v>
      </c>
      <c r="I2865" t="s">
        <v>1093</v>
      </c>
      <c r="J2865" t="s">
        <v>1093</v>
      </c>
      <c r="K2865" t="s">
        <v>5951</v>
      </c>
      <c r="L2865" t="s">
        <v>15</v>
      </c>
      <c r="M2865" s="17" t="str">
        <f>VLOOKUP(L2865,都道府県コード!$A$2:$B$48,2,FALSE)</f>
        <v>11</v>
      </c>
      <c r="N2865" s="17" t="str">
        <f>M2865&amp;L2865</f>
        <v>11埼玉</v>
      </c>
      <c r="O2865" s="17" t="str">
        <f>IF((COUNTIF(K2865,"*ロゲ*"))&gt;0,"ロゲイン","フットO")</f>
        <v>フットO</v>
      </c>
      <c r="P2865" t="str">
        <f>LEFT(A2865,4)</f>
        <v>2011</v>
      </c>
      <c r="Q2865">
        <f>C2865-B2865+1</f>
        <v>1</v>
      </c>
    </row>
    <row r="2866" spans="1:17">
      <c r="A2866" t="s">
        <v>5953</v>
      </c>
      <c r="B2866">
        <v>20110619</v>
      </c>
      <c r="C2866">
        <v>20110619</v>
      </c>
      <c r="D2866" s="1">
        <v>40713</v>
      </c>
      <c r="E2866" t="s">
        <v>13</v>
      </c>
      <c r="F2866" t="s">
        <v>1093</v>
      </c>
      <c r="G2866" t="s">
        <v>1093</v>
      </c>
      <c r="H2866" t="s">
        <v>1093</v>
      </c>
      <c r="I2866" t="s">
        <v>1093</v>
      </c>
      <c r="J2866" t="s">
        <v>1093</v>
      </c>
      <c r="K2866" t="s">
        <v>5954</v>
      </c>
      <c r="L2866" t="s">
        <v>15</v>
      </c>
      <c r="M2866" s="17" t="str">
        <f>VLOOKUP(L2866,都道府県コード!$A$2:$B$48,2,FALSE)</f>
        <v>11</v>
      </c>
      <c r="N2866" s="17" t="str">
        <f>M2866&amp;L2866</f>
        <v>11埼玉</v>
      </c>
      <c r="O2866" s="17" t="str">
        <f>IF((COUNTIF(K2866,"*ロゲ*"))&gt;0,"ロゲイン","フットO")</f>
        <v>フットO</v>
      </c>
      <c r="P2866" t="str">
        <f>LEFT(A2866,4)</f>
        <v>2011</v>
      </c>
      <c r="Q2866">
        <f>C2866-B2866+1</f>
        <v>1</v>
      </c>
    </row>
    <row r="2867" spans="1:17">
      <c r="A2867" t="s">
        <v>6032</v>
      </c>
      <c r="B2867">
        <v>20110918</v>
      </c>
      <c r="C2867">
        <v>20110918</v>
      </c>
      <c r="D2867" s="1">
        <v>40804</v>
      </c>
      <c r="E2867" t="s">
        <v>13</v>
      </c>
      <c r="F2867" t="s">
        <v>1093</v>
      </c>
      <c r="G2867" t="s">
        <v>1093</v>
      </c>
      <c r="H2867" t="s">
        <v>1093</v>
      </c>
      <c r="I2867" t="s">
        <v>1093</v>
      </c>
      <c r="J2867" t="s">
        <v>1093</v>
      </c>
      <c r="K2867" t="s">
        <v>6033</v>
      </c>
      <c r="L2867" t="s">
        <v>15</v>
      </c>
      <c r="M2867" s="17" t="str">
        <f>VLOOKUP(L2867,都道府県コード!$A$2:$B$48,2,FALSE)</f>
        <v>11</v>
      </c>
      <c r="N2867" s="17" t="str">
        <f>M2867&amp;L2867</f>
        <v>11埼玉</v>
      </c>
      <c r="O2867" s="17" t="str">
        <f>IF((COUNTIF(K2867,"*ロゲ*"))&gt;0,"ロゲイン","フットO")</f>
        <v>フットO</v>
      </c>
      <c r="P2867" t="str">
        <f>LEFT(A2867,4)</f>
        <v>2011</v>
      </c>
      <c r="Q2867">
        <f>C2867-B2867+1</f>
        <v>1</v>
      </c>
    </row>
    <row r="2868" spans="1:17">
      <c r="A2868" t="s">
        <v>6036</v>
      </c>
      <c r="B2868">
        <v>20110919</v>
      </c>
      <c r="C2868">
        <v>20110919</v>
      </c>
      <c r="D2868" s="1">
        <v>40805</v>
      </c>
      <c r="E2868" t="s">
        <v>13</v>
      </c>
      <c r="F2868" t="s">
        <v>1093</v>
      </c>
      <c r="G2868" t="s">
        <v>1093</v>
      </c>
      <c r="H2868" t="s">
        <v>3312</v>
      </c>
      <c r="I2868" t="s">
        <v>1093</v>
      </c>
      <c r="J2868" t="s">
        <v>1093</v>
      </c>
      <c r="K2868" t="s">
        <v>6037</v>
      </c>
      <c r="L2868" t="s">
        <v>15</v>
      </c>
      <c r="M2868" s="17" t="str">
        <f>VLOOKUP(L2868,都道府県コード!$A$2:$B$48,2,FALSE)</f>
        <v>11</v>
      </c>
      <c r="N2868" s="17" t="str">
        <f>M2868&amp;L2868</f>
        <v>11埼玉</v>
      </c>
      <c r="O2868" s="17" t="str">
        <f>IF((COUNTIF(K2868,"*ロゲ*"))&gt;0,"ロゲイン","フットO")</f>
        <v>フットO</v>
      </c>
      <c r="P2868" t="str">
        <f>LEFT(A2868,4)</f>
        <v>2011</v>
      </c>
      <c r="Q2868">
        <f>C2868-B2868+1</f>
        <v>1</v>
      </c>
    </row>
    <row r="2869" spans="1:17">
      <c r="A2869" t="s">
        <v>6072</v>
      </c>
      <c r="B2869">
        <v>20111010</v>
      </c>
      <c r="C2869">
        <v>20111010</v>
      </c>
      <c r="D2869" s="1">
        <v>40826</v>
      </c>
      <c r="E2869" t="s">
        <v>13</v>
      </c>
      <c r="F2869" t="s">
        <v>1093</v>
      </c>
      <c r="G2869" t="s">
        <v>1093</v>
      </c>
      <c r="H2869" t="s">
        <v>3312</v>
      </c>
      <c r="I2869" t="s">
        <v>1093</v>
      </c>
      <c r="J2869" t="s">
        <v>1093</v>
      </c>
      <c r="K2869" t="s">
        <v>6073</v>
      </c>
      <c r="L2869" t="s">
        <v>15</v>
      </c>
      <c r="M2869" s="17" t="str">
        <f>VLOOKUP(L2869,都道府県コード!$A$2:$B$48,2,FALSE)</f>
        <v>11</v>
      </c>
      <c r="N2869" s="17" t="str">
        <f>M2869&amp;L2869</f>
        <v>11埼玉</v>
      </c>
      <c r="O2869" s="17" t="str">
        <f>IF((COUNTIF(K2869,"*ロゲ*"))&gt;0,"ロゲイン","フットO")</f>
        <v>フットO</v>
      </c>
      <c r="P2869" t="str">
        <f>LEFT(A2869,4)</f>
        <v>2011</v>
      </c>
      <c r="Q2869">
        <f>C2869-B2869+1</f>
        <v>1</v>
      </c>
    </row>
    <row r="2870" spans="1:17">
      <c r="A2870" t="s">
        <v>6099</v>
      </c>
      <c r="B2870">
        <v>20111022</v>
      </c>
      <c r="C2870">
        <v>20111022</v>
      </c>
      <c r="D2870" s="1">
        <v>40838</v>
      </c>
      <c r="E2870" t="s">
        <v>13</v>
      </c>
      <c r="F2870" t="s">
        <v>1093</v>
      </c>
      <c r="G2870" t="s">
        <v>1093</v>
      </c>
      <c r="H2870" t="s">
        <v>1093</v>
      </c>
      <c r="I2870" t="s">
        <v>1093</v>
      </c>
      <c r="J2870" t="s">
        <v>1093</v>
      </c>
      <c r="K2870" t="s">
        <v>6100</v>
      </c>
      <c r="L2870" t="s">
        <v>15</v>
      </c>
      <c r="M2870" s="17" t="str">
        <f>VLOOKUP(L2870,都道府県コード!$A$2:$B$48,2,FALSE)</f>
        <v>11</v>
      </c>
      <c r="N2870" s="17" t="str">
        <f>M2870&amp;L2870</f>
        <v>11埼玉</v>
      </c>
      <c r="O2870" s="17" t="str">
        <f>IF((COUNTIF(K2870,"*ロゲ*"))&gt;0,"ロゲイン","フットO")</f>
        <v>フットO</v>
      </c>
      <c r="P2870" t="str">
        <f>LEFT(A2870,4)</f>
        <v>2011</v>
      </c>
      <c r="Q2870">
        <f>C2870-B2870+1</f>
        <v>1</v>
      </c>
    </row>
    <row r="2871" spans="1:17">
      <c r="A2871" t="s">
        <v>6135</v>
      </c>
      <c r="B2871">
        <v>20111112</v>
      </c>
      <c r="C2871">
        <v>20111112</v>
      </c>
      <c r="D2871" s="1">
        <v>40859</v>
      </c>
      <c r="E2871" t="s">
        <v>13</v>
      </c>
      <c r="F2871" t="s">
        <v>1093</v>
      </c>
      <c r="G2871" t="s">
        <v>1093</v>
      </c>
      <c r="H2871" t="s">
        <v>1093</v>
      </c>
      <c r="I2871" t="s">
        <v>1093</v>
      </c>
      <c r="J2871" t="s">
        <v>1093</v>
      </c>
      <c r="K2871" t="s">
        <v>6136</v>
      </c>
      <c r="L2871" t="s">
        <v>15</v>
      </c>
      <c r="M2871" s="17" t="str">
        <f>VLOOKUP(L2871,都道府県コード!$A$2:$B$48,2,FALSE)</f>
        <v>11</v>
      </c>
      <c r="N2871" s="17" t="str">
        <f>M2871&amp;L2871</f>
        <v>11埼玉</v>
      </c>
      <c r="O2871" s="17" t="str">
        <f>IF((COUNTIF(K2871,"*ロゲ*"))&gt;0,"ロゲイン","フットO")</f>
        <v>フットO</v>
      </c>
      <c r="P2871" t="str">
        <f>LEFT(A2871,4)</f>
        <v>2011</v>
      </c>
      <c r="Q2871">
        <f>C2871-B2871+1</f>
        <v>1</v>
      </c>
    </row>
    <row r="2872" spans="1:17">
      <c r="A2872" t="s">
        <v>6150</v>
      </c>
      <c r="B2872">
        <v>20111113</v>
      </c>
      <c r="C2872">
        <v>20111113</v>
      </c>
      <c r="D2872" s="1">
        <v>40860</v>
      </c>
      <c r="E2872" t="s">
        <v>13</v>
      </c>
      <c r="F2872" t="s">
        <v>1093</v>
      </c>
      <c r="G2872" t="s">
        <v>1093</v>
      </c>
      <c r="H2872" t="s">
        <v>1093</v>
      </c>
      <c r="I2872" t="s">
        <v>1093</v>
      </c>
      <c r="J2872" t="s">
        <v>1093</v>
      </c>
      <c r="K2872" t="s">
        <v>4943</v>
      </c>
      <c r="L2872" t="s">
        <v>15</v>
      </c>
      <c r="M2872" s="17" t="str">
        <f>VLOOKUP(L2872,都道府県コード!$A$2:$B$48,2,FALSE)</f>
        <v>11</v>
      </c>
      <c r="N2872" s="17" t="str">
        <f>M2872&amp;L2872</f>
        <v>11埼玉</v>
      </c>
      <c r="O2872" s="17" t="str">
        <f>IF((COUNTIF(K2872,"*ロゲ*"))&gt;0,"ロゲイン","フットO")</f>
        <v>フットO</v>
      </c>
      <c r="P2872" t="str">
        <f>LEFT(A2872,4)</f>
        <v>2011</v>
      </c>
      <c r="Q2872">
        <f>C2872-B2872+1</f>
        <v>1</v>
      </c>
    </row>
    <row r="2873" spans="1:17">
      <c r="A2873" t="s">
        <v>6170</v>
      </c>
      <c r="B2873">
        <v>20111127</v>
      </c>
      <c r="C2873">
        <v>20111127</v>
      </c>
      <c r="D2873" s="1">
        <v>40874</v>
      </c>
      <c r="E2873" t="s">
        <v>13</v>
      </c>
      <c r="F2873" t="s">
        <v>1093</v>
      </c>
      <c r="G2873" t="s">
        <v>1093</v>
      </c>
      <c r="H2873" t="s">
        <v>1093</v>
      </c>
      <c r="I2873" t="s">
        <v>1093</v>
      </c>
      <c r="J2873" t="s">
        <v>1093</v>
      </c>
      <c r="K2873" t="s">
        <v>6171</v>
      </c>
      <c r="L2873" t="s">
        <v>15</v>
      </c>
      <c r="M2873" s="17" t="str">
        <f>VLOOKUP(L2873,都道府県コード!$A$2:$B$48,2,FALSE)</f>
        <v>11</v>
      </c>
      <c r="N2873" s="17" t="str">
        <f>M2873&amp;L2873</f>
        <v>11埼玉</v>
      </c>
      <c r="O2873" s="17" t="str">
        <f>IF((COUNTIF(K2873,"*ロゲ*"))&gt;0,"ロゲイン","フットO")</f>
        <v>フットO</v>
      </c>
      <c r="P2873" t="str">
        <f>LEFT(A2873,4)</f>
        <v>2011</v>
      </c>
      <c r="Q2873">
        <f>C2873-B2873+1</f>
        <v>1</v>
      </c>
    </row>
    <row r="2874" spans="1:17">
      <c r="A2874" t="s">
        <v>6192</v>
      </c>
      <c r="B2874">
        <v>20111210</v>
      </c>
      <c r="C2874">
        <v>20111210</v>
      </c>
      <c r="D2874" s="1">
        <v>40887</v>
      </c>
      <c r="E2874" t="s">
        <v>13</v>
      </c>
      <c r="F2874" t="s">
        <v>1093</v>
      </c>
      <c r="G2874" t="s">
        <v>1093</v>
      </c>
      <c r="H2874" t="s">
        <v>1093</v>
      </c>
      <c r="I2874" t="s">
        <v>1093</v>
      </c>
      <c r="J2874" t="s">
        <v>1093</v>
      </c>
      <c r="K2874" t="s">
        <v>6193</v>
      </c>
      <c r="L2874" t="s">
        <v>15</v>
      </c>
      <c r="M2874" s="17" t="str">
        <f>VLOOKUP(L2874,都道府県コード!$A$2:$B$48,2,FALSE)</f>
        <v>11</v>
      </c>
      <c r="N2874" s="17" t="str">
        <f>M2874&amp;L2874</f>
        <v>11埼玉</v>
      </c>
      <c r="O2874" s="17" t="str">
        <f>IF((COUNTIF(K2874,"*ロゲ*"))&gt;0,"ロゲイン","フットO")</f>
        <v>フットO</v>
      </c>
      <c r="P2874" t="str">
        <f>LEFT(A2874,4)</f>
        <v>2011</v>
      </c>
      <c r="Q2874">
        <f>C2874-B2874+1</f>
        <v>1</v>
      </c>
    </row>
    <row r="2875" spans="1:17">
      <c r="A2875" t="s">
        <v>6208</v>
      </c>
      <c r="B2875">
        <v>20111224</v>
      </c>
      <c r="C2875">
        <v>20111224</v>
      </c>
      <c r="D2875" s="1">
        <v>40901</v>
      </c>
      <c r="E2875" t="s">
        <v>13</v>
      </c>
      <c r="F2875" t="s">
        <v>1093</v>
      </c>
      <c r="G2875" t="s">
        <v>1093</v>
      </c>
      <c r="H2875" t="s">
        <v>1093</v>
      </c>
      <c r="I2875" t="s">
        <v>1093</v>
      </c>
      <c r="J2875" t="s">
        <v>1093</v>
      </c>
      <c r="K2875" t="s">
        <v>4164</v>
      </c>
      <c r="L2875" t="s">
        <v>15</v>
      </c>
      <c r="M2875" s="17" t="str">
        <f>VLOOKUP(L2875,都道府県コード!$A$2:$B$48,2,FALSE)</f>
        <v>11</v>
      </c>
      <c r="N2875" s="17" t="str">
        <f>M2875&amp;L2875</f>
        <v>11埼玉</v>
      </c>
      <c r="O2875" s="17" t="str">
        <f>IF((COUNTIF(K2875,"*ロゲ*"))&gt;0,"ロゲイン","フットO")</f>
        <v>フットO</v>
      </c>
      <c r="P2875" t="str">
        <f>LEFT(A2875,4)</f>
        <v>2011</v>
      </c>
      <c r="Q2875">
        <f>C2875-B2875+1</f>
        <v>1</v>
      </c>
    </row>
    <row r="2876" spans="1:17">
      <c r="A2876" t="s">
        <v>5830</v>
      </c>
      <c r="B2876">
        <v>20110219</v>
      </c>
      <c r="C2876">
        <v>20110219</v>
      </c>
      <c r="D2876" s="1">
        <v>40593</v>
      </c>
      <c r="E2876" t="s">
        <v>13</v>
      </c>
      <c r="F2876" t="s">
        <v>1093</v>
      </c>
      <c r="G2876" t="s">
        <v>1093</v>
      </c>
      <c r="H2876" t="s">
        <v>1093</v>
      </c>
      <c r="I2876" t="s">
        <v>1093</v>
      </c>
      <c r="J2876" t="s">
        <v>1093</v>
      </c>
      <c r="K2876" t="s">
        <v>5831</v>
      </c>
      <c r="L2876" t="s">
        <v>57</v>
      </c>
      <c r="M2876" s="17" t="str">
        <f>VLOOKUP(L2876,都道府県コード!$A$2:$B$48,2,FALSE)</f>
        <v>12</v>
      </c>
      <c r="N2876" s="17" t="str">
        <f>M2876&amp;L2876</f>
        <v>12千葉</v>
      </c>
      <c r="O2876" s="17" t="str">
        <f>IF((COUNTIF(K2876,"*ロゲ*"))&gt;0,"ロゲイン","フットO")</f>
        <v>フットO</v>
      </c>
      <c r="P2876" t="str">
        <f>LEFT(A2876,4)</f>
        <v>2011</v>
      </c>
      <c r="Q2876">
        <f>C2876-B2876+1</f>
        <v>1</v>
      </c>
    </row>
    <row r="2877" spans="1:17">
      <c r="A2877" t="s">
        <v>5832</v>
      </c>
      <c r="B2877">
        <v>20110220</v>
      </c>
      <c r="C2877">
        <v>20110220</v>
      </c>
      <c r="D2877" s="1">
        <v>40594</v>
      </c>
      <c r="E2877" t="s">
        <v>13</v>
      </c>
      <c r="F2877" t="s">
        <v>1093</v>
      </c>
      <c r="G2877" t="s">
        <v>1093</v>
      </c>
      <c r="H2877" t="s">
        <v>2512</v>
      </c>
      <c r="I2877" t="s">
        <v>1093</v>
      </c>
      <c r="J2877" t="s">
        <v>1093</v>
      </c>
      <c r="K2877" t="s">
        <v>5833</v>
      </c>
      <c r="L2877" t="s">
        <v>57</v>
      </c>
      <c r="M2877" s="17" t="str">
        <f>VLOOKUP(L2877,都道府県コード!$A$2:$B$48,2,FALSE)</f>
        <v>12</v>
      </c>
      <c r="N2877" s="17" t="str">
        <f>M2877&amp;L2877</f>
        <v>12千葉</v>
      </c>
      <c r="O2877" s="17" t="str">
        <f>IF((COUNTIF(K2877,"*ロゲ*"))&gt;0,"ロゲイン","フットO")</f>
        <v>フットO</v>
      </c>
      <c r="P2877" t="str">
        <f>LEFT(A2877,4)</f>
        <v>2011</v>
      </c>
      <c r="Q2877">
        <f>C2877-B2877+1</f>
        <v>1</v>
      </c>
    </row>
    <row r="2878" spans="1:17">
      <c r="A2878" t="s">
        <v>6025</v>
      </c>
      <c r="B2878">
        <v>20110910</v>
      </c>
      <c r="C2878">
        <v>20110910</v>
      </c>
      <c r="D2878" s="1">
        <v>40796</v>
      </c>
      <c r="E2878" t="s">
        <v>13</v>
      </c>
      <c r="F2878" t="s">
        <v>1093</v>
      </c>
      <c r="G2878" t="s">
        <v>1093</v>
      </c>
      <c r="H2878" t="s">
        <v>1093</v>
      </c>
      <c r="I2878" t="s">
        <v>1093</v>
      </c>
      <c r="J2878" t="s">
        <v>1093</v>
      </c>
      <c r="K2878" t="s">
        <v>6026</v>
      </c>
      <c r="L2878" t="s">
        <v>57</v>
      </c>
      <c r="M2878" s="17" t="str">
        <f>VLOOKUP(L2878,都道府県コード!$A$2:$B$48,2,FALSE)</f>
        <v>12</v>
      </c>
      <c r="N2878" s="17" t="str">
        <f>M2878&amp;L2878</f>
        <v>12千葉</v>
      </c>
      <c r="O2878" s="17" t="str">
        <f>IF((COUNTIF(K2878,"*ロゲ*"))&gt;0,"ロゲイン","フットO")</f>
        <v>フットO</v>
      </c>
      <c r="P2878" t="str">
        <f>LEFT(A2878,4)</f>
        <v>2011</v>
      </c>
      <c r="Q2878">
        <f>C2878-B2878+1</f>
        <v>1</v>
      </c>
    </row>
    <row r="2879" spans="1:17">
      <c r="A2879" t="s">
        <v>6145</v>
      </c>
      <c r="B2879">
        <v>20111113</v>
      </c>
      <c r="C2879">
        <v>20111113</v>
      </c>
      <c r="D2879" s="1">
        <v>40860</v>
      </c>
      <c r="E2879" t="s">
        <v>13</v>
      </c>
      <c r="F2879" t="s">
        <v>1093</v>
      </c>
      <c r="G2879" t="s">
        <v>1093</v>
      </c>
      <c r="H2879" t="s">
        <v>1093</v>
      </c>
      <c r="I2879" t="s">
        <v>1093</v>
      </c>
      <c r="J2879" t="s">
        <v>1093</v>
      </c>
      <c r="K2879" t="s">
        <v>6146</v>
      </c>
      <c r="L2879" t="s">
        <v>57</v>
      </c>
      <c r="M2879" s="17" t="str">
        <f>VLOOKUP(L2879,都道府県コード!$A$2:$B$48,2,FALSE)</f>
        <v>12</v>
      </c>
      <c r="N2879" s="17" t="str">
        <f>M2879&amp;L2879</f>
        <v>12千葉</v>
      </c>
      <c r="O2879" s="17" t="str">
        <f>IF((COUNTIF(K2879,"*ロゲ*"))&gt;0,"ロゲイン","フットO")</f>
        <v>フットO</v>
      </c>
      <c r="P2879" t="str">
        <f>LEFT(A2879,4)</f>
        <v>2011</v>
      </c>
      <c r="Q2879">
        <f>C2879-B2879+1</f>
        <v>1</v>
      </c>
    </row>
    <row r="2880" spans="1:17">
      <c r="A2880" t="s">
        <v>5784</v>
      </c>
      <c r="B2880">
        <v>20110102</v>
      </c>
      <c r="C2880">
        <v>20110102</v>
      </c>
      <c r="D2880" s="1">
        <v>40545</v>
      </c>
      <c r="E2880" t="s">
        <v>13</v>
      </c>
      <c r="F2880" t="s">
        <v>1093</v>
      </c>
      <c r="G2880" t="s">
        <v>1093</v>
      </c>
      <c r="H2880" t="s">
        <v>1093</v>
      </c>
      <c r="I2880" t="s">
        <v>1093</v>
      </c>
      <c r="J2880" t="s">
        <v>1093</v>
      </c>
      <c r="K2880" t="s">
        <v>5785</v>
      </c>
      <c r="L2880" t="s">
        <v>51</v>
      </c>
      <c r="M2880" s="17" t="str">
        <f>VLOOKUP(L2880,都道府県コード!$A$2:$B$48,2,FALSE)</f>
        <v>13</v>
      </c>
      <c r="N2880" s="17" t="str">
        <f>M2880&amp;L2880</f>
        <v>13東京</v>
      </c>
      <c r="O2880" s="17" t="str">
        <f>IF((COUNTIF(K2880,"*ロゲ*"))&gt;0,"ロゲイン","フットO")</f>
        <v>フットO</v>
      </c>
      <c r="P2880" t="str">
        <f>LEFT(A2880,4)</f>
        <v>2011</v>
      </c>
      <c r="Q2880">
        <f>C2880-B2880+1</f>
        <v>1</v>
      </c>
    </row>
    <row r="2881" spans="1:17">
      <c r="A2881" t="s">
        <v>5808</v>
      </c>
      <c r="B2881">
        <v>20110123</v>
      </c>
      <c r="C2881">
        <v>20110123</v>
      </c>
      <c r="D2881" s="1">
        <v>40566</v>
      </c>
      <c r="E2881" t="s">
        <v>13</v>
      </c>
      <c r="F2881" t="s">
        <v>1093</v>
      </c>
      <c r="G2881" t="s">
        <v>1093</v>
      </c>
      <c r="H2881" t="s">
        <v>1093</v>
      </c>
      <c r="I2881" t="s">
        <v>1093</v>
      </c>
      <c r="J2881" t="s">
        <v>1093</v>
      </c>
      <c r="K2881" t="s">
        <v>5809</v>
      </c>
      <c r="L2881" t="s">
        <v>51</v>
      </c>
      <c r="M2881" s="17" t="str">
        <f>VLOOKUP(L2881,都道府県コード!$A$2:$B$48,2,FALSE)</f>
        <v>13</v>
      </c>
      <c r="N2881" s="17" t="str">
        <f>M2881&amp;L2881</f>
        <v>13東京</v>
      </c>
      <c r="O2881" s="17" t="str">
        <f>IF((COUNTIF(K2881,"*ロゲ*"))&gt;0,"ロゲイン","フットO")</f>
        <v>フットO</v>
      </c>
      <c r="P2881" t="str">
        <f>LEFT(A2881,4)</f>
        <v>2011</v>
      </c>
      <c r="Q2881">
        <f>C2881-B2881+1</f>
        <v>1</v>
      </c>
    </row>
    <row r="2882" spans="1:17">
      <c r="A2882" t="s">
        <v>5921</v>
      </c>
      <c r="B2882">
        <v>20110522</v>
      </c>
      <c r="C2882">
        <v>20110522</v>
      </c>
      <c r="D2882" s="1">
        <v>40685</v>
      </c>
      <c r="E2882" t="s">
        <v>13</v>
      </c>
      <c r="F2882" t="s">
        <v>1093</v>
      </c>
      <c r="G2882" t="s">
        <v>1093</v>
      </c>
      <c r="H2882" t="s">
        <v>1093</v>
      </c>
      <c r="I2882" t="s">
        <v>1093</v>
      </c>
      <c r="J2882" t="s">
        <v>1093</v>
      </c>
      <c r="K2882" t="s">
        <v>5922</v>
      </c>
      <c r="L2882" t="s">
        <v>51</v>
      </c>
      <c r="M2882" s="17" t="str">
        <f>VLOOKUP(L2882,都道府県コード!$A$2:$B$48,2,FALSE)</f>
        <v>13</v>
      </c>
      <c r="N2882" s="17" t="str">
        <f>M2882&amp;L2882</f>
        <v>13東京</v>
      </c>
      <c r="O2882" s="17" t="str">
        <f>IF((COUNTIF(K2882,"*ロゲ*"))&gt;0,"ロゲイン","フットO")</f>
        <v>フットO</v>
      </c>
      <c r="P2882" t="str">
        <f>LEFT(A2882,4)</f>
        <v>2011</v>
      </c>
      <c r="Q2882">
        <f>C2882-B2882+1</f>
        <v>1</v>
      </c>
    </row>
    <row r="2883" spans="1:17">
      <c r="A2883" t="s">
        <v>5925</v>
      </c>
      <c r="B2883">
        <v>20110529</v>
      </c>
      <c r="C2883">
        <v>20110529</v>
      </c>
      <c r="D2883" s="1">
        <v>40692</v>
      </c>
      <c r="E2883" t="s">
        <v>13</v>
      </c>
      <c r="F2883" t="s">
        <v>1093</v>
      </c>
      <c r="G2883" t="s">
        <v>1093</v>
      </c>
      <c r="H2883" t="s">
        <v>1093</v>
      </c>
      <c r="I2883" t="s">
        <v>1093</v>
      </c>
      <c r="J2883" t="s">
        <v>1093</v>
      </c>
      <c r="K2883" t="s">
        <v>5926</v>
      </c>
      <c r="L2883" t="s">
        <v>51</v>
      </c>
      <c r="M2883" s="17" t="str">
        <f>VLOOKUP(L2883,都道府県コード!$A$2:$B$48,2,FALSE)</f>
        <v>13</v>
      </c>
      <c r="N2883" s="17" t="str">
        <f>M2883&amp;L2883</f>
        <v>13東京</v>
      </c>
      <c r="O2883" s="17" t="str">
        <f>IF((COUNTIF(K2883,"*ロゲ*"))&gt;0,"ロゲイン","フットO")</f>
        <v>フットO</v>
      </c>
      <c r="P2883" t="str">
        <f>LEFT(A2883,4)</f>
        <v>2011</v>
      </c>
      <c r="Q2883">
        <f>C2883-B2883+1</f>
        <v>1</v>
      </c>
    </row>
    <row r="2884" spans="1:17">
      <c r="A2884" t="s">
        <v>6048</v>
      </c>
      <c r="B2884">
        <v>20110925</v>
      </c>
      <c r="C2884">
        <v>20110925</v>
      </c>
      <c r="D2884" s="1">
        <v>40811</v>
      </c>
      <c r="E2884" t="s">
        <v>13</v>
      </c>
      <c r="F2884" t="s">
        <v>1093</v>
      </c>
      <c r="G2884" t="s">
        <v>1093</v>
      </c>
      <c r="H2884" t="s">
        <v>1093</v>
      </c>
      <c r="I2884" t="s">
        <v>1093</v>
      </c>
      <c r="J2884" t="s">
        <v>1093</v>
      </c>
      <c r="K2884" t="s">
        <v>6049</v>
      </c>
      <c r="L2884" t="s">
        <v>51</v>
      </c>
      <c r="M2884" s="17" t="str">
        <f>VLOOKUP(L2884,都道府県コード!$A$2:$B$48,2,FALSE)</f>
        <v>13</v>
      </c>
      <c r="N2884" s="17" t="str">
        <f>M2884&amp;L2884</f>
        <v>13東京</v>
      </c>
      <c r="O2884" s="17" t="str">
        <f>IF((COUNTIF(K2884,"*ロゲ*"))&gt;0,"ロゲイン","フットO")</f>
        <v>フットO</v>
      </c>
      <c r="P2884" t="str">
        <f>LEFT(A2884,4)</f>
        <v>2011</v>
      </c>
      <c r="Q2884">
        <f>C2884-B2884+1</f>
        <v>1</v>
      </c>
    </row>
    <row r="2885" spans="1:17">
      <c r="A2885" t="s">
        <v>6075</v>
      </c>
      <c r="B2885">
        <v>20111010</v>
      </c>
      <c r="C2885">
        <v>20111010</v>
      </c>
      <c r="D2885" s="1">
        <v>40826</v>
      </c>
      <c r="E2885" t="s">
        <v>13</v>
      </c>
      <c r="F2885" t="s">
        <v>1093</v>
      </c>
      <c r="G2885" t="s">
        <v>1093</v>
      </c>
      <c r="H2885" t="s">
        <v>1093</v>
      </c>
      <c r="I2885" t="s">
        <v>1093</v>
      </c>
      <c r="J2885" t="s">
        <v>1093</v>
      </c>
      <c r="K2885" t="s">
        <v>6076</v>
      </c>
      <c r="L2885" t="s">
        <v>51</v>
      </c>
      <c r="M2885" s="17" t="str">
        <f>VLOOKUP(L2885,都道府県コード!$A$2:$B$48,2,FALSE)</f>
        <v>13</v>
      </c>
      <c r="N2885" s="17" t="str">
        <f>M2885&amp;L2885</f>
        <v>13東京</v>
      </c>
      <c r="O2885" s="17" t="str">
        <f>IF((COUNTIF(K2885,"*ロゲ*"))&gt;0,"ロゲイン","フットO")</f>
        <v>フットO</v>
      </c>
      <c r="P2885" t="str">
        <f>LEFT(A2885,4)</f>
        <v>2011</v>
      </c>
      <c r="Q2885">
        <f>C2885-B2885+1</f>
        <v>1</v>
      </c>
    </row>
    <row r="2886" spans="1:17">
      <c r="A2886" t="s">
        <v>6139</v>
      </c>
      <c r="B2886">
        <v>20111112</v>
      </c>
      <c r="C2886">
        <v>20111112</v>
      </c>
      <c r="D2886" s="1">
        <v>40859</v>
      </c>
      <c r="E2886" t="s">
        <v>13</v>
      </c>
      <c r="F2886" t="s">
        <v>1093</v>
      </c>
      <c r="G2886" t="s">
        <v>1093</v>
      </c>
      <c r="H2886" t="s">
        <v>1093</v>
      </c>
      <c r="I2886" t="s">
        <v>1093</v>
      </c>
      <c r="J2886" t="s">
        <v>1093</v>
      </c>
      <c r="K2886" t="s">
        <v>6140</v>
      </c>
      <c r="L2886" t="s">
        <v>51</v>
      </c>
      <c r="M2886" s="17" t="str">
        <f>VLOOKUP(L2886,都道府県コード!$A$2:$B$48,2,FALSE)</f>
        <v>13</v>
      </c>
      <c r="N2886" s="17" t="str">
        <f>M2886&amp;L2886</f>
        <v>13東京</v>
      </c>
      <c r="O2886" s="17" t="str">
        <f>IF((COUNTIF(K2886,"*ロゲ*"))&gt;0,"ロゲイン","フットO")</f>
        <v>フットO</v>
      </c>
      <c r="P2886" t="str">
        <f>LEFT(A2886,4)</f>
        <v>2011</v>
      </c>
      <c r="Q2886">
        <f>C2886-B2886+1</f>
        <v>1</v>
      </c>
    </row>
    <row r="2887" spans="1:17">
      <c r="A2887" t="s">
        <v>6190</v>
      </c>
      <c r="B2887">
        <v>20111204</v>
      </c>
      <c r="C2887">
        <v>20111204</v>
      </c>
      <c r="D2887" s="1">
        <v>40881</v>
      </c>
      <c r="E2887" t="s">
        <v>13</v>
      </c>
      <c r="F2887" t="s">
        <v>1093</v>
      </c>
      <c r="G2887" t="s">
        <v>1093</v>
      </c>
      <c r="H2887" t="s">
        <v>1093</v>
      </c>
      <c r="I2887" t="s">
        <v>1093</v>
      </c>
      <c r="J2887" t="s">
        <v>1093</v>
      </c>
      <c r="K2887" t="s">
        <v>6191</v>
      </c>
      <c r="L2887" t="s">
        <v>51</v>
      </c>
      <c r="M2887" s="17" t="str">
        <f>VLOOKUP(L2887,都道府県コード!$A$2:$B$48,2,FALSE)</f>
        <v>13</v>
      </c>
      <c r="N2887" s="17" t="str">
        <f>M2887&amp;L2887</f>
        <v>13東京</v>
      </c>
      <c r="O2887" s="17" t="str">
        <f>IF((COUNTIF(K2887,"*ロゲ*"))&gt;0,"ロゲイン","フットO")</f>
        <v>フットO</v>
      </c>
      <c r="P2887" t="str">
        <f>LEFT(A2887,4)</f>
        <v>2011</v>
      </c>
      <c r="Q2887">
        <f>C2887-B2887+1</f>
        <v>1</v>
      </c>
    </row>
    <row r="2888" spans="1:17">
      <c r="A2888" t="s">
        <v>6155</v>
      </c>
      <c r="B2888">
        <v>20111113</v>
      </c>
      <c r="C2888">
        <v>20111113</v>
      </c>
      <c r="D2888" s="1">
        <v>40860</v>
      </c>
      <c r="E2888" t="s">
        <v>13</v>
      </c>
      <c r="F2888" t="s">
        <v>1093</v>
      </c>
      <c r="G2888" t="s">
        <v>1093</v>
      </c>
      <c r="H2888" t="s">
        <v>1093</v>
      </c>
      <c r="I2888" t="s">
        <v>1093</v>
      </c>
      <c r="J2888" t="s">
        <v>1093</v>
      </c>
      <c r="K2888" t="s">
        <v>6156</v>
      </c>
      <c r="L2888" t="s">
        <v>21</v>
      </c>
      <c r="M2888" s="17" t="str">
        <f>VLOOKUP(L2888,都道府県コード!$A$2:$B$48,2,FALSE)</f>
        <v>14</v>
      </c>
      <c r="N2888" s="17" t="str">
        <f>M2888&amp;L2888</f>
        <v>14神奈川</v>
      </c>
      <c r="O2888" s="17" t="str">
        <f>IF((COUNTIF(K2888,"*ロゲ*"))&gt;0,"ロゲイン","フットO")</f>
        <v>フットO</v>
      </c>
      <c r="P2888" t="str">
        <f>LEFT(A2888,4)</f>
        <v>2011</v>
      </c>
      <c r="Q2888">
        <f>C2888-B2888+1</f>
        <v>1</v>
      </c>
    </row>
    <row r="2889" spans="1:17">
      <c r="A2889" t="s">
        <v>6199</v>
      </c>
      <c r="B2889">
        <v>20111217</v>
      </c>
      <c r="C2889">
        <v>20111217</v>
      </c>
      <c r="D2889" s="1">
        <v>40894</v>
      </c>
      <c r="E2889" t="s">
        <v>13</v>
      </c>
      <c r="F2889" t="s">
        <v>1093</v>
      </c>
      <c r="G2889" t="s">
        <v>1093</v>
      </c>
      <c r="H2889" t="s">
        <v>1093</v>
      </c>
      <c r="I2889" t="s">
        <v>1093</v>
      </c>
      <c r="J2889" t="s">
        <v>1093</v>
      </c>
      <c r="K2889" t="s">
        <v>6200</v>
      </c>
      <c r="L2889" t="s">
        <v>21</v>
      </c>
      <c r="M2889" s="17" t="str">
        <f>VLOOKUP(L2889,都道府県コード!$A$2:$B$48,2,FALSE)</f>
        <v>14</v>
      </c>
      <c r="N2889" s="17" t="str">
        <f>M2889&amp;L2889</f>
        <v>14神奈川</v>
      </c>
      <c r="O2889" s="17" t="str">
        <f>IF((COUNTIF(K2889,"*ロゲ*"))&gt;0,"ロゲイン","フットO")</f>
        <v>フットO</v>
      </c>
      <c r="P2889" t="str">
        <f>LEFT(A2889,4)</f>
        <v>2011</v>
      </c>
      <c r="Q2889">
        <f>C2889-B2889+1</f>
        <v>1</v>
      </c>
    </row>
    <row r="2890" spans="1:17">
      <c r="A2890" t="s">
        <v>6052</v>
      </c>
      <c r="B2890">
        <v>20110925</v>
      </c>
      <c r="C2890">
        <v>20110925</v>
      </c>
      <c r="D2890" s="1">
        <v>40811</v>
      </c>
      <c r="E2890" t="s">
        <v>13</v>
      </c>
      <c r="F2890" t="s">
        <v>1093</v>
      </c>
      <c r="G2890" t="s">
        <v>1093</v>
      </c>
      <c r="H2890" t="s">
        <v>1093</v>
      </c>
      <c r="I2890" t="s">
        <v>1093</v>
      </c>
      <c r="J2890" t="s">
        <v>1093</v>
      </c>
      <c r="K2890" t="s">
        <v>6053</v>
      </c>
      <c r="L2890" t="s">
        <v>363</v>
      </c>
      <c r="M2890" s="17" t="str">
        <f>VLOOKUP(L2890,都道府県コード!$A$2:$B$48,2,FALSE)</f>
        <v>15</v>
      </c>
      <c r="N2890" s="17" t="str">
        <f>M2890&amp;L2890</f>
        <v>15新潟</v>
      </c>
      <c r="O2890" s="17" t="str">
        <f>IF((COUNTIF(K2890,"*ロゲ*"))&gt;0,"ロゲイン","フットO")</f>
        <v>フットO</v>
      </c>
      <c r="P2890" t="str">
        <f>LEFT(A2890,4)</f>
        <v>2011</v>
      </c>
      <c r="Q2890">
        <f>C2890-B2890+1</f>
        <v>1</v>
      </c>
    </row>
    <row r="2891" spans="1:17">
      <c r="A2891" t="s">
        <v>6064</v>
      </c>
      <c r="B2891">
        <v>20111009</v>
      </c>
      <c r="C2891">
        <v>20111009</v>
      </c>
      <c r="D2891" s="1">
        <v>40825</v>
      </c>
      <c r="E2891" t="s">
        <v>13</v>
      </c>
      <c r="F2891" t="s">
        <v>1093</v>
      </c>
      <c r="G2891" t="s">
        <v>1093</v>
      </c>
      <c r="H2891" t="s">
        <v>1093</v>
      </c>
      <c r="I2891" t="s">
        <v>1093</v>
      </c>
      <c r="J2891" t="s">
        <v>1093</v>
      </c>
      <c r="K2891" t="s">
        <v>6065</v>
      </c>
      <c r="L2891" t="s">
        <v>363</v>
      </c>
      <c r="M2891" s="17" t="str">
        <f>VLOOKUP(L2891,都道府県コード!$A$2:$B$48,2,FALSE)</f>
        <v>15</v>
      </c>
      <c r="N2891" s="17" t="str">
        <f>M2891&amp;L2891</f>
        <v>15新潟</v>
      </c>
      <c r="O2891" s="17" t="str">
        <f>IF((COUNTIF(K2891,"*ロゲ*"))&gt;0,"ロゲイン","フットO")</f>
        <v>フットO</v>
      </c>
      <c r="P2891" t="str">
        <f>LEFT(A2891,4)</f>
        <v>2011</v>
      </c>
      <c r="Q2891">
        <f>C2891-B2891+1</f>
        <v>1</v>
      </c>
    </row>
    <row r="2892" spans="1:17">
      <c r="A2892" t="s">
        <v>6121</v>
      </c>
      <c r="B2892">
        <v>20111030</v>
      </c>
      <c r="C2892">
        <v>20111030</v>
      </c>
      <c r="D2892" s="1">
        <v>40846</v>
      </c>
      <c r="E2892" t="s">
        <v>13</v>
      </c>
      <c r="F2892" t="s">
        <v>1093</v>
      </c>
      <c r="G2892" t="s">
        <v>1093</v>
      </c>
      <c r="H2892" t="s">
        <v>1093</v>
      </c>
      <c r="I2892" t="s">
        <v>1093</v>
      </c>
      <c r="J2892" t="s">
        <v>1093</v>
      </c>
      <c r="K2892" t="s">
        <v>6122</v>
      </c>
      <c r="L2892" t="s">
        <v>363</v>
      </c>
      <c r="M2892" s="17" t="str">
        <f>VLOOKUP(L2892,都道府県コード!$A$2:$B$48,2,FALSE)</f>
        <v>15</v>
      </c>
      <c r="N2892" s="17" t="str">
        <f>M2892&amp;L2892</f>
        <v>15新潟</v>
      </c>
      <c r="O2892" s="17" t="str">
        <f>IF((COUNTIF(K2892,"*ロゲ*"))&gt;0,"ロゲイン","フットO")</f>
        <v>フットO</v>
      </c>
      <c r="P2892" t="str">
        <f>LEFT(A2892,4)</f>
        <v>2011</v>
      </c>
      <c r="Q2892">
        <f>C2892-B2892+1</f>
        <v>1</v>
      </c>
    </row>
    <row r="2893" spans="1:17">
      <c r="A2893" t="s">
        <v>5913</v>
      </c>
      <c r="B2893">
        <v>20110522</v>
      </c>
      <c r="C2893">
        <v>20110522</v>
      </c>
      <c r="D2893" s="1">
        <v>40685</v>
      </c>
      <c r="E2893" t="s">
        <v>13</v>
      </c>
      <c r="F2893" t="s">
        <v>1093</v>
      </c>
      <c r="G2893" t="s">
        <v>2756</v>
      </c>
      <c r="H2893" t="s">
        <v>1093</v>
      </c>
      <c r="I2893" t="s">
        <v>1093</v>
      </c>
      <c r="J2893" t="s">
        <v>1093</v>
      </c>
      <c r="K2893" t="s">
        <v>5914</v>
      </c>
      <c r="L2893" t="s">
        <v>127</v>
      </c>
      <c r="M2893" s="17" t="str">
        <f>VLOOKUP(L2893,都道府県コード!$A$2:$B$48,2,FALSE)</f>
        <v>17</v>
      </c>
      <c r="N2893" s="17" t="str">
        <f>M2893&amp;L2893</f>
        <v>17石川</v>
      </c>
      <c r="O2893" s="17" t="str">
        <f>IF((COUNTIF(K2893,"*ロゲ*"))&gt;0,"ロゲイン","フットO")</f>
        <v>フットO</v>
      </c>
      <c r="P2893" t="str">
        <f>LEFT(A2893,4)</f>
        <v>2011</v>
      </c>
      <c r="Q2893">
        <f>C2893-B2893+1</f>
        <v>1</v>
      </c>
    </row>
    <row r="2894" spans="1:17">
      <c r="A2894" t="s">
        <v>5958</v>
      </c>
      <c r="B2894">
        <v>20110626</v>
      </c>
      <c r="C2894">
        <v>20110626</v>
      </c>
      <c r="D2894" s="1">
        <v>40720</v>
      </c>
      <c r="E2894" t="s">
        <v>13</v>
      </c>
      <c r="F2894" t="s">
        <v>1093</v>
      </c>
      <c r="G2894" t="s">
        <v>1093</v>
      </c>
      <c r="H2894" t="s">
        <v>1093</v>
      </c>
      <c r="I2894" t="s">
        <v>1093</v>
      </c>
      <c r="J2894" t="s">
        <v>1093</v>
      </c>
      <c r="K2894" t="s">
        <v>5959</v>
      </c>
      <c r="L2894" t="s">
        <v>127</v>
      </c>
      <c r="M2894" s="17" t="str">
        <f>VLOOKUP(L2894,都道府県コード!$A$2:$B$48,2,FALSE)</f>
        <v>17</v>
      </c>
      <c r="N2894" s="17" t="str">
        <f>M2894&amp;L2894</f>
        <v>17石川</v>
      </c>
      <c r="O2894" s="17" t="str">
        <f>IF((COUNTIF(K2894,"*ロゲ*"))&gt;0,"ロゲイン","フットO")</f>
        <v>フットO</v>
      </c>
      <c r="P2894" t="str">
        <f>LEFT(A2894,4)</f>
        <v>2011</v>
      </c>
      <c r="Q2894">
        <f>C2894-B2894+1</f>
        <v>1</v>
      </c>
    </row>
    <row r="2895" spans="1:17">
      <c r="A2895" t="s">
        <v>5978</v>
      </c>
      <c r="B2895">
        <v>20110710</v>
      </c>
      <c r="C2895">
        <v>20110710</v>
      </c>
      <c r="D2895" s="1">
        <v>40734</v>
      </c>
      <c r="E2895" t="s">
        <v>13</v>
      </c>
      <c r="F2895" t="s">
        <v>1093</v>
      </c>
      <c r="G2895" t="s">
        <v>1093</v>
      </c>
      <c r="H2895" t="s">
        <v>1093</v>
      </c>
      <c r="I2895" t="s">
        <v>1093</v>
      </c>
      <c r="J2895" t="s">
        <v>1093</v>
      </c>
      <c r="K2895" t="s">
        <v>5979</v>
      </c>
      <c r="L2895" t="s">
        <v>127</v>
      </c>
      <c r="M2895" s="17" t="str">
        <f>VLOOKUP(L2895,都道府県コード!$A$2:$B$48,2,FALSE)</f>
        <v>17</v>
      </c>
      <c r="N2895" s="17" t="str">
        <f>M2895&amp;L2895</f>
        <v>17石川</v>
      </c>
      <c r="O2895" s="17" t="str">
        <f>IF((COUNTIF(K2895,"*ロゲ*"))&gt;0,"ロゲイン","フットO")</f>
        <v>フットO</v>
      </c>
      <c r="P2895" t="str">
        <f>LEFT(A2895,4)</f>
        <v>2011</v>
      </c>
      <c r="Q2895">
        <f>C2895-B2895+1</f>
        <v>1</v>
      </c>
    </row>
    <row r="2896" spans="1:17">
      <c r="A2896" t="s">
        <v>5988</v>
      </c>
      <c r="B2896">
        <v>20110807</v>
      </c>
      <c r="C2896">
        <v>20110807</v>
      </c>
      <c r="D2896" s="1">
        <v>40762</v>
      </c>
      <c r="E2896" t="s">
        <v>13</v>
      </c>
      <c r="F2896" t="s">
        <v>1093</v>
      </c>
      <c r="G2896" t="s">
        <v>1093</v>
      </c>
      <c r="H2896" t="s">
        <v>1093</v>
      </c>
      <c r="I2896" t="s">
        <v>1093</v>
      </c>
      <c r="J2896" t="s">
        <v>1093</v>
      </c>
      <c r="K2896" t="s">
        <v>5989</v>
      </c>
      <c r="L2896" t="s">
        <v>127</v>
      </c>
      <c r="M2896" s="17" t="str">
        <f>VLOOKUP(L2896,都道府県コード!$A$2:$B$48,2,FALSE)</f>
        <v>17</v>
      </c>
      <c r="N2896" s="17" t="str">
        <f>M2896&amp;L2896</f>
        <v>17石川</v>
      </c>
      <c r="O2896" s="17" t="str">
        <f>IF((COUNTIF(K2896,"*ロゲ*"))&gt;0,"ロゲイン","フットO")</f>
        <v>フットO</v>
      </c>
      <c r="P2896" t="str">
        <f>LEFT(A2896,4)</f>
        <v>2011</v>
      </c>
      <c r="Q2896">
        <f>C2896-B2896+1</f>
        <v>1</v>
      </c>
    </row>
    <row r="2897" spans="1:17">
      <c r="A2897" t="s">
        <v>6006</v>
      </c>
      <c r="B2897">
        <v>20110904</v>
      </c>
      <c r="C2897">
        <v>20110904</v>
      </c>
      <c r="D2897" s="1">
        <v>40790</v>
      </c>
      <c r="E2897" t="s">
        <v>13</v>
      </c>
      <c r="F2897" t="s">
        <v>1093</v>
      </c>
      <c r="G2897" t="s">
        <v>1093</v>
      </c>
      <c r="H2897" t="s">
        <v>1093</v>
      </c>
      <c r="I2897" t="s">
        <v>1093</v>
      </c>
      <c r="J2897" t="s">
        <v>1093</v>
      </c>
      <c r="K2897" t="s">
        <v>6007</v>
      </c>
      <c r="L2897" t="s">
        <v>127</v>
      </c>
      <c r="M2897" s="17" t="str">
        <f>VLOOKUP(L2897,都道府県コード!$A$2:$B$48,2,FALSE)</f>
        <v>17</v>
      </c>
      <c r="N2897" s="17" t="str">
        <f>M2897&amp;L2897</f>
        <v>17石川</v>
      </c>
      <c r="O2897" s="17" t="str">
        <f>IF((COUNTIF(K2897,"*ロゲ*"))&gt;0,"ロゲイン","フットO")</f>
        <v>フットO</v>
      </c>
      <c r="P2897" t="str">
        <f>LEFT(A2897,4)</f>
        <v>2011</v>
      </c>
      <c r="Q2897">
        <f>C2897-B2897+1</f>
        <v>1</v>
      </c>
    </row>
    <row r="2898" spans="1:17">
      <c r="A2898" t="s">
        <v>6057</v>
      </c>
      <c r="B2898">
        <v>20111002</v>
      </c>
      <c r="C2898">
        <v>20111002</v>
      </c>
      <c r="D2898" s="1">
        <v>40818</v>
      </c>
      <c r="E2898" t="s">
        <v>13</v>
      </c>
      <c r="F2898" t="s">
        <v>1093</v>
      </c>
      <c r="G2898" t="s">
        <v>1093</v>
      </c>
      <c r="H2898" t="s">
        <v>1093</v>
      </c>
      <c r="I2898" t="s">
        <v>1093</v>
      </c>
      <c r="J2898" t="s">
        <v>1093</v>
      </c>
      <c r="K2898" t="s">
        <v>6058</v>
      </c>
      <c r="L2898" t="s">
        <v>127</v>
      </c>
      <c r="M2898" s="17" t="str">
        <f>VLOOKUP(L2898,都道府県コード!$A$2:$B$48,2,FALSE)</f>
        <v>17</v>
      </c>
      <c r="N2898" s="17" t="str">
        <f>M2898&amp;L2898</f>
        <v>17石川</v>
      </c>
      <c r="O2898" s="17" t="str">
        <f>IF((COUNTIF(K2898,"*ロゲ*"))&gt;0,"ロゲイン","フットO")</f>
        <v>フットO</v>
      </c>
      <c r="P2898" t="str">
        <f>LEFT(A2898,4)</f>
        <v>2011</v>
      </c>
      <c r="Q2898">
        <f>C2898-B2898+1</f>
        <v>1</v>
      </c>
    </row>
    <row r="2899" spans="1:17">
      <c r="A2899" t="s">
        <v>6068</v>
      </c>
      <c r="B2899">
        <v>20111010</v>
      </c>
      <c r="C2899">
        <v>20111010</v>
      </c>
      <c r="D2899" s="1">
        <v>40826</v>
      </c>
      <c r="E2899" t="s">
        <v>13</v>
      </c>
      <c r="F2899" t="s">
        <v>1093</v>
      </c>
      <c r="G2899" t="s">
        <v>1093</v>
      </c>
      <c r="H2899" t="s">
        <v>2507</v>
      </c>
      <c r="I2899" t="s">
        <v>1093</v>
      </c>
      <c r="J2899" t="s">
        <v>1093</v>
      </c>
      <c r="K2899" t="s">
        <v>6069</v>
      </c>
      <c r="L2899" t="s">
        <v>127</v>
      </c>
      <c r="M2899" s="17" t="str">
        <f>VLOOKUP(L2899,都道府県コード!$A$2:$B$48,2,FALSE)</f>
        <v>17</v>
      </c>
      <c r="N2899" s="17" t="str">
        <f>M2899&amp;L2899</f>
        <v>17石川</v>
      </c>
      <c r="O2899" s="17" t="str">
        <f>IF((COUNTIF(K2899,"*ロゲ*"))&gt;0,"ロゲイン","フットO")</f>
        <v>フットO</v>
      </c>
      <c r="P2899" t="str">
        <f>LEFT(A2899,4)</f>
        <v>2011</v>
      </c>
      <c r="Q2899">
        <f>C2899-B2899+1</f>
        <v>1</v>
      </c>
    </row>
    <row r="2900" spans="1:17">
      <c r="A2900" t="s">
        <v>5875</v>
      </c>
      <c r="B2900">
        <v>20110424</v>
      </c>
      <c r="C2900">
        <v>20110424</v>
      </c>
      <c r="D2900" s="1">
        <v>40657</v>
      </c>
      <c r="E2900" t="s">
        <v>13</v>
      </c>
      <c r="F2900" t="s">
        <v>1093</v>
      </c>
      <c r="G2900" t="s">
        <v>2756</v>
      </c>
      <c r="H2900" t="s">
        <v>1093</v>
      </c>
      <c r="I2900" t="s">
        <v>1093</v>
      </c>
      <c r="J2900" t="s">
        <v>1093</v>
      </c>
      <c r="K2900" t="s">
        <v>5876</v>
      </c>
      <c r="L2900" t="s">
        <v>97</v>
      </c>
      <c r="M2900" s="17" t="str">
        <f>VLOOKUP(L2900,都道府県コード!$A$2:$B$48,2,FALSE)</f>
        <v>18</v>
      </c>
      <c r="N2900" s="17" t="str">
        <f>M2900&amp;L2900</f>
        <v>18福井</v>
      </c>
      <c r="O2900" s="17" t="str">
        <f>IF((COUNTIF(K2900,"*ロゲ*"))&gt;0,"ロゲイン","フットO")</f>
        <v>フットO</v>
      </c>
      <c r="P2900" t="str">
        <f>LEFT(A2900,4)</f>
        <v>2011</v>
      </c>
      <c r="Q2900">
        <f>C2900-B2900+1</f>
        <v>1</v>
      </c>
    </row>
    <row r="2901" spans="1:17">
      <c r="A2901" t="s">
        <v>5947</v>
      </c>
      <c r="B2901">
        <v>20110619</v>
      </c>
      <c r="C2901">
        <v>20110619</v>
      </c>
      <c r="D2901" s="1">
        <v>40713</v>
      </c>
      <c r="E2901" t="s">
        <v>13</v>
      </c>
      <c r="F2901" t="s">
        <v>1093</v>
      </c>
      <c r="G2901" t="s">
        <v>1093</v>
      </c>
      <c r="H2901" t="s">
        <v>1093</v>
      </c>
      <c r="I2901" t="s">
        <v>1093</v>
      </c>
      <c r="J2901" t="s">
        <v>1093</v>
      </c>
      <c r="K2901" t="s">
        <v>5948</v>
      </c>
      <c r="L2901" t="s">
        <v>97</v>
      </c>
      <c r="M2901" s="17" t="str">
        <f>VLOOKUP(L2901,都道府県コード!$A$2:$B$48,2,FALSE)</f>
        <v>18</v>
      </c>
      <c r="N2901" s="17" t="str">
        <f>M2901&amp;L2901</f>
        <v>18福井</v>
      </c>
      <c r="O2901" s="17" t="str">
        <f>IF((COUNTIF(K2901,"*ロゲ*"))&gt;0,"ロゲイン","フットO")</f>
        <v>フットO</v>
      </c>
      <c r="P2901" t="str">
        <f>LEFT(A2901,4)</f>
        <v>2011</v>
      </c>
      <c r="Q2901">
        <f>C2901-B2901+1</f>
        <v>1</v>
      </c>
    </row>
    <row r="2902" spans="1:17">
      <c r="A2902" t="s">
        <v>6046</v>
      </c>
      <c r="B2902">
        <v>20110925</v>
      </c>
      <c r="C2902">
        <v>20110925</v>
      </c>
      <c r="D2902" s="1">
        <v>40811</v>
      </c>
      <c r="E2902" t="s">
        <v>13</v>
      </c>
      <c r="F2902" t="s">
        <v>1093</v>
      </c>
      <c r="G2902" t="s">
        <v>1093</v>
      </c>
      <c r="H2902" t="s">
        <v>3312</v>
      </c>
      <c r="I2902" t="s">
        <v>1093</v>
      </c>
      <c r="J2902" t="s">
        <v>1093</v>
      </c>
      <c r="K2902" t="s">
        <v>6047</v>
      </c>
      <c r="L2902" t="s">
        <v>97</v>
      </c>
      <c r="M2902" s="17" t="str">
        <f>VLOOKUP(L2902,都道府県コード!$A$2:$B$48,2,FALSE)</f>
        <v>18</v>
      </c>
      <c r="N2902" s="17" t="str">
        <f>M2902&amp;L2902</f>
        <v>18福井</v>
      </c>
      <c r="O2902" s="17" t="str">
        <f>IF((COUNTIF(K2902,"*ロゲ*"))&gt;0,"ロゲイン","フットO")</f>
        <v>フットO</v>
      </c>
      <c r="P2902" t="str">
        <f>LEFT(A2902,4)</f>
        <v>2011</v>
      </c>
      <c r="Q2902">
        <f>C2902-B2902+1</f>
        <v>1</v>
      </c>
    </row>
    <row r="2903" spans="1:17">
      <c r="A2903" t="s">
        <v>6084</v>
      </c>
      <c r="B2903">
        <v>20111016</v>
      </c>
      <c r="C2903">
        <v>20111016</v>
      </c>
      <c r="D2903" s="1">
        <v>40832</v>
      </c>
      <c r="E2903" t="s">
        <v>13</v>
      </c>
      <c r="F2903" t="s">
        <v>1093</v>
      </c>
      <c r="G2903" t="s">
        <v>1093</v>
      </c>
      <c r="H2903" t="s">
        <v>1093</v>
      </c>
      <c r="I2903" t="s">
        <v>1093</v>
      </c>
      <c r="J2903" t="s">
        <v>1093</v>
      </c>
      <c r="K2903" t="s">
        <v>6085</v>
      </c>
      <c r="L2903" t="s">
        <v>97</v>
      </c>
      <c r="M2903" s="17" t="str">
        <f>VLOOKUP(L2903,都道府県コード!$A$2:$B$48,2,FALSE)</f>
        <v>18</v>
      </c>
      <c r="N2903" s="17" t="str">
        <f>M2903&amp;L2903</f>
        <v>18福井</v>
      </c>
      <c r="O2903" s="17" t="str">
        <f>IF((COUNTIF(K2903,"*ロゲ*"))&gt;0,"ロゲイン","フットO")</f>
        <v>フットO</v>
      </c>
      <c r="P2903" t="str">
        <f>LEFT(A2903,4)</f>
        <v>2011</v>
      </c>
      <c r="Q2903">
        <f>C2903-B2903+1</f>
        <v>1</v>
      </c>
    </row>
    <row r="2904" spans="1:17">
      <c r="A2904" t="s">
        <v>6116</v>
      </c>
      <c r="B2904">
        <v>20111030</v>
      </c>
      <c r="C2904">
        <v>20111030</v>
      </c>
      <c r="D2904" s="1">
        <v>40846</v>
      </c>
      <c r="E2904" t="s">
        <v>13</v>
      </c>
      <c r="F2904" t="s">
        <v>1093</v>
      </c>
      <c r="G2904" t="s">
        <v>1093</v>
      </c>
      <c r="H2904" t="s">
        <v>3110</v>
      </c>
      <c r="I2904" t="s">
        <v>1093</v>
      </c>
      <c r="J2904" t="s">
        <v>1093</v>
      </c>
      <c r="K2904" t="s">
        <v>4242</v>
      </c>
      <c r="L2904" t="s">
        <v>97</v>
      </c>
      <c r="M2904" s="17" t="str">
        <f>VLOOKUP(L2904,都道府県コード!$A$2:$B$48,2,FALSE)</f>
        <v>18</v>
      </c>
      <c r="N2904" s="17" t="str">
        <f>M2904&amp;L2904</f>
        <v>18福井</v>
      </c>
      <c r="O2904" s="17" t="str">
        <f>IF((COUNTIF(K2904,"*ロゲ*"))&gt;0,"ロゲイン","フットO")</f>
        <v>フットO</v>
      </c>
      <c r="P2904" t="str">
        <f>LEFT(A2904,4)</f>
        <v>2011</v>
      </c>
      <c r="Q2904">
        <f>C2904-B2904+1</f>
        <v>1</v>
      </c>
    </row>
    <row r="2905" spans="1:17">
      <c r="A2905" t="s">
        <v>6101</v>
      </c>
      <c r="B2905">
        <v>20111022</v>
      </c>
      <c r="C2905">
        <v>20111023</v>
      </c>
      <c r="D2905" s="17" t="s">
        <v>6102</v>
      </c>
      <c r="E2905" t="s">
        <v>13</v>
      </c>
      <c r="F2905" t="s">
        <v>1093</v>
      </c>
      <c r="G2905" t="s">
        <v>1093</v>
      </c>
      <c r="H2905" t="s">
        <v>1093</v>
      </c>
      <c r="I2905" t="s">
        <v>1093</v>
      </c>
      <c r="J2905" t="s">
        <v>1093</v>
      </c>
      <c r="K2905" t="s">
        <v>6103</v>
      </c>
      <c r="L2905" t="s">
        <v>154</v>
      </c>
      <c r="M2905" s="17" t="str">
        <f>VLOOKUP(L2905,都道府県コード!$A$2:$B$48,2,FALSE)</f>
        <v>19</v>
      </c>
      <c r="N2905" s="17" t="str">
        <f>M2905&amp;L2905</f>
        <v>19山梨</v>
      </c>
      <c r="O2905" s="17" t="str">
        <f>IF((COUNTIF(K2905,"*ロゲ*"))&gt;0,"ロゲイン","フットO")</f>
        <v>フットO</v>
      </c>
      <c r="P2905" t="str">
        <f>LEFT(A2905,4)</f>
        <v>2011</v>
      </c>
      <c r="Q2905">
        <f>C2905-B2905+1</f>
        <v>2</v>
      </c>
    </row>
    <row r="2906" spans="1:17">
      <c r="A2906" t="s">
        <v>5906</v>
      </c>
      <c r="B2906">
        <v>20110515</v>
      </c>
      <c r="C2906">
        <v>20110515</v>
      </c>
      <c r="D2906" s="1">
        <v>40678</v>
      </c>
      <c r="E2906" t="s">
        <v>13</v>
      </c>
      <c r="F2906" t="s">
        <v>1093</v>
      </c>
      <c r="G2906" t="s">
        <v>1093</v>
      </c>
      <c r="H2906" t="s">
        <v>1093</v>
      </c>
      <c r="I2906" t="s">
        <v>1093</v>
      </c>
      <c r="J2906" t="s">
        <v>1093</v>
      </c>
      <c r="K2906" t="s">
        <v>4051</v>
      </c>
      <c r="L2906" t="s">
        <v>203</v>
      </c>
      <c r="M2906" s="17" t="str">
        <f>VLOOKUP(L2906,都道府県コード!$A$2:$B$48,2,FALSE)</f>
        <v>20</v>
      </c>
      <c r="N2906" s="17" t="str">
        <f>M2906&amp;L2906</f>
        <v>20長野</v>
      </c>
      <c r="O2906" s="17" t="str">
        <f>IF((COUNTIF(K2906,"*ロゲ*"))&gt;0,"ロゲイン","フットO")</f>
        <v>フットO</v>
      </c>
      <c r="P2906" t="str">
        <f>LEFT(A2906,4)</f>
        <v>2011</v>
      </c>
      <c r="Q2906">
        <f>C2906-B2906+1</f>
        <v>1</v>
      </c>
    </row>
    <row r="2907" spans="1:17">
      <c r="A2907" t="s">
        <v>5980</v>
      </c>
      <c r="B2907">
        <v>20110716</v>
      </c>
      <c r="C2907">
        <v>20110716</v>
      </c>
      <c r="D2907" s="1">
        <v>40740</v>
      </c>
      <c r="E2907" t="s">
        <v>13</v>
      </c>
      <c r="F2907" t="s">
        <v>1093</v>
      </c>
      <c r="G2907" t="s">
        <v>1093</v>
      </c>
      <c r="H2907" t="s">
        <v>1093</v>
      </c>
      <c r="I2907" t="s">
        <v>1093</v>
      </c>
      <c r="J2907" t="s">
        <v>1093</v>
      </c>
      <c r="K2907" t="s">
        <v>5981</v>
      </c>
      <c r="L2907" t="s">
        <v>203</v>
      </c>
      <c r="M2907" s="17" t="str">
        <f>VLOOKUP(L2907,都道府県コード!$A$2:$B$48,2,FALSE)</f>
        <v>20</v>
      </c>
      <c r="N2907" s="17" t="str">
        <f>M2907&amp;L2907</f>
        <v>20長野</v>
      </c>
      <c r="O2907" s="17" t="str">
        <f>IF((COUNTIF(K2907,"*ロゲ*"))&gt;0,"ロゲイン","フットO")</f>
        <v>フットO</v>
      </c>
      <c r="P2907" t="str">
        <f>LEFT(A2907,4)</f>
        <v>2011</v>
      </c>
      <c r="Q2907">
        <f>C2907-B2907+1</f>
        <v>1</v>
      </c>
    </row>
    <row r="2908" spans="1:17">
      <c r="A2908" t="s">
        <v>6125</v>
      </c>
      <c r="B2908">
        <v>20111103</v>
      </c>
      <c r="C2908">
        <v>20111106</v>
      </c>
      <c r="D2908" s="17" t="s">
        <v>6126</v>
      </c>
      <c r="E2908" t="s">
        <v>13</v>
      </c>
      <c r="F2908" t="s">
        <v>1093</v>
      </c>
      <c r="G2908" t="s">
        <v>1093</v>
      </c>
      <c r="H2908" t="s">
        <v>1093</v>
      </c>
      <c r="I2908" t="s">
        <v>1093</v>
      </c>
      <c r="J2908" t="s">
        <v>1093</v>
      </c>
      <c r="K2908" t="s">
        <v>6127</v>
      </c>
      <c r="L2908" t="s">
        <v>203</v>
      </c>
      <c r="M2908" s="17" t="str">
        <f>VLOOKUP(L2908,都道府県コード!$A$2:$B$48,2,FALSE)</f>
        <v>20</v>
      </c>
      <c r="N2908" s="17" t="str">
        <f>M2908&amp;L2908</f>
        <v>20長野</v>
      </c>
      <c r="O2908" s="17" t="str">
        <f>IF((COUNTIF(K2908,"*ロゲ*"))&gt;0,"ロゲイン","フットO")</f>
        <v>フットO</v>
      </c>
      <c r="P2908" t="str">
        <f>LEFT(A2908,4)</f>
        <v>2011</v>
      </c>
      <c r="Q2908">
        <f>C2908-B2908+1</f>
        <v>4</v>
      </c>
    </row>
    <row r="2909" spans="1:17">
      <c r="A2909" t="s">
        <v>5851</v>
      </c>
      <c r="B2909">
        <v>20110310</v>
      </c>
      <c r="C2909">
        <v>20110313</v>
      </c>
      <c r="D2909" s="17" t="s">
        <v>5852</v>
      </c>
      <c r="E2909" t="s">
        <v>13</v>
      </c>
      <c r="F2909" t="s">
        <v>1093</v>
      </c>
      <c r="G2909" t="s">
        <v>1093</v>
      </c>
      <c r="H2909" t="s">
        <v>1093</v>
      </c>
      <c r="I2909" t="s">
        <v>1093</v>
      </c>
      <c r="J2909" t="s">
        <v>1093</v>
      </c>
      <c r="K2909" t="s">
        <v>5853</v>
      </c>
      <c r="L2909" t="s">
        <v>119</v>
      </c>
      <c r="M2909" s="17" t="str">
        <f>VLOOKUP(L2909,都道府県コード!$A$2:$B$48,2,FALSE)</f>
        <v>21</v>
      </c>
      <c r="N2909" s="17" t="str">
        <f>M2909&amp;L2909</f>
        <v>21岐阜</v>
      </c>
      <c r="O2909" s="17" t="str">
        <f>IF((COUNTIF(K2909,"*ロゲ*"))&gt;0,"ロゲイン","フットO")</f>
        <v>フットO</v>
      </c>
      <c r="P2909" t="str">
        <f>LEFT(A2909,4)</f>
        <v>2011</v>
      </c>
      <c r="Q2909">
        <f>C2909-B2909+1</f>
        <v>4</v>
      </c>
    </row>
    <row r="2910" spans="1:17">
      <c r="A2910" t="s">
        <v>5889</v>
      </c>
      <c r="B2910">
        <v>20110503</v>
      </c>
      <c r="C2910">
        <v>20110503</v>
      </c>
      <c r="D2910" s="1">
        <v>40666</v>
      </c>
      <c r="E2910" t="s">
        <v>13</v>
      </c>
      <c r="F2910" t="s">
        <v>1093</v>
      </c>
      <c r="G2910" t="s">
        <v>1093</v>
      </c>
      <c r="H2910" t="s">
        <v>1093</v>
      </c>
      <c r="I2910" t="s">
        <v>1093</v>
      </c>
      <c r="J2910" t="s">
        <v>1093</v>
      </c>
      <c r="K2910" t="s">
        <v>5890</v>
      </c>
      <c r="L2910" t="s">
        <v>119</v>
      </c>
      <c r="M2910" s="17" t="str">
        <f>VLOOKUP(L2910,都道府県コード!$A$2:$B$48,2,FALSE)</f>
        <v>21</v>
      </c>
      <c r="N2910" s="17" t="str">
        <f>M2910&amp;L2910</f>
        <v>21岐阜</v>
      </c>
      <c r="O2910" s="17" t="str">
        <f>IF((COUNTIF(K2910,"*ロゲ*"))&gt;0,"ロゲイン","フットO")</f>
        <v>フットO</v>
      </c>
      <c r="P2910" t="str">
        <f>LEFT(A2910,4)</f>
        <v>2011</v>
      </c>
      <c r="Q2910">
        <f>C2910-B2910+1</f>
        <v>1</v>
      </c>
    </row>
    <row r="2911" spans="1:17">
      <c r="A2911" t="s">
        <v>5893</v>
      </c>
      <c r="B2911">
        <v>20110505</v>
      </c>
      <c r="C2911">
        <v>20110505</v>
      </c>
      <c r="D2911" s="1">
        <v>40668</v>
      </c>
      <c r="E2911" t="s">
        <v>13</v>
      </c>
      <c r="F2911" t="s">
        <v>1093</v>
      </c>
      <c r="G2911" t="s">
        <v>1093</v>
      </c>
      <c r="H2911" t="s">
        <v>1093</v>
      </c>
      <c r="I2911" t="s">
        <v>1093</v>
      </c>
      <c r="J2911" t="s">
        <v>1093</v>
      </c>
      <c r="K2911" t="s">
        <v>5894</v>
      </c>
      <c r="L2911" t="s">
        <v>119</v>
      </c>
      <c r="M2911" s="17" t="str">
        <f>VLOOKUP(L2911,都道府県コード!$A$2:$B$48,2,FALSE)</f>
        <v>21</v>
      </c>
      <c r="N2911" s="17" t="str">
        <f>M2911&amp;L2911</f>
        <v>21岐阜</v>
      </c>
      <c r="O2911" s="17" t="str">
        <f>IF((COUNTIF(K2911,"*ロゲ*"))&gt;0,"ロゲイン","フットO")</f>
        <v>フットO</v>
      </c>
      <c r="P2911" t="str">
        <f>LEFT(A2911,4)</f>
        <v>2011</v>
      </c>
      <c r="Q2911">
        <f>C2911-B2911+1</f>
        <v>1</v>
      </c>
    </row>
    <row r="2912" spans="1:17">
      <c r="A2912" t="s">
        <v>6044</v>
      </c>
      <c r="B2912">
        <v>20110925</v>
      </c>
      <c r="C2912">
        <v>20110925</v>
      </c>
      <c r="D2912" s="1">
        <v>40811</v>
      </c>
      <c r="E2912" t="s">
        <v>13</v>
      </c>
      <c r="F2912" t="s">
        <v>1093</v>
      </c>
      <c r="G2912" t="s">
        <v>1093</v>
      </c>
      <c r="H2912" t="s">
        <v>2507</v>
      </c>
      <c r="I2912" t="s">
        <v>1093</v>
      </c>
      <c r="J2912" t="s">
        <v>1093</v>
      </c>
      <c r="K2912" t="s">
        <v>6045</v>
      </c>
      <c r="L2912" t="s">
        <v>119</v>
      </c>
      <c r="M2912" s="17" t="str">
        <f>VLOOKUP(L2912,都道府県コード!$A$2:$B$48,2,FALSE)</f>
        <v>21</v>
      </c>
      <c r="N2912" s="17" t="str">
        <f>M2912&amp;L2912</f>
        <v>21岐阜</v>
      </c>
      <c r="O2912" s="17" t="str">
        <f>IF((COUNTIF(K2912,"*ロゲ*"))&gt;0,"ロゲイン","フットO")</f>
        <v>フットO</v>
      </c>
      <c r="P2912" t="str">
        <f>LEFT(A2912,4)</f>
        <v>2011</v>
      </c>
      <c r="Q2912">
        <f>C2912-B2912+1</f>
        <v>1</v>
      </c>
    </row>
    <row r="2913" spans="1:17">
      <c r="A2913" t="s">
        <v>5810</v>
      </c>
      <c r="B2913">
        <v>20110123</v>
      </c>
      <c r="C2913">
        <v>20110123</v>
      </c>
      <c r="D2913" s="1">
        <v>40566</v>
      </c>
      <c r="E2913" t="s">
        <v>13</v>
      </c>
      <c r="F2913" t="s">
        <v>1093</v>
      </c>
      <c r="G2913" t="s">
        <v>1093</v>
      </c>
      <c r="H2913" t="s">
        <v>2507</v>
      </c>
      <c r="I2913" t="s">
        <v>1093</v>
      </c>
      <c r="J2913" t="s">
        <v>1093</v>
      </c>
      <c r="K2913" t="s">
        <v>3934</v>
      </c>
      <c r="L2913" t="s">
        <v>254</v>
      </c>
      <c r="M2913" s="17" t="str">
        <f>VLOOKUP(L2913,都道府県コード!$A$2:$B$48,2,FALSE)</f>
        <v>22</v>
      </c>
      <c r="N2913" s="17" t="str">
        <f>M2913&amp;L2913</f>
        <v>22静岡</v>
      </c>
      <c r="O2913" s="17" t="str">
        <f>IF((COUNTIF(K2913,"*ロゲ*"))&gt;0,"ロゲイン","フットO")</f>
        <v>フットO</v>
      </c>
      <c r="P2913" t="str">
        <f>LEFT(A2913,4)</f>
        <v>2011</v>
      </c>
      <c r="Q2913">
        <f>C2913-B2913+1</f>
        <v>1</v>
      </c>
    </row>
    <row r="2914" spans="1:17">
      <c r="A2914" t="s">
        <v>5869</v>
      </c>
      <c r="B2914">
        <v>20110423</v>
      </c>
      <c r="C2914">
        <v>20110423</v>
      </c>
      <c r="D2914" s="1">
        <v>40656</v>
      </c>
      <c r="E2914" t="s">
        <v>2502</v>
      </c>
      <c r="F2914" t="s">
        <v>1093</v>
      </c>
      <c r="G2914" t="s">
        <v>1093</v>
      </c>
      <c r="H2914" t="s">
        <v>1093</v>
      </c>
      <c r="I2914" t="s">
        <v>1093</v>
      </c>
      <c r="J2914" t="s">
        <v>1093</v>
      </c>
      <c r="K2914" t="s">
        <v>5870</v>
      </c>
      <c r="L2914" t="s">
        <v>254</v>
      </c>
      <c r="M2914" s="17" t="str">
        <f>VLOOKUP(L2914,都道府県コード!$A$2:$B$48,2,FALSE)</f>
        <v>22</v>
      </c>
      <c r="N2914" s="17" t="str">
        <f>M2914&amp;L2914</f>
        <v>22静岡</v>
      </c>
      <c r="O2914" s="17" t="str">
        <f>IF((COUNTIF(K2914,"*ロゲ*"))&gt;0,"ロゲイン","フットO")</f>
        <v>フットO</v>
      </c>
      <c r="P2914" t="str">
        <f>LEFT(A2914,4)</f>
        <v>2011</v>
      </c>
      <c r="Q2914">
        <f>C2914-B2914+1</f>
        <v>1</v>
      </c>
    </row>
    <row r="2915" spans="1:17">
      <c r="A2915" t="s">
        <v>5884</v>
      </c>
      <c r="B2915">
        <v>20110430</v>
      </c>
      <c r="C2915">
        <v>20110430</v>
      </c>
      <c r="D2915" s="17" t="s">
        <v>5885</v>
      </c>
      <c r="E2915" t="s">
        <v>13</v>
      </c>
      <c r="F2915" t="s">
        <v>1093</v>
      </c>
      <c r="G2915" t="s">
        <v>1093</v>
      </c>
      <c r="H2915" t="s">
        <v>1093</v>
      </c>
      <c r="I2915" t="s">
        <v>2550</v>
      </c>
      <c r="J2915" t="s">
        <v>1093</v>
      </c>
      <c r="K2915" t="s">
        <v>5886</v>
      </c>
      <c r="L2915" t="s">
        <v>254</v>
      </c>
      <c r="M2915" s="17" t="str">
        <f>VLOOKUP(L2915,都道府県コード!$A$2:$B$48,2,FALSE)</f>
        <v>22</v>
      </c>
      <c r="N2915" s="17" t="str">
        <f>M2915&amp;L2915</f>
        <v>22静岡</v>
      </c>
      <c r="O2915" s="17" t="str">
        <f>IF((COUNTIF(K2915,"*ロゲ*"))&gt;0,"ロゲイン","フットO")</f>
        <v>フットO</v>
      </c>
      <c r="P2915" t="str">
        <f>LEFT(A2915,4)</f>
        <v>2011</v>
      </c>
      <c r="Q2915">
        <f>C2915-B2915+1</f>
        <v>1</v>
      </c>
    </row>
    <row r="2916" spans="1:17">
      <c r="A2916" t="s">
        <v>5887</v>
      </c>
      <c r="B2916">
        <v>20110501</v>
      </c>
      <c r="C2916">
        <v>20110501</v>
      </c>
      <c r="D2916" s="1">
        <v>40664</v>
      </c>
      <c r="E2916" t="s">
        <v>13</v>
      </c>
      <c r="F2916" t="s">
        <v>1093</v>
      </c>
      <c r="G2916" t="s">
        <v>1093</v>
      </c>
      <c r="H2916" t="s">
        <v>1093</v>
      </c>
      <c r="I2916" t="s">
        <v>1093</v>
      </c>
      <c r="J2916" t="s">
        <v>1093</v>
      </c>
      <c r="K2916" t="s">
        <v>5888</v>
      </c>
      <c r="L2916" t="s">
        <v>254</v>
      </c>
      <c r="M2916" s="17" t="str">
        <f>VLOOKUP(L2916,都道府県コード!$A$2:$B$48,2,FALSE)</f>
        <v>22</v>
      </c>
      <c r="N2916" s="17" t="str">
        <f>M2916&amp;L2916</f>
        <v>22静岡</v>
      </c>
      <c r="O2916" s="17" t="str">
        <f>IF((COUNTIF(K2916,"*ロゲ*"))&gt;0,"ロゲイン","フットO")</f>
        <v>フットO</v>
      </c>
      <c r="P2916" t="str">
        <f>LEFT(A2916,4)</f>
        <v>2011</v>
      </c>
      <c r="Q2916">
        <f>C2916-B2916+1</f>
        <v>1</v>
      </c>
    </row>
    <row r="2917" spans="1:17">
      <c r="A2917" t="s">
        <v>5899</v>
      </c>
      <c r="B2917">
        <v>20110508</v>
      </c>
      <c r="C2917">
        <v>20110508</v>
      </c>
      <c r="D2917" s="1">
        <v>40671</v>
      </c>
      <c r="E2917" t="s">
        <v>13</v>
      </c>
      <c r="F2917" t="s">
        <v>1093</v>
      </c>
      <c r="G2917" t="s">
        <v>1093</v>
      </c>
      <c r="H2917" t="s">
        <v>2507</v>
      </c>
      <c r="I2917" t="s">
        <v>1093</v>
      </c>
      <c r="J2917" t="s">
        <v>2636</v>
      </c>
      <c r="K2917" t="s">
        <v>5900</v>
      </c>
      <c r="L2917" t="s">
        <v>254</v>
      </c>
      <c r="M2917" s="17" t="str">
        <f>VLOOKUP(L2917,都道府県コード!$A$2:$B$48,2,FALSE)</f>
        <v>22</v>
      </c>
      <c r="N2917" s="17" t="str">
        <f>M2917&amp;L2917</f>
        <v>22静岡</v>
      </c>
      <c r="O2917" s="17" t="str">
        <f>IF((COUNTIF(K2917,"*ロゲ*"))&gt;0,"ロゲイン","フットO")</f>
        <v>フットO</v>
      </c>
      <c r="P2917" t="str">
        <f>LEFT(A2917,4)</f>
        <v>2011</v>
      </c>
      <c r="Q2917">
        <f>C2917-B2917+1</f>
        <v>1</v>
      </c>
    </row>
    <row r="2918" spans="1:17">
      <c r="A2918" t="s">
        <v>5901</v>
      </c>
      <c r="B2918">
        <v>20110514</v>
      </c>
      <c r="C2918">
        <v>20110515</v>
      </c>
      <c r="D2918" s="17" t="s">
        <v>5902</v>
      </c>
      <c r="E2918" t="s">
        <v>13</v>
      </c>
      <c r="F2918" t="s">
        <v>1093</v>
      </c>
      <c r="G2918" t="s">
        <v>1093</v>
      </c>
      <c r="H2918" t="s">
        <v>1093</v>
      </c>
      <c r="I2918" t="s">
        <v>1093</v>
      </c>
      <c r="J2918" t="s">
        <v>2636</v>
      </c>
      <c r="K2918" t="s">
        <v>3370</v>
      </c>
      <c r="L2918" t="s">
        <v>254</v>
      </c>
      <c r="M2918" s="17" t="str">
        <f>VLOOKUP(L2918,都道府県コード!$A$2:$B$48,2,FALSE)</f>
        <v>22</v>
      </c>
      <c r="N2918" s="17" t="str">
        <f>M2918&amp;L2918</f>
        <v>22静岡</v>
      </c>
      <c r="O2918" s="17" t="str">
        <f>IF((COUNTIF(K2918,"*ロゲ*"))&gt;0,"ロゲイン","フットO")</f>
        <v>フットO</v>
      </c>
      <c r="P2918" t="str">
        <f>LEFT(A2918,4)</f>
        <v>2011</v>
      </c>
      <c r="Q2918">
        <f>C2918-B2918+1</f>
        <v>2</v>
      </c>
    </row>
    <row r="2919" spans="1:17">
      <c r="A2919" t="s">
        <v>5929</v>
      </c>
      <c r="B2919">
        <v>20110529</v>
      </c>
      <c r="C2919">
        <v>20110529</v>
      </c>
      <c r="D2919" s="1">
        <v>40692</v>
      </c>
      <c r="E2919" t="s">
        <v>13</v>
      </c>
      <c r="F2919" t="s">
        <v>1093</v>
      </c>
      <c r="G2919" t="s">
        <v>1093</v>
      </c>
      <c r="H2919" t="s">
        <v>2507</v>
      </c>
      <c r="I2919" t="s">
        <v>2550</v>
      </c>
      <c r="J2919" t="s">
        <v>1093</v>
      </c>
      <c r="K2919" t="s">
        <v>5930</v>
      </c>
      <c r="L2919" t="s">
        <v>254</v>
      </c>
      <c r="M2919" s="17" t="str">
        <f>VLOOKUP(L2919,都道府県コード!$A$2:$B$48,2,FALSE)</f>
        <v>22</v>
      </c>
      <c r="N2919" s="17" t="str">
        <f>M2919&amp;L2919</f>
        <v>22静岡</v>
      </c>
      <c r="O2919" s="17" t="str">
        <f>IF((COUNTIF(K2919,"*ロゲ*"))&gt;0,"ロゲイン","フットO")</f>
        <v>フットO</v>
      </c>
      <c r="P2919" t="str">
        <f>LEFT(A2919,4)</f>
        <v>2011</v>
      </c>
      <c r="Q2919">
        <f>C2919-B2919+1</f>
        <v>1</v>
      </c>
    </row>
    <row r="2920" spans="1:17">
      <c r="A2920" t="s">
        <v>5943</v>
      </c>
      <c r="B2920">
        <v>20110612</v>
      </c>
      <c r="C2920">
        <v>20110612</v>
      </c>
      <c r="D2920" s="1">
        <v>40706</v>
      </c>
      <c r="E2920" t="s">
        <v>13</v>
      </c>
      <c r="F2920" t="s">
        <v>1093</v>
      </c>
      <c r="G2920" t="s">
        <v>1093</v>
      </c>
      <c r="H2920" t="s">
        <v>1093</v>
      </c>
      <c r="I2920" t="s">
        <v>1093</v>
      </c>
      <c r="J2920" t="s">
        <v>1093</v>
      </c>
      <c r="K2920" t="s">
        <v>5944</v>
      </c>
      <c r="L2920" t="s">
        <v>254</v>
      </c>
      <c r="M2920" s="17" t="str">
        <f>VLOOKUP(L2920,都道府県コード!$A$2:$B$48,2,FALSE)</f>
        <v>22</v>
      </c>
      <c r="N2920" s="17" t="str">
        <f>M2920&amp;L2920</f>
        <v>22静岡</v>
      </c>
      <c r="O2920" s="17" t="str">
        <f>IF((COUNTIF(K2920,"*ロゲ*"))&gt;0,"ロゲイン","フットO")</f>
        <v>フットO</v>
      </c>
      <c r="P2920" t="str">
        <f>LEFT(A2920,4)</f>
        <v>2011</v>
      </c>
      <c r="Q2920">
        <f>C2920-B2920+1</f>
        <v>1</v>
      </c>
    </row>
    <row r="2921" spans="1:17">
      <c r="A2921" t="s">
        <v>5975</v>
      </c>
      <c r="B2921">
        <v>20110710</v>
      </c>
      <c r="C2921">
        <v>20110710</v>
      </c>
      <c r="D2921" s="1">
        <v>40734</v>
      </c>
      <c r="E2921" t="s">
        <v>13</v>
      </c>
      <c r="F2921" t="s">
        <v>1093</v>
      </c>
      <c r="G2921" t="s">
        <v>1093</v>
      </c>
      <c r="H2921" t="s">
        <v>1093</v>
      </c>
      <c r="I2921" t="s">
        <v>1093</v>
      </c>
      <c r="J2921" t="s">
        <v>1093</v>
      </c>
      <c r="K2921" t="s">
        <v>4656</v>
      </c>
      <c r="L2921" t="s">
        <v>254</v>
      </c>
      <c r="M2921" s="17" t="str">
        <f>VLOOKUP(L2921,都道府県コード!$A$2:$B$48,2,FALSE)</f>
        <v>22</v>
      </c>
      <c r="N2921" s="17" t="str">
        <f>M2921&amp;L2921</f>
        <v>22静岡</v>
      </c>
      <c r="O2921" s="17" t="str">
        <f>IF((COUNTIF(K2921,"*ロゲ*"))&gt;0,"ロゲイン","フットO")</f>
        <v>フットO</v>
      </c>
      <c r="P2921" t="str">
        <f>LEFT(A2921,4)</f>
        <v>2011</v>
      </c>
      <c r="Q2921">
        <f>C2921-B2921+1</f>
        <v>1</v>
      </c>
    </row>
    <row r="2922" spans="1:17">
      <c r="A2922" t="s">
        <v>6074</v>
      </c>
      <c r="B2922">
        <v>20111010</v>
      </c>
      <c r="C2922">
        <v>20111010</v>
      </c>
      <c r="D2922" s="1">
        <v>40826</v>
      </c>
      <c r="E2922" t="s">
        <v>13</v>
      </c>
      <c r="F2922" t="s">
        <v>1093</v>
      </c>
      <c r="G2922" t="s">
        <v>1093</v>
      </c>
      <c r="H2922" t="s">
        <v>1093</v>
      </c>
      <c r="I2922" t="s">
        <v>1093</v>
      </c>
      <c r="J2922" t="s">
        <v>1093</v>
      </c>
      <c r="K2922" t="s">
        <v>4887</v>
      </c>
      <c r="L2922" t="s">
        <v>254</v>
      </c>
      <c r="M2922" s="17" t="str">
        <f>VLOOKUP(L2922,都道府県コード!$A$2:$B$48,2,FALSE)</f>
        <v>22</v>
      </c>
      <c r="N2922" s="17" t="str">
        <f>M2922&amp;L2922</f>
        <v>22静岡</v>
      </c>
      <c r="O2922" s="17" t="str">
        <f>IF((COUNTIF(K2922,"*ロゲ*"))&gt;0,"ロゲイン","フットO")</f>
        <v>フットO</v>
      </c>
      <c r="P2922" t="str">
        <f>LEFT(A2922,4)</f>
        <v>2011</v>
      </c>
      <c r="Q2922">
        <f>C2922-B2922+1</f>
        <v>1</v>
      </c>
    </row>
    <row r="2923" spans="1:17">
      <c r="A2923" t="s">
        <v>6134</v>
      </c>
      <c r="B2923">
        <v>20111105</v>
      </c>
      <c r="C2923">
        <v>20111105</v>
      </c>
      <c r="D2923" s="1">
        <v>40852</v>
      </c>
      <c r="E2923" t="s">
        <v>13</v>
      </c>
      <c r="F2923" t="s">
        <v>1093</v>
      </c>
      <c r="G2923" t="s">
        <v>1093</v>
      </c>
      <c r="H2923" t="s">
        <v>1093</v>
      </c>
      <c r="I2923" t="s">
        <v>1093</v>
      </c>
      <c r="J2923" t="s">
        <v>1093</v>
      </c>
      <c r="K2923" t="s">
        <v>5295</v>
      </c>
      <c r="L2923" t="s">
        <v>254</v>
      </c>
      <c r="M2923" s="17" t="str">
        <f>VLOOKUP(L2923,都道府県コード!$A$2:$B$48,2,FALSE)</f>
        <v>22</v>
      </c>
      <c r="N2923" s="17" t="str">
        <f>M2923&amp;L2923</f>
        <v>22静岡</v>
      </c>
      <c r="O2923" s="17" t="str">
        <f>IF((COUNTIF(K2923,"*ロゲ*"))&gt;0,"ロゲイン","フットO")</f>
        <v>フットO</v>
      </c>
      <c r="P2923" t="str">
        <f>LEFT(A2923,4)</f>
        <v>2011</v>
      </c>
      <c r="Q2923">
        <f>C2923-B2923+1</f>
        <v>1</v>
      </c>
    </row>
    <row r="2924" spans="1:17">
      <c r="A2924" t="s">
        <v>6176</v>
      </c>
      <c r="B2924">
        <v>20111127</v>
      </c>
      <c r="C2924">
        <v>20111127</v>
      </c>
      <c r="D2924" s="1">
        <v>40874</v>
      </c>
      <c r="E2924" t="s">
        <v>13</v>
      </c>
      <c r="F2924" t="s">
        <v>1093</v>
      </c>
      <c r="G2924" t="s">
        <v>1093</v>
      </c>
      <c r="H2924" t="s">
        <v>2507</v>
      </c>
      <c r="I2924" t="s">
        <v>1093</v>
      </c>
      <c r="J2924" t="s">
        <v>1093</v>
      </c>
      <c r="K2924" t="s">
        <v>6177</v>
      </c>
      <c r="L2924" t="s">
        <v>254</v>
      </c>
      <c r="M2924" s="17" t="str">
        <f>VLOOKUP(L2924,都道府県コード!$A$2:$B$48,2,FALSE)</f>
        <v>22</v>
      </c>
      <c r="N2924" s="17" t="str">
        <f>M2924&amp;L2924</f>
        <v>22静岡</v>
      </c>
      <c r="O2924" s="17" t="str">
        <f>IF((COUNTIF(K2924,"*ロゲ*"))&gt;0,"ロゲイン","フットO")</f>
        <v>フットO</v>
      </c>
      <c r="P2924" t="str">
        <f>LEFT(A2924,4)</f>
        <v>2011</v>
      </c>
      <c r="Q2924">
        <f>C2924-B2924+1</f>
        <v>1</v>
      </c>
    </row>
    <row r="2925" spans="1:17">
      <c r="A2925" t="s">
        <v>6209</v>
      </c>
      <c r="B2925">
        <v>20111225</v>
      </c>
      <c r="C2925">
        <v>20111225</v>
      </c>
      <c r="D2925" s="1">
        <v>40902</v>
      </c>
      <c r="E2925" t="s">
        <v>13</v>
      </c>
      <c r="F2925" t="s">
        <v>1093</v>
      </c>
      <c r="G2925" t="s">
        <v>1093</v>
      </c>
      <c r="H2925" t="s">
        <v>1093</v>
      </c>
      <c r="I2925" t="s">
        <v>1093</v>
      </c>
      <c r="J2925" t="s">
        <v>1093</v>
      </c>
      <c r="K2925" t="s">
        <v>6210</v>
      </c>
      <c r="L2925" t="s">
        <v>254</v>
      </c>
      <c r="M2925" s="17" t="str">
        <f>VLOOKUP(L2925,都道府県コード!$A$2:$B$48,2,FALSE)</f>
        <v>22</v>
      </c>
      <c r="N2925" s="17" t="str">
        <f>M2925&amp;L2925</f>
        <v>22静岡</v>
      </c>
      <c r="O2925" s="17" t="str">
        <f>IF((COUNTIF(K2925,"*ロゲ*"))&gt;0,"ロゲイン","フットO")</f>
        <v>フットO</v>
      </c>
      <c r="P2925" t="str">
        <f>LEFT(A2925,4)</f>
        <v>2011</v>
      </c>
      <c r="Q2925">
        <f>C2925-B2925+1</f>
        <v>1</v>
      </c>
    </row>
    <row r="2926" spans="1:17">
      <c r="A2926" t="s">
        <v>6174</v>
      </c>
      <c r="B2926">
        <v>20111126</v>
      </c>
      <c r="C2926">
        <v>20111126</v>
      </c>
      <c r="D2926" s="17" t="s">
        <v>6175</v>
      </c>
      <c r="E2926" t="s">
        <v>2502</v>
      </c>
      <c r="F2926" t="s">
        <v>1093</v>
      </c>
      <c r="G2926" t="s">
        <v>1093</v>
      </c>
      <c r="H2926" t="s">
        <v>1093</v>
      </c>
      <c r="I2926" t="s">
        <v>1093</v>
      </c>
      <c r="J2926" t="s">
        <v>1093</v>
      </c>
      <c r="K2926" t="s">
        <v>8390</v>
      </c>
      <c r="L2926" t="s">
        <v>254</v>
      </c>
      <c r="M2926" s="17" t="str">
        <f>VLOOKUP(L2926,都道府県コード!$A$2:$B$48,2,FALSE)</f>
        <v>22</v>
      </c>
      <c r="N2926" s="17" t="str">
        <f>M2926&amp;L2926</f>
        <v>22静岡</v>
      </c>
      <c r="O2926" s="17" t="str">
        <f>IF((COUNTIF(K2926,"*ロゲ*"))&gt;0,"ロゲイン","フットO")</f>
        <v>フットO</v>
      </c>
      <c r="P2926" t="str">
        <f>LEFT(A2926,4)</f>
        <v>2011</v>
      </c>
      <c r="Q2926">
        <f>C2926-B2926+1</f>
        <v>1</v>
      </c>
    </row>
    <row r="2927" spans="1:17">
      <c r="A2927" t="s">
        <v>5801</v>
      </c>
      <c r="B2927">
        <v>20110123</v>
      </c>
      <c r="C2927">
        <v>20110123</v>
      </c>
      <c r="D2927" s="1">
        <v>40566</v>
      </c>
      <c r="E2927" t="s">
        <v>13</v>
      </c>
      <c r="F2927" t="s">
        <v>1093</v>
      </c>
      <c r="G2927" t="s">
        <v>1093</v>
      </c>
      <c r="H2927" t="s">
        <v>1093</v>
      </c>
      <c r="I2927" t="s">
        <v>1093</v>
      </c>
      <c r="J2927" t="s">
        <v>1093</v>
      </c>
      <c r="K2927" t="s">
        <v>5802</v>
      </c>
      <c r="L2927" t="s">
        <v>69</v>
      </c>
      <c r="M2927" s="17" t="str">
        <f>VLOOKUP(L2927,都道府県コード!$A$2:$B$48,2,FALSE)</f>
        <v>23</v>
      </c>
      <c r="N2927" s="17" t="str">
        <f>M2927&amp;L2927</f>
        <v>23愛知</v>
      </c>
      <c r="O2927" s="17" t="str">
        <f>IF((COUNTIF(K2927,"*ロゲ*"))&gt;0,"ロゲイン","フットO")</f>
        <v>フットO</v>
      </c>
      <c r="P2927" t="str">
        <f>LEFT(A2927,4)</f>
        <v>2011</v>
      </c>
      <c r="Q2927">
        <f>C2927-B2927+1</f>
        <v>1</v>
      </c>
    </row>
    <row r="2928" spans="1:17">
      <c r="A2928" t="s">
        <v>5803</v>
      </c>
      <c r="B2928">
        <v>20110123</v>
      </c>
      <c r="C2928">
        <v>20110123</v>
      </c>
      <c r="D2928" s="1">
        <v>40566</v>
      </c>
      <c r="E2928" t="s">
        <v>13</v>
      </c>
      <c r="F2928" t="s">
        <v>1093</v>
      </c>
      <c r="G2928" t="s">
        <v>1093</v>
      </c>
      <c r="H2928" t="s">
        <v>1093</v>
      </c>
      <c r="I2928" t="s">
        <v>1093</v>
      </c>
      <c r="J2928" t="s">
        <v>1093</v>
      </c>
      <c r="K2928" t="s">
        <v>5804</v>
      </c>
      <c r="L2928" t="s">
        <v>69</v>
      </c>
      <c r="M2928" s="17" t="str">
        <f>VLOOKUP(L2928,都道府県コード!$A$2:$B$48,2,FALSE)</f>
        <v>23</v>
      </c>
      <c r="N2928" s="17" t="str">
        <f>M2928&amp;L2928</f>
        <v>23愛知</v>
      </c>
      <c r="O2928" s="17" t="str">
        <f>IF((COUNTIF(K2928,"*ロゲ*"))&gt;0,"ロゲイン","フットO")</f>
        <v>フットO</v>
      </c>
      <c r="P2928" t="str">
        <f>LEFT(A2928,4)</f>
        <v>2011</v>
      </c>
      <c r="Q2928">
        <f>C2928-B2928+1</f>
        <v>1</v>
      </c>
    </row>
    <row r="2929" spans="1:17">
      <c r="A2929" t="s">
        <v>5815</v>
      </c>
      <c r="B2929">
        <v>20110130</v>
      </c>
      <c r="C2929">
        <v>20110130</v>
      </c>
      <c r="D2929" s="1">
        <v>40573</v>
      </c>
      <c r="E2929" t="s">
        <v>13</v>
      </c>
      <c r="F2929" t="s">
        <v>1093</v>
      </c>
      <c r="G2929" t="s">
        <v>1093</v>
      </c>
      <c r="H2929" t="s">
        <v>1093</v>
      </c>
      <c r="I2929" t="s">
        <v>1093</v>
      </c>
      <c r="J2929" t="s">
        <v>1093</v>
      </c>
      <c r="K2929" t="s">
        <v>5816</v>
      </c>
      <c r="L2929" t="s">
        <v>69</v>
      </c>
      <c r="M2929" s="17" t="str">
        <f>VLOOKUP(L2929,都道府県コード!$A$2:$B$48,2,FALSE)</f>
        <v>23</v>
      </c>
      <c r="N2929" s="17" t="str">
        <f>M2929&amp;L2929</f>
        <v>23愛知</v>
      </c>
      <c r="O2929" s="17" t="str">
        <f>IF((COUNTIF(K2929,"*ロゲ*"))&gt;0,"ロゲイン","フットO")</f>
        <v>フットO</v>
      </c>
      <c r="P2929" t="str">
        <f>LEFT(A2929,4)</f>
        <v>2011</v>
      </c>
      <c r="Q2929">
        <f>C2929-B2929+1</f>
        <v>1</v>
      </c>
    </row>
    <row r="2930" spans="1:17">
      <c r="A2930" t="s">
        <v>5849</v>
      </c>
      <c r="B2930">
        <v>20110306</v>
      </c>
      <c r="C2930">
        <v>20110306</v>
      </c>
      <c r="D2930" s="1">
        <v>40608</v>
      </c>
      <c r="E2930" t="s">
        <v>13</v>
      </c>
      <c r="F2930" t="s">
        <v>1093</v>
      </c>
      <c r="G2930" t="s">
        <v>1093</v>
      </c>
      <c r="H2930" t="s">
        <v>1093</v>
      </c>
      <c r="I2930" t="s">
        <v>1093</v>
      </c>
      <c r="J2930" t="s">
        <v>1093</v>
      </c>
      <c r="K2930" t="s">
        <v>5850</v>
      </c>
      <c r="L2930" t="s">
        <v>69</v>
      </c>
      <c r="M2930" s="17" t="str">
        <f>VLOOKUP(L2930,都道府県コード!$A$2:$B$48,2,FALSE)</f>
        <v>23</v>
      </c>
      <c r="N2930" s="17" t="str">
        <f>M2930&amp;L2930</f>
        <v>23愛知</v>
      </c>
      <c r="O2930" s="17" t="str">
        <f>IF((COUNTIF(K2930,"*ロゲ*"))&gt;0,"ロゲイン","フットO")</f>
        <v>フットO</v>
      </c>
      <c r="P2930" t="str">
        <f>LEFT(A2930,4)</f>
        <v>2011</v>
      </c>
      <c r="Q2930">
        <f>C2930-B2930+1</f>
        <v>1</v>
      </c>
    </row>
    <row r="2931" spans="1:17">
      <c r="A2931" t="s">
        <v>5864</v>
      </c>
      <c r="B2931">
        <v>20110417</v>
      </c>
      <c r="C2931">
        <v>20110417</v>
      </c>
      <c r="D2931" s="1">
        <v>40650</v>
      </c>
      <c r="E2931" t="s">
        <v>13</v>
      </c>
      <c r="F2931" t="s">
        <v>1093</v>
      </c>
      <c r="G2931" t="s">
        <v>1093</v>
      </c>
      <c r="H2931" t="s">
        <v>1093</v>
      </c>
      <c r="I2931" t="s">
        <v>1093</v>
      </c>
      <c r="J2931" t="s">
        <v>1093</v>
      </c>
      <c r="K2931" t="s">
        <v>5865</v>
      </c>
      <c r="L2931" t="s">
        <v>69</v>
      </c>
      <c r="M2931" s="17" t="str">
        <f>VLOOKUP(L2931,都道府県コード!$A$2:$B$48,2,FALSE)</f>
        <v>23</v>
      </c>
      <c r="N2931" s="17" t="str">
        <f>M2931&amp;L2931</f>
        <v>23愛知</v>
      </c>
      <c r="O2931" s="17" t="str">
        <f>IF((COUNTIF(K2931,"*ロゲ*"))&gt;0,"ロゲイン","フットO")</f>
        <v>フットO</v>
      </c>
      <c r="P2931" t="str">
        <f>LEFT(A2931,4)</f>
        <v>2011</v>
      </c>
      <c r="Q2931">
        <f>C2931-B2931+1</f>
        <v>1</v>
      </c>
    </row>
    <row r="2932" spans="1:17">
      <c r="A2932" t="s">
        <v>5868</v>
      </c>
      <c r="B2932">
        <v>20110417</v>
      </c>
      <c r="C2932">
        <v>20110417</v>
      </c>
      <c r="D2932" s="1">
        <v>40650</v>
      </c>
      <c r="E2932" t="s">
        <v>13</v>
      </c>
      <c r="F2932" t="s">
        <v>1093</v>
      </c>
      <c r="G2932" t="s">
        <v>1093</v>
      </c>
      <c r="H2932" t="s">
        <v>1093</v>
      </c>
      <c r="I2932" t="s">
        <v>1093</v>
      </c>
      <c r="J2932" t="s">
        <v>2636</v>
      </c>
      <c r="K2932" t="s">
        <v>5844</v>
      </c>
      <c r="L2932" t="s">
        <v>69</v>
      </c>
      <c r="M2932" s="17" t="str">
        <f>VLOOKUP(L2932,都道府県コード!$A$2:$B$48,2,FALSE)</f>
        <v>23</v>
      </c>
      <c r="N2932" s="17" t="str">
        <f>M2932&amp;L2932</f>
        <v>23愛知</v>
      </c>
      <c r="O2932" s="17" t="str">
        <f>IF((COUNTIF(K2932,"*ロゲ*"))&gt;0,"ロゲイン","フットO")</f>
        <v>フットO</v>
      </c>
      <c r="P2932" t="str">
        <f>LEFT(A2932,4)</f>
        <v>2011</v>
      </c>
      <c r="Q2932">
        <f>C2932-B2932+1</f>
        <v>1</v>
      </c>
    </row>
    <row r="2933" spans="1:17">
      <c r="A2933" t="s">
        <v>5891</v>
      </c>
      <c r="B2933">
        <v>20110503</v>
      </c>
      <c r="C2933">
        <v>20110503</v>
      </c>
      <c r="D2933" s="1">
        <v>40666</v>
      </c>
      <c r="E2933" t="s">
        <v>13</v>
      </c>
      <c r="F2933" t="s">
        <v>1093</v>
      </c>
      <c r="G2933" t="s">
        <v>1093</v>
      </c>
      <c r="H2933" t="s">
        <v>1093</v>
      </c>
      <c r="I2933" t="s">
        <v>1093</v>
      </c>
      <c r="J2933" t="s">
        <v>2636</v>
      </c>
      <c r="K2933" t="s">
        <v>5844</v>
      </c>
      <c r="L2933" t="s">
        <v>69</v>
      </c>
      <c r="M2933" s="17" t="str">
        <f>VLOOKUP(L2933,都道府県コード!$A$2:$B$48,2,FALSE)</f>
        <v>23</v>
      </c>
      <c r="N2933" s="17" t="str">
        <f>M2933&amp;L2933</f>
        <v>23愛知</v>
      </c>
      <c r="O2933" s="17" t="str">
        <f>IF((COUNTIF(K2933,"*ロゲ*"))&gt;0,"ロゲイン","フットO")</f>
        <v>フットO</v>
      </c>
      <c r="P2933" t="str">
        <f>LEFT(A2933,4)</f>
        <v>2011</v>
      </c>
      <c r="Q2933">
        <f>C2933-B2933+1</f>
        <v>1</v>
      </c>
    </row>
    <row r="2934" spans="1:17">
      <c r="A2934" t="s">
        <v>5949</v>
      </c>
      <c r="B2934">
        <v>20110619</v>
      </c>
      <c r="C2934">
        <v>20110619</v>
      </c>
      <c r="D2934" s="1">
        <v>40713</v>
      </c>
      <c r="E2934" t="s">
        <v>13</v>
      </c>
      <c r="F2934" t="s">
        <v>1093</v>
      </c>
      <c r="G2934" t="s">
        <v>1093</v>
      </c>
      <c r="H2934" t="s">
        <v>1093</v>
      </c>
      <c r="I2934" t="s">
        <v>1093</v>
      </c>
      <c r="J2934" t="s">
        <v>1093</v>
      </c>
      <c r="K2934" t="s">
        <v>4028</v>
      </c>
      <c r="L2934" t="s">
        <v>69</v>
      </c>
      <c r="M2934" s="17" t="str">
        <f>VLOOKUP(L2934,都道府県コード!$A$2:$B$48,2,FALSE)</f>
        <v>23</v>
      </c>
      <c r="N2934" s="17" t="str">
        <f>M2934&amp;L2934</f>
        <v>23愛知</v>
      </c>
      <c r="O2934" s="17" t="str">
        <f>IF((COUNTIF(K2934,"*ロゲ*"))&gt;0,"ロゲイン","フットO")</f>
        <v>フットO</v>
      </c>
      <c r="P2934" t="str">
        <f>LEFT(A2934,4)</f>
        <v>2011</v>
      </c>
      <c r="Q2934">
        <f>C2934-B2934+1</f>
        <v>1</v>
      </c>
    </row>
    <row r="2935" spans="1:17">
      <c r="A2935" t="s">
        <v>5994</v>
      </c>
      <c r="B2935">
        <v>20110821</v>
      </c>
      <c r="C2935">
        <v>20110821</v>
      </c>
      <c r="D2935" s="1">
        <v>40776</v>
      </c>
      <c r="E2935" t="s">
        <v>13</v>
      </c>
      <c r="F2935" t="s">
        <v>1093</v>
      </c>
      <c r="G2935" t="s">
        <v>1093</v>
      </c>
      <c r="H2935" t="s">
        <v>1093</v>
      </c>
      <c r="I2935" t="s">
        <v>1093</v>
      </c>
      <c r="J2935" t="s">
        <v>1093</v>
      </c>
      <c r="K2935" t="s">
        <v>5995</v>
      </c>
      <c r="L2935" t="s">
        <v>69</v>
      </c>
      <c r="M2935" s="17" t="str">
        <f>VLOOKUP(L2935,都道府県コード!$A$2:$B$48,2,FALSE)</f>
        <v>23</v>
      </c>
      <c r="N2935" s="17" t="str">
        <f>M2935&amp;L2935</f>
        <v>23愛知</v>
      </c>
      <c r="O2935" s="17" t="str">
        <f>IF((COUNTIF(K2935,"*ロゲ*"))&gt;0,"ロゲイン","フットO")</f>
        <v>フットO</v>
      </c>
      <c r="P2935" t="str">
        <f>LEFT(A2935,4)</f>
        <v>2011</v>
      </c>
      <c r="Q2935">
        <f>C2935-B2935+1</f>
        <v>1</v>
      </c>
    </row>
    <row r="2936" spans="1:17">
      <c r="A2936" t="s">
        <v>6066</v>
      </c>
      <c r="B2936">
        <v>20111009</v>
      </c>
      <c r="C2936">
        <v>20111009</v>
      </c>
      <c r="D2936" s="1">
        <v>40825</v>
      </c>
      <c r="E2936" t="s">
        <v>13</v>
      </c>
      <c r="F2936" t="s">
        <v>1093</v>
      </c>
      <c r="G2936" t="s">
        <v>1093</v>
      </c>
      <c r="H2936" t="s">
        <v>1093</v>
      </c>
      <c r="I2936" t="s">
        <v>1093</v>
      </c>
      <c r="J2936" t="s">
        <v>1093</v>
      </c>
      <c r="K2936" t="s">
        <v>6067</v>
      </c>
      <c r="L2936" t="s">
        <v>69</v>
      </c>
      <c r="M2936" s="17" t="str">
        <f>VLOOKUP(L2936,都道府県コード!$A$2:$B$48,2,FALSE)</f>
        <v>23</v>
      </c>
      <c r="N2936" s="17" t="str">
        <f>M2936&amp;L2936</f>
        <v>23愛知</v>
      </c>
      <c r="O2936" s="17" t="str">
        <f>IF((COUNTIF(K2936,"*ロゲ*"))&gt;0,"ロゲイン","フットO")</f>
        <v>フットO</v>
      </c>
      <c r="P2936" t="str">
        <f>LEFT(A2936,4)</f>
        <v>2011</v>
      </c>
      <c r="Q2936">
        <f>C2936-B2936+1</f>
        <v>1</v>
      </c>
    </row>
    <row r="2937" spans="1:17">
      <c r="A2937" t="s">
        <v>6079</v>
      </c>
      <c r="B2937">
        <v>20111015</v>
      </c>
      <c r="C2937">
        <v>20111016</v>
      </c>
      <c r="D2937" s="17" t="s">
        <v>6080</v>
      </c>
      <c r="E2937" t="s">
        <v>13</v>
      </c>
      <c r="F2937" t="s">
        <v>1093</v>
      </c>
      <c r="G2937" t="s">
        <v>1093</v>
      </c>
      <c r="H2937" t="s">
        <v>1093</v>
      </c>
      <c r="I2937" t="s">
        <v>1093</v>
      </c>
      <c r="J2937" t="s">
        <v>2636</v>
      </c>
      <c r="K2937" t="s">
        <v>6081</v>
      </c>
      <c r="L2937" t="s">
        <v>69</v>
      </c>
      <c r="M2937" s="17" t="str">
        <f>VLOOKUP(L2937,都道府県コード!$A$2:$B$48,2,FALSE)</f>
        <v>23</v>
      </c>
      <c r="N2937" s="17" t="str">
        <f>M2937&amp;L2937</f>
        <v>23愛知</v>
      </c>
      <c r="O2937" s="17" t="str">
        <f>IF((COUNTIF(K2937,"*ロゲ*"))&gt;0,"ロゲイン","フットO")</f>
        <v>フットO</v>
      </c>
      <c r="P2937" t="str">
        <f>LEFT(A2937,4)</f>
        <v>2011</v>
      </c>
      <c r="Q2937">
        <f>C2937-B2937+1</f>
        <v>2</v>
      </c>
    </row>
    <row r="2938" spans="1:17">
      <c r="A2938" t="s">
        <v>6104</v>
      </c>
      <c r="B2938">
        <v>20111023</v>
      </c>
      <c r="C2938">
        <v>20111023</v>
      </c>
      <c r="D2938" s="1">
        <v>40839</v>
      </c>
      <c r="E2938" t="s">
        <v>13</v>
      </c>
      <c r="F2938" t="s">
        <v>1093</v>
      </c>
      <c r="G2938" t="s">
        <v>1093</v>
      </c>
      <c r="H2938" t="s">
        <v>1093</v>
      </c>
      <c r="I2938" t="s">
        <v>1093</v>
      </c>
      <c r="J2938" t="s">
        <v>1093</v>
      </c>
      <c r="K2938" t="s">
        <v>6105</v>
      </c>
      <c r="L2938" t="s">
        <v>69</v>
      </c>
      <c r="M2938" s="17" t="str">
        <f>VLOOKUP(L2938,都道府県コード!$A$2:$B$48,2,FALSE)</f>
        <v>23</v>
      </c>
      <c r="N2938" s="17" t="str">
        <f>M2938&amp;L2938</f>
        <v>23愛知</v>
      </c>
      <c r="O2938" s="17" t="str">
        <f>IF((COUNTIF(K2938,"*ロゲ*"))&gt;0,"ロゲイン","フットO")</f>
        <v>フットO</v>
      </c>
      <c r="P2938" t="str">
        <f>LEFT(A2938,4)</f>
        <v>2011</v>
      </c>
      <c r="Q2938">
        <f>C2938-B2938+1</f>
        <v>1</v>
      </c>
    </row>
    <row r="2939" spans="1:17">
      <c r="A2939" t="s">
        <v>6117</v>
      </c>
      <c r="B2939">
        <v>20111030</v>
      </c>
      <c r="C2939">
        <v>20111030</v>
      </c>
      <c r="D2939" s="1">
        <v>40846</v>
      </c>
      <c r="E2939" t="s">
        <v>13</v>
      </c>
      <c r="F2939" t="s">
        <v>1093</v>
      </c>
      <c r="G2939" t="s">
        <v>1093</v>
      </c>
      <c r="H2939" t="s">
        <v>1093</v>
      </c>
      <c r="I2939" t="s">
        <v>1093</v>
      </c>
      <c r="J2939" t="s">
        <v>1093</v>
      </c>
      <c r="K2939" t="s">
        <v>6118</v>
      </c>
      <c r="L2939" t="s">
        <v>69</v>
      </c>
      <c r="M2939" s="17" t="str">
        <f>VLOOKUP(L2939,都道府県コード!$A$2:$B$48,2,FALSE)</f>
        <v>23</v>
      </c>
      <c r="N2939" s="17" t="str">
        <f>M2939&amp;L2939</f>
        <v>23愛知</v>
      </c>
      <c r="O2939" s="17" t="str">
        <f>IF((COUNTIF(K2939,"*ロゲ*"))&gt;0,"ロゲイン","フットO")</f>
        <v>フットO</v>
      </c>
      <c r="P2939" t="str">
        <f>LEFT(A2939,4)</f>
        <v>2011</v>
      </c>
      <c r="Q2939">
        <f>C2939-B2939+1</f>
        <v>1</v>
      </c>
    </row>
    <row r="2940" spans="1:17">
      <c r="A2940" t="s">
        <v>6153</v>
      </c>
      <c r="B2940">
        <v>20111113</v>
      </c>
      <c r="C2940">
        <v>20111113</v>
      </c>
      <c r="D2940" s="1">
        <v>40860</v>
      </c>
      <c r="E2940" t="s">
        <v>13</v>
      </c>
      <c r="F2940" t="s">
        <v>1093</v>
      </c>
      <c r="G2940" t="s">
        <v>1093</v>
      </c>
      <c r="H2940" t="s">
        <v>1093</v>
      </c>
      <c r="I2940" t="s">
        <v>1093</v>
      </c>
      <c r="J2940" t="s">
        <v>1093</v>
      </c>
      <c r="K2940" t="s">
        <v>6154</v>
      </c>
      <c r="L2940" t="s">
        <v>69</v>
      </c>
      <c r="M2940" s="17" t="str">
        <f>VLOOKUP(L2940,都道府県コード!$A$2:$B$48,2,FALSE)</f>
        <v>23</v>
      </c>
      <c r="N2940" s="17" t="str">
        <f>M2940&amp;L2940</f>
        <v>23愛知</v>
      </c>
      <c r="O2940" s="17" t="str">
        <f>IF((COUNTIF(K2940,"*ロゲ*"))&gt;0,"ロゲイン","フットO")</f>
        <v>フットO</v>
      </c>
      <c r="P2940" t="str">
        <f>LEFT(A2940,4)</f>
        <v>2011</v>
      </c>
      <c r="Q2940">
        <f>C2940-B2940+1</f>
        <v>1</v>
      </c>
    </row>
    <row r="2941" spans="1:17">
      <c r="A2941" t="s">
        <v>6186</v>
      </c>
      <c r="B2941">
        <v>20111204</v>
      </c>
      <c r="C2941">
        <v>20111204</v>
      </c>
      <c r="D2941" s="1">
        <v>40881</v>
      </c>
      <c r="E2941" t="s">
        <v>13</v>
      </c>
      <c r="F2941" t="s">
        <v>1093</v>
      </c>
      <c r="G2941" t="s">
        <v>1093</v>
      </c>
      <c r="H2941" t="s">
        <v>1093</v>
      </c>
      <c r="I2941" t="s">
        <v>1093</v>
      </c>
      <c r="J2941" t="s">
        <v>1093</v>
      </c>
      <c r="K2941" t="s">
        <v>6187</v>
      </c>
      <c r="L2941" t="s">
        <v>69</v>
      </c>
      <c r="M2941" s="17" t="str">
        <f>VLOOKUP(L2941,都道府県コード!$A$2:$B$48,2,FALSE)</f>
        <v>23</v>
      </c>
      <c r="N2941" s="17" t="str">
        <f>M2941&amp;L2941</f>
        <v>23愛知</v>
      </c>
      <c r="O2941" s="17" t="str">
        <f>IF((COUNTIF(K2941,"*ロゲ*"))&gt;0,"ロゲイン","フットO")</f>
        <v>フットO</v>
      </c>
      <c r="P2941" t="str">
        <f>LEFT(A2941,4)</f>
        <v>2011</v>
      </c>
      <c r="Q2941">
        <f>C2941-B2941+1</f>
        <v>1</v>
      </c>
    </row>
    <row r="2942" spans="1:17">
      <c r="A2942" t="s">
        <v>5790</v>
      </c>
      <c r="B2942">
        <v>20110109</v>
      </c>
      <c r="C2942">
        <v>20110109</v>
      </c>
      <c r="D2942" s="17" t="s">
        <v>5791</v>
      </c>
      <c r="E2942" t="s">
        <v>13</v>
      </c>
      <c r="F2942" t="s">
        <v>2562</v>
      </c>
      <c r="G2942" t="s">
        <v>1093</v>
      </c>
      <c r="H2942" t="s">
        <v>1093</v>
      </c>
      <c r="I2942" t="s">
        <v>1093</v>
      </c>
      <c r="J2942" t="s">
        <v>1093</v>
      </c>
      <c r="K2942" t="s">
        <v>5792</v>
      </c>
      <c r="L2942" t="s">
        <v>69</v>
      </c>
      <c r="M2942" s="17" t="str">
        <f>VLOOKUP(L2942,都道府県コード!$A$2:$B$48,2,FALSE)</f>
        <v>23</v>
      </c>
      <c r="N2942" s="17" t="str">
        <f>M2942&amp;L2942</f>
        <v>23愛知</v>
      </c>
      <c r="O2942" s="17" t="str">
        <f>IF((COUNTIF(K2942,"*ロゲ*"))&gt;0,"ロゲイン","フットO")</f>
        <v>フットO</v>
      </c>
      <c r="P2942" t="str">
        <f>LEFT(A2942,4)</f>
        <v>2011</v>
      </c>
      <c r="Q2942">
        <f>C2942-B2942+1</f>
        <v>1</v>
      </c>
    </row>
    <row r="2943" spans="1:17">
      <c r="A2943" t="s">
        <v>5836</v>
      </c>
      <c r="B2943">
        <v>20110227</v>
      </c>
      <c r="C2943">
        <v>20110227</v>
      </c>
      <c r="D2943" s="1">
        <v>40601</v>
      </c>
      <c r="E2943" t="s">
        <v>13</v>
      </c>
      <c r="F2943" t="s">
        <v>1093</v>
      </c>
      <c r="G2943" t="s">
        <v>1093</v>
      </c>
      <c r="H2943" t="s">
        <v>1093</v>
      </c>
      <c r="I2943" t="s">
        <v>1093</v>
      </c>
      <c r="J2943" t="s">
        <v>1093</v>
      </c>
      <c r="K2943" t="s">
        <v>5837</v>
      </c>
      <c r="L2943" t="s">
        <v>404</v>
      </c>
      <c r="M2943" s="17" t="str">
        <f>VLOOKUP(L2943,都道府県コード!$A$2:$B$48,2,FALSE)</f>
        <v>24</v>
      </c>
      <c r="N2943" s="17" t="str">
        <f>M2943&amp;L2943</f>
        <v>24三重</v>
      </c>
      <c r="O2943" s="17" t="str">
        <f>IF((COUNTIF(K2943,"*ロゲ*"))&gt;0,"ロゲイン","フットO")</f>
        <v>フットO</v>
      </c>
      <c r="P2943" t="str">
        <f>LEFT(A2943,4)</f>
        <v>2011</v>
      </c>
      <c r="Q2943">
        <f>C2943-B2943+1</f>
        <v>1</v>
      </c>
    </row>
    <row r="2944" spans="1:17">
      <c r="A2944" t="s">
        <v>6086</v>
      </c>
      <c r="B2944">
        <v>20111016</v>
      </c>
      <c r="C2944">
        <v>20111016</v>
      </c>
      <c r="D2944" s="1">
        <v>40832</v>
      </c>
      <c r="E2944" t="s">
        <v>13</v>
      </c>
      <c r="F2944" t="s">
        <v>1093</v>
      </c>
      <c r="G2944" t="s">
        <v>1093</v>
      </c>
      <c r="H2944" t="s">
        <v>1093</v>
      </c>
      <c r="I2944" t="s">
        <v>1093</v>
      </c>
      <c r="J2944" t="s">
        <v>1093</v>
      </c>
      <c r="K2944" t="s">
        <v>6087</v>
      </c>
      <c r="L2944" t="s">
        <v>404</v>
      </c>
      <c r="M2944" s="17" t="str">
        <f>VLOOKUP(L2944,都道府県コード!$A$2:$B$48,2,FALSE)</f>
        <v>24</v>
      </c>
      <c r="N2944" s="17" t="str">
        <f>M2944&amp;L2944</f>
        <v>24三重</v>
      </c>
      <c r="O2944" s="17" t="str">
        <f>IF((COUNTIF(K2944,"*ロゲ*"))&gt;0,"ロゲイン","フットO")</f>
        <v>フットO</v>
      </c>
      <c r="P2944" t="str">
        <f>LEFT(A2944,4)</f>
        <v>2011</v>
      </c>
      <c r="Q2944">
        <f>C2944-B2944+1</f>
        <v>1</v>
      </c>
    </row>
    <row r="2945" spans="1:17">
      <c r="A2945" t="s">
        <v>6160</v>
      </c>
      <c r="B2945">
        <v>20111120</v>
      </c>
      <c r="C2945">
        <v>20111120</v>
      </c>
      <c r="D2945" s="1">
        <v>40867</v>
      </c>
      <c r="E2945" t="s">
        <v>13</v>
      </c>
      <c r="F2945" t="s">
        <v>1093</v>
      </c>
      <c r="G2945" t="s">
        <v>1093</v>
      </c>
      <c r="H2945" t="s">
        <v>1093</v>
      </c>
      <c r="I2945" t="s">
        <v>1093</v>
      </c>
      <c r="J2945" t="s">
        <v>1093</v>
      </c>
      <c r="K2945" t="s">
        <v>5753</v>
      </c>
      <c r="L2945" t="s">
        <v>404</v>
      </c>
      <c r="M2945" s="17" t="str">
        <f>VLOOKUP(L2945,都道府県コード!$A$2:$B$48,2,FALSE)</f>
        <v>24</v>
      </c>
      <c r="N2945" s="17" t="str">
        <f>M2945&amp;L2945</f>
        <v>24三重</v>
      </c>
      <c r="O2945" s="17" t="str">
        <f>IF((COUNTIF(K2945,"*ロゲ*"))&gt;0,"ロゲイン","フットO")</f>
        <v>フットO</v>
      </c>
      <c r="P2945" t="str">
        <f>LEFT(A2945,4)</f>
        <v>2011</v>
      </c>
      <c r="Q2945">
        <f>C2945-B2945+1</f>
        <v>1</v>
      </c>
    </row>
    <row r="2946" spans="1:17">
      <c r="A2946" t="s">
        <v>6172</v>
      </c>
      <c r="B2946">
        <v>20111127</v>
      </c>
      <c r="C2946">
        <v>20111127</v>
      </c>
      <c r="D2946" s="1">
        <v>40874</v>
      </c>
      <c r="E2946" t="s">
        <v>13</v>
      </c>
      <c r="F2946" t="s">
        <v>1093</v>
      </c>
      <c r="G2946" t="s">
        <v>1093</v>
      </c>
      <c r="H2946" t="s">
        <v>1093</v>
      </c>
      <c r="I2946" t="s">
        <v>1093</v>
      </c>
      <c r="J2946" t="s">
        <v>1093</v>
      </c>
      <c r="K2946" t="s">
        <v>6173</v>
      </c>
      <c r="L2946" t="s">
        <v>404</v>
      </c>
      <c r="M2946" s="17" t="str">
        <f>VLOOKUP(L2946,都道府県コード!$A$2:$B$48,2,FALSE)</f>
        <v>24</v>
      </c>
      <c r="N2946" s="17" t="str">
        <f>M2946&amp;L2946</f>
        <v>24三重</v>
      </c>
      <c r="O2946" s="17" t="str">
        <f>IF((COUNTIF(K2946,"*ロゲ*"))&gt;0,"ロゲイン","フットO")</f>
        <v>フットO</v>
      </c>
      <c r="P2946" t="str">
        <f>LEFT(A2946,4)</f>
        <v>2011</v>
      </c>
      <c r="Q2946">
        <f>C2946-B2946+1</f>
        <v>1</v>
      </c>
    </row>
    <row r="2947" spans="1:17">
      <c r="A2947" t="s">
        <v>6023</v>
      </c>
      <c r="B2947">
        <v>20110911</v>
      </c>
      <c r="C2947">
        <v>20110911</v>
      </c>
      <c r="D2947" s="1">
        <v>40797</v>
      </c>
      <c r="E2947" t="s">
        <v>13</v>
      </c>
      <c r="F2947" t="s">
        <v>1093</v>
      </c>
      <c r="G2947" t="s">
        <v>1093</v>
      </c>
      <c r="H2947" t="s">
        <v>1093</v>
      </c>
      <c r="I2947" t="s">
        <v>1093</v>
      </c>
      <c r="J2947" t="s">
        <v>1093</v>
      </c>
      <c r="K2947" t="s">
        <v>6024</v>
      </c>
      <c r="L2947" t="s">
        <v>358</v>
      </c>
      <c r="M2947" s="17" t="str">
        <f>VLOOKUP(L2947,都道府県コード!$A$2:$B$48,2,FALSE)</f>
        <v>25</v>
      </c>
      <c r="N2947" s="17" t="str">
        <f>M2947&amp;L2947</f>
        <v>25滋賀</v>
      </c>
      <c r="O2947" s="17" t="str">
        <f>IF((COUNTIF(K2947,"*ロゲ*"))&gt;0,"ロゲイン","フットO")</f>
        <v>フットO</v>
      </c>
      <c r="P2947" t="str">
        <f>LEFT(A2947,4)</f>
        <v>2011</v>
      </c>
      <c r="Q2947">
        <f>C2947-B2947+1</f>
        <v>1</v>
      </c>
    </row>
    <row r="2948" spans="1:17">
      <c r="A2948" t="s">
        <v>6097</v>
      </c>
      <c r="B2948">
        <v>20111016</v>
      </c>
      <c r="C2948">
        <v>20111016</v>
      </c>
      <c r="D2948" s="1">
        <v>40832</v>
      </c>
      <c r="E2948" t="s">
        <v>13</v>
      </c>
      <c r="F2948" t="s">
        <v>1093</v>
      </c>
      <c r="G2948" t="s">
        <v>1093</v>
      </c>
      <c r="H2948" t="s">
        <v>1093</v>
      </c>
      <c r="I2948" t="s">
        <v>1093</v>
      </c>
      <c r="J2948" t="s">
        <v>1093</v>
      </c>
      <c r="K2948" t="s">
        <v>6098</v>
      </c>
      <c r="L2948" t="s">
        <v>358</v>
      </c>
      <c r="M2948" s="17" t="str">
        <f>VLOOKUP(L2948,都道府県コード!$A$2:$B$48,2,FALSE)</f>
        <v>25</v>
      </c>
      <c r="N2948" s="17" t="str">
        <f>M2948&amp;L2948</f>
        <v>25滋賀</v>
      </c>
      <c r="O2948" s="17" t="str">
        <f>IF((COUNTIF(K2948,"*ロゲ*"))&gt;0,"ロゲイン","フットO")</f>
        <v>フットO</v>
      </c>
      <c r="P2948" t="str">
        <f>LEFT(A2948,4)</f>
        <v>2011</v>
      </c>
      <c r="Q2948">
        <f>C2948-B2948+1</f>
        <v>1</v>
      </c>
    </row>
    <row r="2949" spans="1:17">
      <c r="A2949" t="s">
        <v>5826</v>
      </c>
      <c r="B2949">
        <v>20110213</v>
      </c>
      <c r="C2949">
        <v>20110213</v>
      </c>
      <c r="D2949" s="1">
        <v>40587</v>
      </c>
      <c r="E2949" t="s">
        <v>13</v>
      </c>
      <c r="F2949" t="s">
        <v>1093</v>
      </c>
      <c r="G2949" t="s">
        <v>1093</v>
      </c>
      <c r="H2949" t="s">
        <v>2534</v>
      </c>
      <c r="I2949" t="s">
        <v>1093</v>
      </c>
      <c r="J2949" t="s">
        <v>1093</v>
      </c>
      <c r="K2949" t="s">
        <v>5827</v>
      </c>
      <c r="L2949" t="s">
        <v>259</v>
      </c>
      <c r="M2949" s="17" t="str">
        <f>VLOOKUP(L2949,都道府県コード!$A$2:$B$48,2,FALSE)</f>
        <v>26</v>
      </c>
      <c r="N2949" s="17" t="str">
        <f>M2949&amp;L2949</f>
        <v>26京都</v>
      </c>
      <c r="O2949" s="17" t="str">
        <f>IF((COUNTIF(K2949,"*ロゲ*"))&gt;0,"ロゲイン","フットO")</f>
        <v>フットO</v>
      </c>
      <c r="P2949" t="str">
        <f>LEFT(A2949,4)</f>
        <v>2011</v>
      </c>
      <c r="Q2949">
        <f>C2949-B2949+1</f>
        <v>1</v>
      </c>
    </row>
    <row r="2950" spans="1:17">
      <c r="A2950" t="s">
        <v>5897</v>
      </c>
      <c r="B2950">
        <v>20110508</v>
      </c>
      <c r="C2950">
        <v>20110508</v>
      </c>
      <c r="D2950" s="1">
        <v>40671</v>
      </c>
      <c r="E2950" t="s">
        <v>13</v>
      </c>
      <c r="F2950" t="s">
        <v>1093</v>
      </c>
      <c r="G2950" t="s">
        <v>1093</v>
      </c>
      <c r="H2950" t="s">
        <v>1093</v>
      </c>
      <c r="I2950" t="s">
        <v>1093</v>
      </c>
      <c r="J2950" t="s">
        <v>1093</v>
      </c>
      <c r="K2950" t="s">
        <v>5898</v>
      </c>
      <c r="L2950" t="s">
        <v>259</v>
      </c>
      <c r="M2950" s="17" t="str">
        <f>VLOOKUP(L2950,都道府県コード!$A$2:$B$48,2,FALSE)</f>
        <v>26</v>
      </c>
      <c r="N2950" s="17" t="str">
        <f>M2950&amp;L2950</f>
        <v>26京都</v>
      </c>
      <c r="O2950" s="17" t="str">
        <f>IF((COUNTIF(K2950,"*ロゲ*"))&gt;0,"ロゲイン","フットO")</f>
        <v>フットO</v>
      </c>
      <c r="P2950" t="str">
        <f>LEFT(A2950,4)</f>
        <v>2011</v>
      </c>
      <c r="Q2950">
        <f>C2950-B2950+1</f>
        <v>1</v>
      </c>
    </row>
    <row r="2951" spans="1:17">
      <c r="A2951" t="s">
        <v>5933</v>
      </c>
      <c r="B2951">
        <v>20110605</v>
      </c>
      <c r="C2951">
        <v>20110605</v>
      </c>
      <c r="D2951" s="1">
        <v>40699</v>
      </c>
      <c r="E2951" t="s">
        <v>13</v>
      </c>
      <c r="F2951" t="s">
        <v>1093</v>
      </c>
      <c r="G2951" t="s">
        <v>2756</v>
      </c>
      <c r="H2951" t="s">
        <v>1093</v>
      </c>
      <c r="I2951" t="s">
        <v>1093</v>
      </c>
      <c r="J2951" t="s">
        <v>1093</v>
      </c>
      <c r="K2951" t="s">
        <v>5510</v>
      </c>
      <c r="L2951" t="s">
        <v>259</v>
      </c>
      <c r="M2951" s="17" t="str">
        <f>VLOOKUP(L2951,都道府県コード!$A$2:$B$48,2,FALSE)</f>
        <v>26</v>
      </c>
      <c r="N2951" s="17" t="str">
        <f>M2951&amp;L2951</f>
        <v>26京都</v>
      </c>
      <c r="O2951" s="17" t="str">
        <f>IF((COUNTIF(K2951,"*ロゲ*"))&gt;0,"ロゲイン","フットO")</f>
        <v>フットO</v>
      </c>
      <c r="P2951" t="str">
        <f>LEFT(A2951,4)</f>
        <v>2011</v>
      </c>
      <c r="Q2951">
        <f>C2951-B2951+1</f>
        <v>1</v>
      </c>
    </row>
    <row r="2952" spans="1:17">
      <c r="A2952" t="s">
        <v>6090</v>
      </c>
      <c r="B2952">
        <v>20111016</v>
      </c>
      <c r="C2952">
        <v>20111016</v>
      </c>
      <c r="D2952" s="1">
        <v>40832</v>
      </c>
      <c r="E2952" t="s">
        <v>2502</v>
      </c>
      <c r="F2952" t="s">
        <v>1093</v>
      </c>
      <c r="G2952" t="s">
        <v>1093</v>
      </c>
      <c r="H2952" t="s">
        <v>1093</v>
      </c>
      <c r="I2952" t="s">
        <v>1093</v>
      </c>
      <c r="J2952" t="s">
        <v>1093</v>
      </c>
      <c r="K2952" t="s">
        <v>6091</v>
      </c>
      <c r="L2952" t="s">
        <v>259</v>
      </c>
      <c r="M2952" s="17" t="str">
        <f>VLOOKUP(L2952,都道府県コード!$A$2:$B$48,2,FALSE)</f>
        <v>26</v>
      </c>
      <c r="N2952" s="17" t="str">
        <f>M2952&amp;L2952</f>
        <v>26京都</v>
      </c>
      <c r="O2952" s="17" t="str">
        <f>IF((COUNTIF(K2952,"*ロゲ*"))&gt;0,"ロゲイン","フットO")</f>
        <v>フットO</v>
      </c>
      <c r="P2952" t="str">
        <f>LEFT(A2952,4)</f>
        <v>2011</v>
      </c>
      <c r="Q2952">
        <f>C2952-B2952+1</f>
        <v>1</v>
      </c>
    </row>
    <row r="2953" spans="1:17">
      <c r="A2953" t="s">
        <v>6167</v>
      </c>
      <c r="B2953">
        <v>20111126</v>
      </c>
      <c r="C2953">
        <v>20111126</v>
      </c>
      <c r="D2953" s="1">
        <v>40873</v>
      </c>
      <c r="E2953" t="s">
        <v>13</v>
      </c>
      <c r="F2953" t="s">
        <v>1093</v>
      </c>
      <c r="G2953" t="s">
        <v>1093</v>
      </c>
      <c r="H2953" t="s">
        <v>1093</v>
      </c>
      <c r="I2953" t="s">
        <v>1093</v>
      </c>
      <c r="J2953" t="s">
        <v>1093</v>
      </c>
      <c r="K2953" t="s">
        <v>6168</v>
      </c>
      <c r="L2953" t="s">
        <v>259</v>
      </c>
      <c r="M2953" s="17" t="str">
        <f>VLOOKUP(L2953,都道府県コード!$A$2:$B$48,2,FALSE)</f>
        <v>26</v>
      </c>
      <c r="N2953" s="17" t="str">
        <f>M2953&amp;L2953</f>
        <v>26京都</v>
      </c>
      <c r="O2953" s="17" t="str">
        <f>IF((COUNTIF(K2953,"*ロゲ*"))&gt;0,"ロゲイン","フットO")</f>
        <v>フットO</v>
      </c>
      <c r="P2953" t="str">
        <f>LEFT(A2953,4)</f>
        <v>2011</v>
      </c>
      <c r="Q2953">
        <f>C2953-B2953+1</f>
        <v>1</v>
      </c>
    </row>
    <row r="2954" spans="1:17">
      <c r="A2954" t="s">
        <v>6197</v>
      </c>
      <c r="B2954">
        <v>20111211</v>
      </c>
      <c r="C2954">
        <v>20111211</v>
      </c>
      <c r="D2954" s="1">
        <v>40888</v>
      </c>
      <c r="E2954" t="s">
        <v>2502</v>
      </c>
      <c r="F2954" t="s">
        <v>1093</v>
      </c>
      <c r="G2954" t="s">
        <v>1093</v>
      </c>
      <c r="H2954" t="s">
        <v>1093</v>
      </c>
      <c r="I2954" t="s">
        <v>1093</v>
      </c>
      <c r="J2954" t="s">
        <v>1093</v>
      </c>
      <c r="K2954" t="s">
        <v>6198</v>
      </c>
      <c r="L2954" t="s">
        <v>259</v>
      </c>
      <c r="M2954" s="17" t="str">
        <f>VLOOKUP(L2954,都道府県コード!$A$2:$B$48,2,FALSE)</f>
        <v>26</v>
      </c>
      <c r="N2954" s="17" t="str">
        <f>M2954&amp;L2954</f>
        <v>26京都</v>
      </c>
      <c r="O2954" s="17" t="str">
        <f>IF((COUNTIF(K2954,"*ロゲ*"))&gt;0,"ロゲイン","フットO")</f>
        <v>フットO</v>
      </c>
      <c r="P2954" t="str">
        <f>LEFT(A2954,4)</f>
        <v>2011</v>
      </c>
      <c r="Q2954">
        <f>C2954-B2954+1</f>
        <v>1</v>
      </c>
    </row>
    <row r="2955" spans="1:17">
      <c r="A2955" t="s">
        <v>5786</v>
      </c>
      <c r="B2955">
        <v>20110103</v>
      </c>
      <c r="C2955">
        <v>20110103</v>
      </c>
      <c r="D2955" s="1">
        <v>40546</v>
      </c>
      <c r="E2955" t="s">
        <v>13</v>
      </c>
      <c r="F2955" t="s">
        <v>1093</v>
      </c>
      <c r="G2955" t="s">
        <v>1093</v>
      </c>
      <c r="H2955" t="s">
        <v>1093</v>
      </c>
      <c r="I2955" t="s">
        <v>1093</v>
      </c>
      <c r="J2955" t="s">
        <v>1093</v>
      </c>
      <c r="K2955" t="s">
        <v>5787</v>
      </c>
      <c r="L2955" t="s">
        <v>262</v>
      </c>
      <c r="M2955" s="17" t="str">
        <f>VLOOKUP(L2955,都道府県コード!$A$2:$B$48,2,FALSE)</f>
        <v>27</v>
      </c>
      <c r="N2955" s="17" t="str">
        <f>M2955&amp;L2955</f>
        <v>27大阪</v>
      </c>
      <c r="O2955" s="17" t="str">
        <f>IF((COUNTIF(K2955,"*ロゲ*"))&gt;0,"ロゲイン","フットO")</f>
        <v>フットO</v>
      </c>
      <c r="P2955" t="str">
        <f>LEFT(A2955,4)</f>
        <v>2011</v>
      </c>
      <c r="Q2955">
        <f>C2955-B2955+1</f>
        <v>1</v>
      </c>
    </row>
    <row r="2956" spans="1:17">
      <c r="A2956" t="s">
        <v>5863</v>
      </c>
      <c r="B2956">
        <v>20110416</v>
      </c>
      <c r="C2956">
        <v>20110416</v>
      </c>
      <c r="D2956" s="1">
        <v>40649</v>
      </c>
      <c r="E2956" t="s">
        <v>13</v>
      </c>
      <c r="F2956" t="s">
        <v>1093</v>
      </c>
      <c r="G2956" t="s">
        <v>1093</v>
      </c>
      <c r="H2956" t="s">
        <v>1093</v>
      </c>
      <c r="I2956" t="s">
        <v>1093</v>
      </c>
      <c r="J2956" t="s">
        <v>1093</v>
      </c>
      <c r="K2956" t="s">
        <v>4338</v>
      </c>
      <c r="L2956" t="s">
        <v>262</v>
      </c>
      <c r="M2956" s="17" t="str">
        <f>VLOOKUP(L2956,都道府県コード!$A$2:$B$48,2,FALSE)</f>
        <v>27</v>
      </c>
      <c r="N2956" s="17" t="str">
        <f>M2956&amp;L2956</f>
        <v>27大阪</v>
      </c>
      <c r="O2956" s="17" t="str">
        <f>IF((COUNTIF(K2956,"*ロゲ*"))&gt;0,"ロゲイン","フットO")</f>
        <v>フットO</v>
      </c>
      <c r="P2956" t="str">
        <f>LEFT(A2956,4)</f>
        <v>2011</v>
      </c>
      <c r="Q2956">
        <f>C2956-B2956+1</f>
        <v>1</v>
      </c>
    </row>
    <row r="2957" spans="1:17">
      <c r="A2957" t="s">
        <v>5986</v>
      </c>
      <c r="B2957">
        <v>20110730</v>
      </c>
      <c r="C2957">
        <v>20110730</v>
      </c>
      <c r="D2957" s="1">
        <v>40754</v>
      </c>
      <c r="E2957" t="s">
        <v>13</v>
      </c>
      <c r="F2957" t="s">
        <v>1093</v>
      </c>
      <c r="G2957" t="s">
        <v>1093</v>
      </c>
      <c r="H2957" t="s">
        <v>1093</v>
      </c>
      <c r="I2957" t="s">
        <v>1093</v>
      </c>
      <c r="J2957" t="s">
        <v>1093</v>
      </c>
      <c r="K2957" t="s">
        <v>4456</v>
      </c>
      <c r="L2957" t="s">
        <v>262</v>
      </c>
      <c r="M2957" s="17" t="str">
        <f>VLOOKUP(L2957,都道府県コード!$A$2:$B$48,2,FALSE)</f>
        <v>27</v>
      </c>
      <c r="N2957" s="17" t="str">
        <f>M2957&amp;L2957</f>
        <v>27大阪</v>
      </c>
      <c r="O2957" s="17" t="str">
        <f>IF((COUNTIF(K2957,"*ロゲ*"))&gt;0,"ロゲイン","フットO")</f>
        <v>フットO</v>
      </c>
      <c r="P2957" t="str">
        <f>LEFT(A2957,4)</f>
        <v>2011</v>
      </c>
      <c r="Q2957">
        <f>C2957-B2957+1</f>
        <v>1</v>
      </c>
    </row>
    <row r="2958" spans="1:17">
      <c r="A2958" t="s">
        <v>6112</v>
      </c>
      <c r="B2958">
        <v>20111029</v>
      </c>
      <c r="C2958">
        <v>20111029</v>
      </c>
      <c r="D2958" s="1">
        <v>40845</v>
      </c>
      <c r="E2958" t="s">
        <v>13</v>
      </c>
      <c r="F2958" t="s">
        <v>1093</v>
      </c>
      <c r="G2958" t="s">
        <v>1093</v>
      </c>
      <c r="H2958" t="s">
        <v>1093</v>
      </c>
      <c r="I2958" t="s">
        <v>1093</v>
      </c>
      <c r="J2958" t="s">
        <v>1093</v>
      </c>
      <c r="K2958" t="s">
        <v>6113</v>
      </c>
      <c r="L2958" t="s">
        <v>262</v>
      </c>
      <c r="M2958" s="17" t="str">
        <f>VLOOKUP(L2958,都道府県コード!$A$2:$B$48,2,FALSE)</f>
        <v>27</v>
      </c>
      <c r="N2958" s="17" t="str">
        <f>M2958&amp;L2958</f>
        <v>27大阪</v>
      </c>
      <c r="O2958" s="17" t="str">
        <f>IF((COUNTIF(K2958,"*ロゲ*"))&gt;0,"ロゲイン","フットO")</f>
        <v>フットO</v>
      </c>
      <c r="P2958" t="str">
        <f>LEFT(A2958,4)</f>
        <v>2011</v>
      </c>
      <c r="Q2958">
        <f>C2958-B2958+1</f>
        <v>1</v>
      </c>
    </row>
    <row r="2959" spans="1:17">
      <c r="A2959" t="s">
        <v>5856</v>
      </c>
      <c r="B2959">
        <v>20110327</v>
      </c>
      <c r="C2959">
        <v>20110327</v>
      </c>
      <c r="D2959" s="1">
        <v>40629</v>
      </c>
      <c r="E2959" t="s">
        <v>13</v>
      </c>
      <c r="F2959" t="s">
        <v>1093</v>
      </c>
      <c r="G2959" t="s">
        <v>1093</v>
      </c>
      <c r="H2959" t="s">
        <v>1093</v>
      </c>
      <c r="I2959" t="s">
        <v>1093</v>
      </c>
      <c r="J2959" t="s">
        <v>1093</v>
      </c>
      <c r="K2959" t="s">
        <v>5857</v>
      </c>
      <c r="L2959" t="s">
        <v>616</v>
      </c>
      <c r="M2959" s="17" t="str">
        <f>VLOOKUP(L2959,都道府県コード!$A$2:$B$48,2,FALSE)</f>
        <v>28</v>
      </c>
      <c r="N2959" s="17" t="str">
        <f>M2959&amp;L2959</f>
        <v>28兵庫</v>
      </c>
      <c r="O2959" s="17" t="str">
        <f>IF((COUNTIF(K2959,"*ロゲ*"))&gt;0,"ロゲイン","フットO")</f>
        <v>フットO</v>
      </c>
      <c r="P2959" t="str">
        <f>LEFT(A2959,4)</f>
        <v>2011</v>
      </c>
      <c r="Q2959">
        <f>C2959-B2959+1</f>
        <v>1</v>
      </c>
    </row>
    <row r="2960" spans="1:17">
      <c r="A2960" t="s">
        <v>6182</v>
      </c>
      <c r="B2960">
        <v>20111203</v>
      </c>
      <c r="C2960">
        <v>20111203</v>
      </c>
      <c r="D2960" s="1">
        <v>40880</v>
      </c>
      <c r="E2960" t="s">
        <v>13</v>
      </c>
      <c r="F2960" t="s">
        <v>1093</v>
      </c>
      <c r="G2960" t="s">
        <v>1093</v>
      </c>
      <c r="H2960" t="s">
        <v>1093</v>
      </c>
      <c r="I2960" t="s">
        <v>1093</v>
      </c>
      <c r="J2960" t="s">
        <v>1093</v>
      </c>
      <c r="K2960" t="s">
        <v>6183</v>
      </c>
      <c r="L2960" t="s">
        <v>616</v>
      </c>
      <c r="M2960" s="17" t="str">
        <f>VLOOKUP(L2960,都道府県コード!$A$2:$B$48,2,FALSE)</f>
        <v>28</v>
      </c>
      <c r="N2960" s="17" t="str">
        <f>M2960&amp;L2960</f>
        <v>28兵庫</v>
      </c>
      <c r="O2960" s="17" t="str">
        <f>IF((COUNTIF(K2960,"*ロゲ*"))&gt;0,"ロゲイン","フットO")</f>
        <v>フットO</v>
      </c>
      <c r="P2960" t="str">
        <f>LEFT(A2960,4)</f>
        <v>2011</v>
      </c>
      <c r="Q2960">
        <f>C2960-B2960+1</f>
        <v>1</v>
      </c>
    </row>
    <row r="2961" spans="1:17">
      <c r="A2961" t="s">
        <v>6184</v>
      </c>
      <c r="B2961">
        <v>20111204</v>
      </c>
      <c r="C2961">
        <v>20111204</v>
      </c>
      <c r="D2961" s="1">
        <v>40881</v>
      </c>
      <c r="E2961" t="s">
        <v>13</v>
      </c>
      <c r="F2961" t="s">
        <v>1093</v>
      </c>
      <c r="G2961" t="s">
        <v>1093</v>
      </c>
      <c r="H2961" t="s">
        <v>2512</v>
      </c>
      <c r="I2961" t="s">
        <v>1093</v>
      </c>
      <c r="J2961" t="s">
        <v>1093</v>
      </c>
      <c r="K2961" t="s">
        <v>6185</v>
      </c>
      <c r="L2961" t="s">
        <v>616</v>
      </c>
      <c r="M2961" s="17" t="str">
        <f>VLOOKUP(L2961,都道府県コード!$A$2:$B$48,2,FALSE)</f>
        <v>28</v>
      </c>
      <c r="N2961" s="17" t="str">
        <f>M2961&amp;L2961</f>
        <v>28兵庫</v>
      </c>
      <c r="O2961" s="17" t="str">
        <f>IF((COUNTIF(K2961,"*ロゲ*"))&gt;0,"ロゲイン","フットO")</f>
        <v>フットO</v>
      </c>
      <c r="P2961" t="str">
        <f>LEFT(A2961,4)</f>
        <v>2011</v>
      </c>
      <c r="Q2961">
        <f>C2961-B2961+1</f>
        <v>1</v>
      </c>
    </row>
    <row r="2962" spans="1:17">
      <c r="A2962" t="s">
        <v>5907</v>
      </c>
      <c r="B2962">
        <v>20110521</v>
      </c>
      <c r="C2962">
        <v>20110521</v>
      </c>
      <c r="D2962" s="1">
        <v>40684</v>
      </c>
      <c r="E2962" t="s">
        <v>13</v>
      </c>
      <c r="F2962" t="s">
        <v>1093</v>
      </c>
      <c r="G2962" t="s">
        <v>1093</v>
      </c>
      <c r="H2962" t="s">
        <v>1093</v>
      </c>
      <c r="I2962" t="s">
        <v>1093</v>
      </c>
      <c r="J2962" t="s">
        <v>1093</v>
      </c>
      <c r="K2962" t="s">
        <v>5908</v>
      </c>
      <c r="L2962" t="s">
        <v>227</v>
      </c>
      <c r="M2962" s="17" t="str">
        <f>VLOOKUP(L2962,都道府県コード!$A$2:$B$48,2,FALSE)</f>
        <v>29</v>
      </c>
      <c r="N2962" s="17" t="str">
        <f>M2962&amp;L2962</f>
        <v>29奈良</v>
      </c>
      <c r="O2962" s="17" t="str">
        <f>IF((COUNTIF(K2962,"*ロゲ*"))&gt;0,"ロゲイン","フットO")</f>
        <v>フットO</v>
      </c>
      <c r="P2962" t="str">
        <f>LEFT(A2962,4)</f>
        <v>2011</v>
      </c>
      <c r="Q2962">
        <f>C2962-B2962+1</f>
        <v>1</v>
      </c>
    </row>
    <row r="2963" spans="1:17">
      <c r="A2963" t="s">
        <v>5911</v>
      </c>
      <c r="B2963">
        <v>20110522</v>
      </c>
      <c r="C2963">
        <v>20110522</v>
      </c>
      <c r="D2963" s="1">
        <v>40685</v>
      </c>
      <c r="E2963" t="s">
        <v>13</v>
      </c>
      <c r="F2963" t="s">
        <v>1093</v>
      </c>
      <c r="G2963" t="s">
        <v>1093</v>
      </c>
      <c r="H2963" t="s">
        <v>1093</v>
      </c>
      <c r="I2963" t="s">
        <v>1093</v>
      </c>
      <c r="J2963" t="s">
        <v>1093</v>
      </c>
      <c r="K2963" t="s">
        <v>5912</v>
      </c>
      <c r="L2963" t="s">
        <v>8281</v>
      </c>
      <c r="M2963" s="17" t="str">
        <f>VLOOKUP(L2963,都道府県コード!$A$2:$B$48,2,FALSE)</f>
        <v>29</v>
      </c>
      <c r="N2963" s="17" t="str">
        <f>M2963&amp;L2963</f>
        <v>29奈良</v>
      </c>
      <c r="O2963" s="17" t="str">
        <f>IF((COUNTIF(K2963,"*ロゲ*"))&gt;0,"ロゲイン","フットO")</f>
        <v>フットO</v>
      </c>
      <c r="P2963" t="str">
        <f>LEFT(A2963,4)</f>
        <v>2011</v>
      </c>
      <c r="Q2963">
        <f>C2963-B2963+1</f>
        <v>1</v>
      </c>
    </row>
    <row r="2964" spans="1:17">
      <c r="A2964" t="s">
        <v>5952</v>
      </c>
      <c r="B2964">
        <v>20110619</v>
      </c>
      <c r="C2964">
        <v>20110619</v>
      </c>
      <c r="D2964" s="1">
        <v>40713</v>
      </c>
      <c r="E2964" t="s">
        <v>13</v>
      </c>
      <c r="F2964" t="s">
        <v>1093</v>
      </c>
      <c r="G2964" t="s">
        <v>1093</v>
      </c>
      <c r="H2964" t="s">
        <v>1093</v>
      </c>
      <c r="I2964" t="s">
        <v>1093</v>
      </c>
      <c r="J2964" t="s">
        <v>1093</v>
      </c>
      <c r="K2964" t="s">
        <v>5544</v>
      </c>
      <c r="L2964" t="s">
        <v>227</v>
      </c>
      <c r="M2964" s="17" t="str">
        <f>VLOOKUP(L2964,都道府県コード!$A$2:$B$48,2,FALSE)</f>
        <v>29</v>
      </c>
      <c r="N2964" s="17" t="str">
        <f>M2964&amp;L2964</f>
        <v>29奈良</v>
      </c>
      <c r="O2964" s="17" t="str">
        <f>IF((COUNTIF(K2964,"*ロゲ*"))&gt;0,"ロゲイン","フットO")</f>
        <v>フットO</v>
      </c>
      <c r="P2964" t="str">
        <f>LEFT(A2964,4)</f>
        <v>2011</v>
      </c>
      <c r="Q2964">
        <f>C2964-B2964+1</f>
        <v>1</v>
      </c>
    </row>
    <row r="2965" spans="1:17">
      <c r="A2965" t="s">
        <v>6203</v>
      </c>
      <c r="B2965">
        <v>20111218</v>
      </c>
      <c r="C2965">
        <v>20111218</v>
      </c>
      <c r="D2965" s="1">
        <v>40895</v>
      </c>
      <c r="E2965" t="s">
        <v>13</v>
      </c>
      <c r="F2965" t="s">
        <v>1093</v>
      </c>
      <c r="G2965" t="s">
        <v>1093</v>
      </c>
      <c r="H2965" t="s">
        <v>1093</v>
      </c>
      <c r="I2965" t="s">
        <v>1093</v>
      </c>
      <c r="J2965" t="s">
        <v>1093</v>
      </c>
      <c r="K2965" t="s">
        <v>4966</v>
      </c>
      <c r="L2965" t="s">
        <v>227</v>
      </c>
      <c r="M2965" s="17" t="str">
        <f>VLOOKUP(L2965,都道府県コード!$A$2:$B$48,2,FALSE)</f>
        <v>29</v>
      </c>
      <c r="N2965" s="17" t="str">
        <f>M2965&amp;L2965</f>
        <v>29奈良</v>
      </c>
      <c r="O2965" s="17" t="str">
        <f>IF((COUNTIF(K2965,"*ロゲ*"))&gt;0,"ロゲイン","フットO")</f>
        <v>フットO</v>
      </c>
      <c r="P2965" t="str">
        <f>LEFT(A2965,4)</f>
        <v>2011</v>
      </c>
      <c r="Q2965">
        <f>C2965-B2965+1</f>
        <v>1</v>
      </c>
    </row>
    <row r="2966" spans="1:17">
      <c r="A2966" t="s">
        <v>5797</v>
      </c>
      <c r="B2966">
        <v>20110116</v>
      </c>
      <c r="C2966">
        <v>20110116</v>
      </c>
      <c r="D2966" s="1">
        <v>40559</v>
      </c>
      <c r="E2966" t="s">
        <v>13</v>
      </c>
      <c r="F2966" t="s">
        <v>1093</v>
      </c>
      <c r="G2966" t="s">
        <v>1093</v>
      </c>
      <c r="H2966" t="s">
        <v>1093</v>
      </c>
      <c r="I2966" t="s">
        <v>1093</v>
      </c>
      <c r="J2966" t="s">
        <v>1093</v>
      </c>
      <c r="K2966" t="s">
        <v>5798</v>
      </c>
      <c r="L2966" t="s">
        <v>245</v>
      </c>
      <c r="M2966" s="17" t="str">
        <f>VLOOKUP(L2966,都道府県コード!$A$2:$B$48,2,FALSE)</f>
        <v>30</v>
      </c>
      <c r="N2966" s="17" t="str">
        <f>M2966&amp;L2966</f>
        <v>30和歌山</v>
      </c>
      <c r="O2966" s="17" t="str">
        <f>IF((COUNTIF(K2966,"*ロゲ*"))&gt;0,"ロゲイン","フットO")</f>
        <v>フットO</v>
      </c>
      <c r="P2966" t="str">
        <f>LEFT(A2966,4)</f>
        <v>2011</v>
      </c>
      <c r="Q2966">
        <f>C2966-B2966+1</f>
        <v>1</v>
      </c>
    </row>
    <row r="2967" spans="1:17">
      <c r="A2967" t="s">
        <v>5976</v>
      </c>
      <c r="B2967">
        <v>20110710</v>
      </c>
      <c r="C2967">
        <v>20110710</v>
      </c>
      <c r="D2967" s="1">
        <v>40734</v>
      </c>
      <c r="E2967" t="s">
        <v>13</v>
      </c>
      <c r="F2967" t="s">
        <v>1093</v>
      </c>
      <c r="G2967" t="s">
        <v>1093</v>
      </c>
      <c r="H2967" t="s">
        <v>1093</v>
      </c>
      <c r="I2967" t="s">
        <v>1093</v>
      </c>
      <c r="J2967" t="s">
        <v>1093</v>
      </c>
      <c r="K2967" t="s">
        <v>5977</v>
      </c>
      <c r="L2967" t="s">
        <v>245</v>
      </c>
      <c r="M2967" s="17" t="str">
        <f>VLOOKUP(L2967,都道府県コード!$A$2:$B$48,2,FALSE)</f>
        <v>30</v>
      </c>
      <c r="N2967" s="17" t="str">
        <f>M2967&amp;L2967</f>
        <v>30和歌山</v>
      </c>
      <c r="O2967" s="17" t="str">
        <f>IF((COUNTIF(K2967,"*ロゲ*"))&gt;0,"ロゲイン","フットO")</f>
        <v>フットO</v>
      </c>
      <c r="P2967" t="str">
        <f>LEFT(A2967,4)</f>
        <v>2011</v>
      </c>
      <c r="Q2967">
        <f>C2967-B2967+1</f>
        <v>1</v>
      </c>
    </row>
    <row r="2968" spans="1:17">
      <c r="A2968" t="s">
        <v>6041</v>
      </c>
      <c r="B2968">
        <v>20110923</v>
      </c>
      <c r="C2968">
        <v>20110924</v>
      </c>
      <c r="D2968" s="17" t="s">
        <v>6042</v>
      </c>
      <c r="E2968" t="s">
        <v>13</v>
      </c>
      <c r="F2968" t="s">
        <v>1093</v>
      </c>
      <c r="G2968" t="s">
        <v>1093</v>
      </c>
      <c r="H2968" t="s">
        <v>1093</v>
      </c>
      <c r="I2968" t="s">
        <v>1093</v>
      </c>
      <c r="J2968" t="s">
        <v>1093</v>
      </c>
      <c r="K2968" t="s">
        <v>6043</v>
      </c>
      <c r="L2968" t="s">
        <v>54</v>
      </c>
      <c r="M2968" s="17" t="str">
        <f>VLOOKUP(L2968,都道府県コード!$A$2:$B$48,2,FALSE)</f>
        <v>32</v>
      </c>
      <c r="N2968" s="17" t="str">
        <f>M2968&amp;L2968</f>
        <v>32島根</v>
      </c>
      <c r="O2968" s="17" t="str">
        <f>IF((COUNTIF(K2968,"*ロゲ*"))&gt;0,"ロゲイン","フットO")</f>
        <v>フットO</v>
      </c>
      <c r="P2968" t="str">
        <f>LEFT(A2968,4)</f>
        <v>2011</v>
      </c>
      <c r="Q2968">
        <f>C2968-B2968+1</f>
        <v>2</v>
      </c>
    </row>
    <row r="2969" spans="1:17">
      <c r="A2969" t="s">
        <v>6123</v>
      </c>
      <c r="B2969">
        <v>20111030</v>
      </c>
      <c r="C2969">
        <v>20111030</v>
      </c>
      <c r="D2969" s="1">
        <v>40846</v>
      </c>
      <c r="E2969" t="s">
        <v>13</v>
      </c>
      <c r="F2969" t="s">
        <v>1093</v>
      </c>
      <c r="G2969" t="s">
        <v>1093</v>
      </c>
      <c r="H2969" t="s">
        <v>1093</v>
      </c>
      <c r="I2969" t="s">
        <v>1093</v>
      </c>
      <c r="J2969" t="s">
        <v>1093</v>
      </c>
      <c r="K2969" t="s">
        <v>6124</v>
      </c>
      <c r="L2969" t="s">
        <v>54</v>
      </c>
      <c r="M2969" s="17" t="str">
        <f>VLOOKUP(L2969,都道府県コード!$A$2:$B$48,2,FALSE)</f>
        <v>32</v>
      </c>
      <c r="N2969" s="17" t="str">
        <f>M2969&amp;L2969</f>
        <v>32島根</v>
      </c>
      <c r="O2969" s="17" t="str">
        <f>IF((COUNTIF(K2969,"*ロゲ*"))&gt;0,"ロゲイン","フットO")</f>
        <v>フットO</v>
      </c>
      <c r="P2969" t="str">
        <f>LEFT(A2969,4)</f>
        <v>2011</v>
      </c>
      <c r="Q2969">
        <f>C2969-B2969+1</f>
        <v>1</v>
      </c>
    </row>
    <row r="2970" spans="1:17">
      <c r="A2970" t="s">
        <v>5793</v>
      </c>
      <c r="B2970">
        <v>20110110</v>
      </c>
      <c r="C2970">
        <v>20110110</v>
      </c>
      <c r="D2970" s="1">
        <v>40553</v>
      </c>
      <c r="E2970" t="s">
        <v>13</v>
      </c>
      <c r="F2970" t="s">
        <v>1093</v>
      </c>
      <c r="G2970" t="s">
        <v>1093</v>
      </c>
      <c r="H2970" t="s">
        <v>1093</v>
      </c>
      <c r="I2970" t="s">
        <v>1093</v>
      </c>
      <c r="J2970" t="s">
        <v>1093</v>
      </c>
      <c r="K2970" t="s">
        <v>5794</v>
      </c>
      <c r="L2970" t="s">
        <v>174</v>
      </c>
      <c r="M2970" s="17" t="str">
        <f>VLOOKUP(L2970,都道府県コード!$A$2:$B$48,2,FALSE)</f>
        <v>33</v>
      </c>
      <c r="N2970" s="17" t="str">
        <f>M2970&amp;L2970</f>
        <v>33岡山</v>
      </c>
      <c r="O2970" s="17" t="str">
        <f>IF((COUNTIF(K2970,"*ロゲ*"))&gt;0,"ロゲイン","フットO")</f>
        <v>フットO</v>
      </c>
      <c r="P2970" t="str">
        <f>LEFT(A2970,4)</f>
        <v>2011</v>
      </c>
      <c r="Q2970">
        <f>C2970-B2970+1</f>
        <v>1</v>
      </c>
    </row>
    <row r="2971" spans="1:17">
      <c r="A2971" t="s">
        <v>5840</v>
      </c>
      <c r="B2971">
        <v>20110305</v>
      </c>
      <c r="C2971">
        <v>20110305</v>
      </c>
      <c r="D2971" s="1">
        <v>40607</v>
      </c>
      <c r="E2971" t="s">
        <v>13</v>
      </c>
      <c r="F2971" t="s">
        <v>1093</v>
      </c>
      <c r="G2971" t="s">
        <v>1093</v>
      </c>
      <c r="H2971" t="s">
        <v>1093</v>
      </c>
      <c r="I2971" t="s">
        <v>1093</v>
      </c>
      <c r="J2971" t="s">
        <v>1093</v>
      </c>
      <c r="K2971" t="s">
        <v>5415</v>
      </c>
      <c r="L2971" t="s">
        <v>174</v>
      </c>
      <c r="M2971" s="17" t="str">
        <f>VLOOKUP(L2971,都道府県コード!$A$2:$B$48,2,FALSE)</f>
        <v>33</v>
      </c>
      <c r="N2971" s="17" t="str">
        <f>M2971&amp;L2971</f>
        <v>33岡山</v>
      </c>
      <c r="O2971" s="17" t="str">
        <f>IF((COUNTIF(K2971,"*ロゲ*"))&gt;0,"ロゲイン","フットO")</f>
        <v>フットO</v>
      </c>
      <c r="P2971" t="str">
        <f>LEFT(A2971,4)</f>
        <v>2011</v>
      </c>
      <c r="Q2971">
        <f>C2971-B2971+1</f>
        <v>1</v>
      </c>
    </row>
    <row r="2972" spans="1:17">
      <c r="A2972" t="s">
        <v>5845</v>
      </c>
      <c r="B2972">
        <v>20110306</v>
      </c>
      <c r="C2972">
        <v>20110306</v>
      </c>
      <c r="D2972" s="1">
        <v>40608</v>
      </c>
      <c r="E2972" t="s">
        <v>13</v>
      </c>
      <c r="F2972" t="s">
        <v>1093</v>
      </c>
      <c r="G2972" t="s">
        <v>1093</v>
      </c>
      <c r="H2972" t="s">
        <v>1093</v>
      </c>
      <c r="I2972" t="s">
        <v>1093</v>
      </c>
      <c r="J2972" t="s">
        <v>1093</v>
      </c>
      <c r="K2972" t="s">
        <v>5846</v>
      </c>
      <c r="L2972" t="s">
        <v>174</v>
      </c>
      <c r="M2972" s="17" t="str">
        <f>VLOOKUP(L2972,都道府県コード!$A$2:$B$48,2,FALSE)</f>
        <v>33</v>
      </c>
      <c r="N2972" s="17" t="str">
        <f>M2972&amp;L2972</f>
        <v>33岡山</v>
      </c>
      <c r="O2972" s="17" t="str">
        <f>IF((COUNTIF(K2972,"*ロゲ*"))&gt;0,"ロゲイン","フットO")</f>
        <v>フットO</v>
      </c>
      <c r="P2972" t="str">
        <f>LEFT(A2972,4)</f>
        <v>2011</v>
      </c>
      <c r="Q2972">
        <f>C2972-B2972+1</f>
        <v>1</v>
      </c>
    </row>
    <row r="2973" spans="1:17">
      <c r="A2973" t="s">
        <v>5871</v>
      </c>
      <c r="B2973">
        <v>20110423</v>
      </c>
      <c r="C2973">
        <v>20110423</v>
      </c>
      <c r="D2973" s="1">
        <v>40656</v>
      </c>
      <c r="E2973" t="s">
        <v>13</v>
      </c>
      <c r="F2973" t="s">
        <v>1093</v>
      </c>
      <c r="G2973" t="s">
        <v>1093</v>
      </c>
      <c r="H2973" t="s">
        <v>1093</v>
      </c>
      <c r="I2973" t="s">
        <v>1093</v>
      </c>
      <c r="J2973" t="s">
        <v>1093</v>
      </c>
      <c r="K2973" t="s">
        <v>5872</v>
      </c>
      <c r="L2973" t="s">
        <v>174</v>
      </c>
      <c r="M2973" s="17" t="str">
        <f>VLOOKUP(L2973,都道府県コード!$A$2:$B$48,2,FALSE)</f>
        <v>33</v>
      </c>
      <c r="N2973" s="17" t="str">
        <f>M2973&amp;L2973</f>
        <v>33岡山</v>
      </c>
      <c r="O2973" s="17" t="str">
        <f>IF((COUNTIF(K2973,"*ロゲ*"))&gt;0,"ロゲイン","フットO")</f>
        <v>フットO</v>
      </c>
      <c r="P2973" t="str">
        <f>LEFT(A2973,4)</f>
        <v>2011</v>
      </c>
      <c r="Q2973">
        <f>C2973-B2973+1</f>
        <v>1</v>
      </c>
    </row>
    <row r="2974" spans="1:17">
      <c r="A2974" t="s">
        <v>5873</v>
      </c>
      <c r="B2974">
        <v>20110424</v>
      </c>
      <c r="C2974">
        <v>20110424</v>
      </c>
      <c r="D2974" s="1">
        <v>40657</v>
      </c>
      <c r="E2974" t="s">
        <v>13</v>
      </c>
      <c r="F2974" t="s">
        <v>1093</v>
      </c>
      <c r="G2974" t="s">
        <v>1093</v>
      </c>
      <c r="H2974" t="s">
        <v>1093</v>
      </c>
      <c r="I2974" t="s">
        <v>1093</v>
      </c>
      <c r="J2974" t="s">
        <v>1093</v>
      </c>
      <c r="K2974" t="s">
        <v>5874</v>
      </c>
      <c r="L2974" t="s">
        <v>174</v>
      </c>
      <c r="M2974" s="17" t="str">
        <f>VLOOKUP(L2974,都道府県コード!$A$2:$B$48,2,FALSE)</f>
        <v>33</v>
      </c>
      <c r="N2974" s="17" t="str">
        <f>M2974&amp;L2974</f>
        <v>33岡山</v>
      </c>
      <c r="O2974" s="17" t="str">
        <f>IF((COUNTIF(K2974,"*ロゲ*"))&gt;0,"ロゲイン","フットO")</f>
        <v>フットO</v>
      </c>
      <c r="P2974" t="str">
        <f>LEFT(A2974,4)</f>
        <v>2011</v>
      </c>
      <c r="Q2974">
        <f>C2974-B2974+1</f>
        <v>1</v>
      </c>
    </row>
    <row r="2975" spans="1:17">
      <c r="A2975" t="s">
        <v>6106</v>
      </c>
      <c r="B2975">
        <v>20111023</v>
      </c>
      <c r="C2975">
        <v>20111023</v>
      </c>
      <c r="D2975" s="1">
        <v>40839</v>
      </c>
      <c r="E2975" t="s">
        <v>13</v>
      </c>
      <c r="F2975" t="s">
        <v>1093</v>
      </c>
      <c r="G2975" t="s">
        <v>1093</v>
      </c>
      <c r="H2975" t="s">
        <v>1093</v>
      </c>
      <c r="I2975" t="s">
        <v>1093</v>
      </c>
      <c r="J2975" t="s">
        <v>1093</v>
      </c>
      <c r="K2975" t="s">
        <v>6107</v>
      </c>
      <c r="L2975" t="s">
        <v>174</v>
      </c>
      <c r="M2975" s="17" t="str">
        <f>VLOOKUP(L2975,都道府県コード!$A$2:$B$48,2,FALSE)</f>
        <v>33</v>
      </c>
      <c r="N2975" s="17" t="str">
        <f>M2975&amp;L2975</f>
        <v>33岡山</v>
      </c>
      <c r="O2975" s="17" t="str">
        <f>IF((COUNTIF(K2975,"*ロゲ*"))&gt;0,"ロゲイン","フットO")</f>
        <v>フットO</v>
      </c>
      <c r="P2975" t="str">
        <f>LEFT(A2975,4)</f>
        <v>2011</v>
      </c>
      <c r="Q2975">
        <f>C2975-B2975+1</f>
        <v>1</v>
      </c>
    </row>
    <row r="2976" spans="1:17">
      <c r="A2976" s="17" t="s">
        <v>6195</v>
      </c>
      <c r="B2976">
        <v>20111211</v>
      </c>
      <c r="C2976">
        <v>20111211</v>
      </c>
      <c r="D2976" s="1">
        <v>40888</v>
      </c>
      <c r="E2976" t="s">
        <v>13</v>
      </c>
      <c r="F2976" t="s">
        <v>1093</v>
      </c>
      <c r="G2976" t="s">
        <v>1093</v>
      </c>
      <c r="H2976" t="s">
        <v>1093</v>
      </c>
      <c r="I2976" t="s">
        <v>1093</v>
      </c>
      <c r="J2976" t="s">
        <v>2636</v>
      </c>
      <c r="K2976" t="s">
        <v>6196</v>
      </c>
      <c r="L2976" t="s">
        <v>174</v>
      </c>
      <c r="M2976" s="17" t="str">
        <f>VLOOKUP(L2976,都道府県コード!$A$2:$B$48,2,FALSE)</f>
        <v>33</v>
      </c>
      <c r="N2976" s="17" t="str">
        <f>M2976&amp;L2976</f>
        <v>33岡山</v>
      </c>
      <c r="O2976" s="17" t="str">
        <f>IF((COUNTIF(K2976,"*ロゲ*"))&gt;0,"ロゲイン","フットO")</f>
        <v>フットO</v>
      </c>
      <c r="P2976" t="str">
        <f>LEFT(A2976,4)</f>
        <v>2011</v>
      </c>
      <c r="Q2976">
        <f>C2976-B2976+1</f>
        <v>1</v>
      </c>
    </row>
    <row r="2977" spans="1:17">
      <c r="A2977" t="s">
        <v>5813</v>
      </c>
      <c r="B2977">
        <v>20110130</v>
      </c>
      <c r="C2977">
        <v>20110130</v>
      </c>
      <c r="D2977" s="1">
        <v>40573</v>
      </c>
      <c r="E2977" t="s">
        <v>13</v>
      </c>
      <c r="F2977" t="s">
        <v>2562</v>
      </c>
      <c r="G2977" t="s">
        <v>1093</v>
      </c>
      <c r="H2977" t="s">
        <v>1093</v>
      </c>
      <c r="I2977" t="s">
        <v>1093</v>
      </c>
      <c r="J2977" t="s">
        <v>1093</v>
      </c>
      <c r="K2977" t="s">
        <v>5814</v>
      </c>
      <c r="L2977" t="s">
        <v>174</v>
      </c>
      <c r="M2977" s="17" t="str">
        <f>VLOOKUP(L2977,都道府県コード!$A$2:$B$48,2,FALSE)</f>
        <v>33</v>
      </c>
      <c r="N2977" s="17" t="str">
        <f>M2977&amp;L2977</f>
        <v>33岡山</v>
      </c>
      <c r="O2977" s="17" t="str">
        <f>IF((COUNTIF(K2977,"*ロゲ*"))&gt;0,"ロゲイン","フットO")</f>
        <v>フットO</v>
      </c>
      <c r="P2977" t="str">
        <f>LEFT(A2977,4)</f>
        <v>2011</v>
      </c>
      <c r="Q2977">
        <f>C2977-B2977+1</f>
        <v>1</v>
      </c>
    </row>
    <row r="2978" spans="1:17">
      <c r="A2978" t="s">
        <v>5996</v>
      </c>
      <c r="B2978">
        <v>20110821</v>
      </c>
      <c r="C2978">
        <v>20110821</v>
      </c>
      <c r="D2978" s="1">
        <v>40776</v>
      </c>
      <c r="E2978" t="s">
        <v>13</v>
      </c>
      <c r="F2978" t="s">
        <v>1093</v>
      </c>
      <c r="G2978" t="s">
        <v>1093</v>
      </c>
      <c r="H2978" t="s">
        <v>1093</v>
      </c>
      <c r="I2978" t="s">
        <v>1093</v>
      </c>
      <c r="J2978" t="s">
        <v>1093</v>
      </c>
      <c r="K2978" t="s">
        <v>5997</v>
      </c>
      <c r="L2978" t="s">
        <v>44</v>
      </c>
      <c r="M2978" s="17" t="str">
        <f>VLOOKUP(L2978,都道府県コード!$A$2:$B$48,2,FALSE)</f>
        <v>34</v>
      </c>
      <c r="N2978" s="17" t="str">
        <f>M2978&amp;L2978</f>
        <v>34広島</v>
      </c>
      <c r="O2978" s="17" t="str">
        <f>IF((COUNTIF(K2978,"*ロゲ*"))&gt;0,"ロゲイン","フットO")</f>
        <v>フットO</v>
      </c>
      <c r="P2978" t="str">
        <f>LEFT(A2978,4)</f>
        <v>2011</v>
      </c>
      <c r="Q2978">
        <f>C2978-B2978+1</f>
        <v>1</v>
      </c>
    </row>
    <row r="2979" spans="1:17">
      <c r="A2979" t="s">
        <v>6206</v>
      </c>
      <c r="B2979">
        <v>20111223</v>
      </c>
      <c r="C2979">
        <v>20111223</v>
      </c>
      <c r="D2979" s="1">
        <v>40900</v>
      </c>
      <c r="E2979" t="s">
        <v>13</v>
      </c>
      <c r="F2979" t="s">
        <v>1093</v>
      </c>
      <c r="G2979" t="s">
        <v>1093</v>
      </c>
      <c r="H2979" t="s">
        <v>1093</v>
      </c>
      <c r="I2979" t="s">
        <v>1093</v>
      </c>
      <c r="J2979" t="s">
        <v>1093</v>
      </c>
      <c r="K2979" t="s">
        <v>6207</v>
      </c>
      <c r="L2979" t="s">
        <v>44</v>
      </c>
      <c r="M2979" s="17" t="str">
        <f>VLOOKUP(L2979,都道府県コード!$A$2:$B$48,2,FALSE)</f>
        <v>34</v>
      </c>
      <c r="N2979" s="17" t="str">
        <f>M2979&amp;L2979</f>
        <v>34広島</v>
      </c>
      <c r="O2979" s="17" t="str">
        <f>IF((COUNTIF(K2979,"*ロゲ*"))&gt;0,"ロゲイン","フットO")</f>
        <v>フットO</v>
      </c>
      <c r="P2979" t="str">
        <f>LEFT(A2979,4)</f>
        <v>2011</v>
      </c>
      <c r="Q2979">
        <f>C2979-B2979+1</f>
        <v>1</v>
      </c>
    </row>
    <row r="2980" spans="1:17">
      <c r="A2980" t="s">
        <v>5866</v>
      </c>
      <c r="B2980">
        <v>20110417</v>
      </c>
      <c r="C2980">
        <v>20110417</v>
      </c>
      <c r="D2980" s="1">
        <v>40650</v>
      </c>
      <c r="E2980" t="s">
        <v>13</v>
      </c>
      <c r="F2980" t="s">
        <v>1093</v>
      </c>
      <c r="G2980" t="s">
        <v>1093</v>
      </c>
      <c r="H2980" t="s">
        <v>1093</v>
      </c>
      <c r="I2980" t="s">
        <v>1093</v>
      </c>
      <c r="J2980" t="s">
        <v>1093</v>
      </c>
      <c r="K2980" t="s">
        <v>5867</v>
      </c>
      <c r="L2980" t="s">
        <v>18</v>
      </c>
      <c r="M2980" s="17" t="str">
        <f>VLOOKUP(L2980,都道府県コード!$A$2:$B$48,2,FALSE)</f>
        <v>35</v>
      </c>
      <c r="N2980" s="17" t="str">
        <f>M2980&amp;L2980</f>
        <v>35山口</v>
      </c>
      <c r="O2980" s="17" t="str">
        <f>IF((COUNTIF(K2980,"*ロゲ*"))&gt;0,"ロゲイン","フットO")</f>
        <v>フットO</v>
      </c>
      <c r="P2980" t="str">
        <f>LEFT(A2980,4)</f>
        <v>2011</v>
      </c>
      <c r="Q2980">
        <f>C2980-B2980+1</f>
        <v>1</v>
      </c>
    </row>
    <row r="2981" spans="1:17">
      <c r="A2981" t="s">
        <v>6128</v>
      </c>
      <c r="B2981">
        <v>20111103</v>
      </c>
      <c r="C2981">
        <v>20111103</v>
      </c>
      <c r="D2981" s="1">
        <v>40850</v>
      </c>
      <c r="E2981" t="s">
        <v>13</v>
      </c>
      <c r="F2981" t="s">
        <v>1093</v>
      </c>
      <c r="G2981" t="s">
        <v>1093</v>
      </c>
      <c r="H2981" t="s">
        <v>1093</v>
      </c>
      <c r="I2981" t="s">
        <v>1093</v>
      </c>
      <c r="J2981" t="s">
        <v>1093</v>
      </c>
      <c r="K2981" t="s">
        <v>6129</v>
      </c>
      <c r="L2981" t="s">
        <v>18</v>
      </c>
      <c r="M2981" s="17" t="str">
        <f>VLOOKUP(L2981,都道府県コード!$A$2:$B$48,2,FALSE)</f>
        <v>35</v>
      </c>
      <c r="N2981" s="17" t="str">
        <f>M2981&amp;L2981</f>
        <v>35山口</v>
      </c>
      <c r="O2981" s="17" t="str">
        <f>IF((COUNTIF(K2981,"*ロゲ*"))&gt;0,"ロゲイン","フットO")</f>
        <v>フットO</v>
      </c>
      <c r="P2981" t="str">
        <f>LEFT(A2981,4)</f>
        <v>2011</v>
      </c>
      <c r="Q2981">
        <f>C2981-B2981+1</f>
        <v>1</v>
      </c>
    </row>
    <row r="2982" spans="1:17">
      <c r="A2982" t="s">
        <v>6137</v>
      </c>
      <c r="B2982">
        <v>20111112</v>
      </c>
      <c r="C2982">
        <v>20111112</v>
      </c>
      <c r="D2982" s="1">
        <v>40859</v>
      </c>
      <c r="E2982" t="s">
        <v>13</v>
      </c>
      <c r="F2982" t="s">
        <v>1093</v>
      </c>
      <c r="G2982" t="s">
        <v>1093</v>
      </c>
      <c r="H2982" t="s">
        <v>1093</v>
      </c>
      <c r="I2982" t="s">
        <v>1093</v>
      </c>
      <c r="J2982" t="s">
        <v>1093</v>
      </c>
      <c r="K2982" t="s">
        <v>6138</v>
      </c>
      <c r="L2982" t="s">
        <v>18</v>
      </c>
      <c r="M2982" s="17" t="str">
        <f>VLOOKUP(L2982,都道府県コード!$A$2:$B$48,2,FALSE)</f>
        <v>35</v>
      </c>
      <c r="N2982" s="17" t="str">
        <f>M2982&amp;L2982</f>
        <v>35山口</v>
      </c>
      <c r="O2982" s="17" t="str">
        <f>IF((COUNTIF(K2982,"*ロゲ*"))&gt;0,"ロゲイン","フットO")</f>
        <v>フットO</v>
      </c>
      <c r="P2982" t="str">
        <f>LEFT(A2982,4)</f>
        <v>2011</v>
      </c>
      <c r="Q2982">
        <f>C2982-B2982+1</f>
        <v>1</v>
      </c>
    </row>
    <row r="2983" spans="1:17">
      <c r="A2983" t="s">
        <v>6147</v>
      </c>
      <c r="B2983">
        <v>20111113</v>
      </c>
      <c r="C2983">
        <v>20111113</v>
      </c>
      <c r="D2983" s="1">
        <v>40860</v>
      </c>
      <c r="E2983" t="s">
        <v>13</v>
      </c>
      <c r="F2983" t="s">
        <v>1093</v>
      </c>
      <c r="G2983" t="s">
        <v>1093</v>
      </c>
      <c r="H2983" t="s">
        <v>1093</v>
      </c>
      <c r="I2983" t="s">
        <v>1093</v>
      </c>
      <c r="J2983" t="s">
        <v>1093</v>
      </c>
      <c r="K2983" t="s">
        <v>6148</v>
      </c>
      <c r="L2983" t="s">
        <v>18</v>
      </c>
      <c r="M2983" s="17" t="str">
        <f>VLOOKUP(L2983,都道府県コード!$A$2:$B$48,2,FALSE)</f>
        <v>35</v>
      </c>
      <c r="N2983" s="17" t="str">
        <f>M2983&amp;L2983</f>
        <v>35山口</v>
      </c>
      <c r="O2983" s="17" t="str">
        <f>IF((COUNTIF(K2983,"*ロゲ*"))&gt;0,"ロゲイン","フットO")</f>
        <v>フットO</v>
      </c>
      <c r="P2983" t="str">
        <f>LEFT(A2983,4)</f>
        <v>2011</v>
      </c>
      <c r="Q2983">
        <f>C2983-B2983+1</f>
        <v>1</v>
      </c>
    </row>
    <row r="2984" spans="1:17">
      <c r="A2984" t="s">
        <v>5795</v>
      </c>
      <c r="B2984">
        <v>20110110</v>
      </c>
      <c r="C2984">
        <v>20110110</v>
      </c>
      <c r="D2984" s="1">
        <v>40553</v>
      </c>
      <c r="E2984" t="s">
        <v>13</v>
      </c>
      <c r="F2984" t="s">
        <v>1093</v>
      </c>
      <c r="G2984" t="s">
        <v>1093</v>
      </c>
      <c r="H2984" t="s">
        <v>1093</v>
      </c>
      <c r="I2984" t="s">
        <v>1093</v>
      </c>
      <c r="J2984" t="s">
        <v>1093</v>
      </c>
      <c r="K2984" t="s">
        <v>5796</v>
      </c>
      <c r="L2984" t="s">
        <v>2027</v>
      </c>
      <c r="M2984" s="17" t="str">
        <f>VLOOKUP(L2984,都道府県コード!$A$2:$B$48,2,FALSE)</f>
        <v>38</v>
      </c>
      <c r="N2984" s="17" t="str">
        <f>M2984&amp;L2984</f>
        <v>38愛媛</v>
      </c>
      <c r="O2984" s="17" t="str">
        <f>IF((COUNTIF(K2984,"*ロゲ*"))&gt;0,"ロゲイン","フットO")</f>
        <v>フットO</v>
      </c>
      <c r="P2984" t="str">
        <f>LEFT(A2984,4)</f>
        <v>2011</v>
      </c>
      <c r="Q2984">
        <f>C2984-B2984+1</f>
        <v>1</v>
      </c>
    </row>
    <row r="2985" spans="1:17">
      <c r="A2985" t="s">
        <v>6149</v>
      </c>
      <c r="B2985">
        <v>20111113</v>
      </c>
      <c r="C2985">
        <v>20111113</v>
      </c>
      <c r="D2985" s="1">
        <v>40860</v>
      </c>
      <c r="E2985" t="s">
        <v>13</v>
      </c>
      <c r="F2985" t="s">
        <v>1093</v>
      </c>
      <c r="G2985" t="s">
        <v>1093</v>
      </c>
      <c r="H2985" t="s">
        <v>1093</v>
      </c>
      <c r="I2985" t="s">
        <v>1093</v>
      </c>
      <c r="J2985" t="s">
        <v>1093</v>
      </c>
      <c r="K2985" t="s">
        <v>4230</v>
      </c>
      <c r="L2985" t="s">
        <v>2027</v>
      </c>
      <c r="M2985" s="17" t="str">
        <f>VLOOKUP(L2985,都道府県コード!$A$2:$B$48,2,FALSE)</f>
        <v>38</v>
      </c>
      <c r="N2985" s="17" t="str">
        <f>M2985&amp;L2985</f>
        <v>38愛媛</v>
      </c>
      <c r="O2985" s="17" t="str">
        <f>IF((COUNTIF(K2985,"*ロゲ*"))&gt;0,"ロゲイン","フットO")</f>
        <v>フットO</v>
      </c>
      <c r="P2985" t="str">
        <f>LEFT(A2985,4)</f>
        <v>2011</v>
      </c>
      <c r="Q2985">
        <f>C2985-B2985+1</f>
        <v>1</v>
      </c>
    </row>
    <row r="2986" spans="1:17">
      <c r="A2986" t="s">
        <v>5806</v>
      </c>
      <c r="B2986">
        <v>20110123</v>
      </c>
      <c r="C2986">
        <v>20110123</v>
      </c>
      <c r="D2986" s="1">
        <v>40566</v>
      </c>
      <c r="E2986" t="s">
        <v>13</v>
      </c>
      <c r="F2986" t="s">
        <v>1093</v>
      </c>
      <c r="G2986" t="s">
        <v>1093</v>
      </c>
      <c r="H2986" t="s">
        <v>2511</v>
      </c>
      <c r="I2986" t="s">
        <v>1093</v>
      </c>
      <c r="J2986" t="s">
        <v>1093</v>
      </c>
      <c r="K2986" t="s">
        <v>5807</v>
      </c>
      <c r="L2986" t="s">
        <v>304</v>
      </c>
      <c r="M2986" s="17" t="str">
        <f>VLOOKUP(L2986,都道府県コード!$A$2:$B$48,2,FALSE)</f>
        <v>40</v>
      </c>
      <c r="N2986" s="17" t="str">
        <f>M2986&amp;L2986</f>
        <v>40福岡</v>
      </c>
      <c r="O2986" s="17" t="str">
        <f>IF((COUNTIF(K2986,"*ロゲ*"))&gt;0,"ロゲイン","フットO")</f>
        <v>フットO</v>
      </c>
      <c r="P2986" t="str">
        <f>LEFT(A2986,4)</f>
        <v>2011</v>
      </c>
      <c r="Q2986">
        <f>C2986-B2986+1</f>
        <v>1</v>
      </c>
    </row>
    <row r="2987" spans="1:17">
      <c r="A2987" t="s">
        <v>5892</v>
      </c>
      <c r="B2987">
        <v>20110505</v>
      </c>
      <c r="C2987">
        <v>20110505</v>
      </c>
      <c r="D2987" s="1">
        <v>40668</v>
      </c>
      <c r="E2987" t="s">
        <v>13</v>
      </c>
      <c r="F2987" t="s">
        <v>1093</v>
      </c>
      <c r="G2987" t="s">
        <v>1093</v>
      </c>
      <c r="H2987" t="s">
        <v>2507</v>
      </c>
      <c r="I2987" t="s">
        <v>1093</v>
      </c>
      <c r="J2987" t="s">
        <v>1093</v>
      </c>
      <c r="K2987" t="s">
        <v>5061</v>
      </c>
      <c r="L2987" t="s">
        <v>304</v>
      </c>
      <c r="M2987" s="17" t="str">
        <f>VLOOKUP(L2987,都道府県コード!$A$2:$B$48,2,FALSE)</f>
        <v>40</v>
      </c>
      <c r="N2987" s="17" t="str">
        <f>M2987&amp;L2987</f>
        <v>40福岡</v>
      </c>
      <c r="O2987" s="17" t="str">
        <f>IF((COUNTIF(K2987,"*ロゲ*"))&gt;0,"ロゲイン","フットO")</f>
        <v>フットO</v>
      </c>
      <c r="P2987" t="str">
        <f>LEFT(A2987,4)</f>
        <v>2011</v>
      </c>
      <c r="Q2987">
        <f>C2987-B2987+1</f>
        <v>1</v>
      </c>
    </row>
    <row r="2988" spans="1:17">
      <c r="A2988" t="s">
        <v>6031</v>
      </c>
      <c r="B2988">
        <v>20110918</v>
      </c>
      <c r="C2988">
        <v>20110918</v>
      </c>
      <c r="D2988" s="1">
        <v>40804</v>
      </c>
      <c r="E2988" t="s">
        <v>13</v>
      </c>
      <c r="F2988" t="s">
        <v>1093</v>
      </c>
      <c r="G2988" t="s">
        <v>1093</v>
      </c>
      <c r="H2988" t="s">
        <v>1093</v>
      </c>
      <c r="I2988" t="s">
        <v>1093</v>
      </c>
      <c r="J2988" t="s">
        <v>1093</v>
      </c>
      <c r="K2988" t="s">
        <v>3124</v>
      </c>
      <c r="L2988" t="s">
        <v>304</v>
      </c>
      <c r="M2988" s="17" t="str">
        <f>VLOOKUP(L2988,都道府県コード!$A$2:$B$48,2,FALSE)</f>
        <v>40</v>
      </c>
      <c r="N2988" s="17" t="str">
        <f>M2988&amp;L2988</f>
        <v>40福岡</v>
      </c>
      <c r="O2988" s="17" t="str">
        <f>IF((COUNTIF(K2988,"*ロゲ*"))&gt;0,"ロゲイン","フットO")</f>
        <v>フットO</v>
      </c>
      <c r="P2988" t="str">
        <f>LEFT(A2988,4)</f>
        <v>2011</v>
      </c>
      <c r="Q2988">
        <f>C2988-B2988+1</f>
        <v>1</v>
      </c>
    </row>
    <row r="2989" spans="1:17">
      <c r="A2989" t="s">
        <v>6062</v>
      </c>
      <c r="B2989">
        <v>20111009</v>
      </c>
      <c r="C2989">
        <v>20111009</v>
      </c>
      <c r="D2989" s="1">
        <v>40825</v>
      </c>
      <c r="E2989" t="s">
        <v>13</v>
      </c>
      <c r="F2989" t="s">
        <v>1093</v>
      </c>
      <c r="G2989" t="s">
        <v>1093</v>
      </c>
      <c r="H2989" t="s">
        <v>1093</v>
      </c>
      <c r="I2989" t="s">
        <v>1093</v>
      </c>
      <c r="J2989" t="s">
        <v>1093</v>
      </c>
      <c r="K2989" t="s">
        <v>6063</v>
      </c>
      <c r="L2989" t="s">
        <v>304</v>
      </c>
      <c r="M2989" s="17" t="str">
        <f>VLOOKUP(L2989,都道府県コード!$A$2:$B$48,2,FALSE)</f>
        <v>40</v>
      </c>
      <c r="N2989" s="17" t="str">
        <f>M2989&amp;L2989</f>
        <v>40福岡</v>
      </c>
      <c r="O2989" s="17" t="str">
        <f>IF((COUNTIF(K2989,"*ロゲ*"))&gt;0,"ロゲイン","フットO")</f>
        <v>フットO</v>
      </c>
      <c r="P2989" t="str">
        <f>LEFT(A2989,4)</f>
        <v>2011</v>
      </c>
      <c r="Q2989">
        <f>C2989-B2989+1</f>
        <v>1</v>
      </c>
    </row>
    <row r="2990" spans="1:17">
      <c r="A2990" t="s">
        <v>6082</v>
      </c>
      <c r="B2990">
        <v>20111015</v>
      </c>
      <c r="C2990">
        <v>20111015</v>
      </c>
      <c r="D2990" s="1">
        <v>40831</v>
      </c>
      <c r="E2990" t="s">
        <v>13</v>
      </c>
      <c r="F2990" t="s">
        <v>1093</v>
      </c>
      <c r="G2990" t="s">
        <v>1093</v>
      </c>
      <c r="H2990" t="s">
        <v>1093</v>
      </c>
      <c r="I2990" t="s">
        <v>1093</v>
      </c>
      <c r="J2990" t="s">
        <v>2636</v>
      </c>
      <c r="K2990" t="s">
        <v>6083</v>
      </c>
      <c r="L2990" t="s">
        <v>304</v>
      </c>
      <c r="M2990" s="17" t="str">
        <f>VLOOKUP(L2990,都道府県コード!$A$2:$B$48,2,FALSE)</f>
        <v>40</v>
      </c>
      <c r="N2990" s="17" t="str">
        <f>M2990&amp;L2990</f>
        <v>40福岡</v>
      </c>
      <c r="O2990" s="17" t="str">
        <f>IF((COUNTIF(K2990,"*ロゲ*"))&gt;0,"ロゲイン","フットO")</f>
        <v>フットO</v>
      </c>
      <c r="P2990" t="str">
        <f>LEFT(A2990,4)</f>
        <v>2011</v>
      </c>
      <c r="Q2990">
        <f>C2990-B2990+1</f>
        <v>1</v>
      </c>
    </row>
    <row r="2991" spans="1:17">
      <c r="A2991" t="s">
        <v>6108</v>
      </c>
      <c r="B2991">
        <v>20111023</v>
      </c>
      <c r="C2991">
        <v>20111023</v>
      </c>
      <c r="D2991" s="1">
        <v>40839</v>
      </c>
      <c r="E2991" t="s">
        <v>13</v>
      </c>
      <c r="F2991" t="s">
        <v>1093</v>
      </c>
      <c r="G2991" t="s">
        <v>1093</v>
      </c>
      <c r="H2991" t="s">
        <v>1093</v>
      </c>
      <c r="I2991" t="s">
        <v>1093</v>
      </c>
      <c r="J2991" t="s">
        <v>2636</v>
      </c>
      <c r="K2991" t="s">
        <v>3485</v>
      </c>
      <c r="L2991" t="s">
        <v>304</v>
      </c>
      <c r="M2991" s="17" t="str">
        <f>VLOOKUP(L2991,都道府県コード!$A$2:$B$48,2,FALSE)</f>
        <v>40</v>
      </c>
      <c r="N2991" s="17" t="str">
        <f>M2991&amp;L2991</f>
        <v>40福岡</v>
      </c>
      <c r="O2991" s="17" t="str">
        <f>IF((COUNTIF(K2991,"*ロゲ*"))&gt;0,"ロゲイン","フットO")</f>
        <v>フットO</v>
      </c>
      <c r="P2991" t="str">
        <f>LEFT(A2991,4)</f>
        <v>2011</v>
      </c>
      <c r="Q2991">
        <f>C2991-B2991+1</f>
        <v>1</v>
      </c>
    </row>
    <row r="2992" spans="1:17">
      <c r="A2992" t="s">
        <v>6157</v>
      </c>
      <c r="B2992">
        <v>20111120</v>
      </c>
      <c r="C2992">
        <v>20111120</v>
      </c>
      <c r="D2992" s="1">
        <v>40867</v>
      </c>
      <c r="E2992" t="s">
        <v>13</v>
      </c>
      <c r="F2992" t="s">
        <v>1093</v>
      </c>
      <c r="G2992" t="s">
        <v>1093</v>
      </c>
      <c r="H2992" t="s">
        <v>1093</v>
      </c>
      <c r="I2992" t="s">
        <v>1093</v>
      </c>
      <c r="J2992" t="s">
        <v>1093</v>
      </c>
      <c r="K2992" t="s">
        <v>3128</v>
      </c>
      <c r="L2992" t="s">
        <v>304</v>
      </c>
      <c r="M2992" s="17" t="str">
        <f>VLOOKUP(L2992,都道府県コード!$A$2:$B$48,2,FALSE)</f>
        <v>40</v>
      </c>
      <c r="N2992" s="17" t="str">
        <f>M2992&amp;L2992</f>
        <v>40福岡</v>
      </c>
      <c r="O2992" s="17" t="str">
        <f>IF((COUNTIF(K2992,"*ロゲ*"))&gt;0,"ロゲイン","フットO")</f>
        <v>フットO</v>
      </c>
      <c r="P2992" t="str">
        <f>LEFT(A2992,4)</f>
        <v>2011</v>
      </c>
      <c r="Q2992">
        <f>C2992-B2992+1</f>
        <v>1</v>
      </c>
    </row>
    <row r="2993" spans="1:17">
      <c r="A2993" t="s">
        <v>6158</v>
      </c>
      <c r="B2993">
        <v>20111120</v>
      </c>
      <c r="C2993">
        <v>20111120</v>
      </c>
      <c r="D2993" s="1">
        <v>40867</v>
      </c>
      <c r="E2993" t="s">
        <v>13</v>
      </c>
      <c r="F2993" t="s">
        <v>1093</v>
      </c>
      <c r="G2993" t="s">
        <v>1093</v>
      </c>
      <c r="H2993" t="s">
        <v>1093</v>
      </c>
      <c r="I2993" t="s">
        <v>1093</v>
      </c>
      <c r="J2993" t="s">
        <v>2636</v>
      </c>
      <c r="K2993" t="s">
        <v>6159</v>
      </c>
      <c r="L2993" t="s">
        <v>304</v>
      </c>
      <c r="M2993" s="17" t="str">
        <f>VLOOKUP(L2993,都道府県コード!$A$2:$B$48,2,FALSE)</f>
        <v>40</v>
      </c>
      <c r="N2993" s="17" t="str">
        <f>M2993&amp;L2993</f>
        <v>40福岡</v>
      </c>
      <c r="O2993" s="17" t="str">
        <f>IF((COUNTIF(K2993,"*ロゲ*"))&gt;0,"ロゲイン","フットO")</f>
        <v>フットO</v>
      </c>
      <c r="P2993" t="str">
        <f>LEFT(A2993,4)</f>
        <v>2011</v>
      </c>
      <c r="Q2993">
        <f>C2993-B2993+1</f>
        <v>1</v>
      </c>
    </row>
    <row r="2994" spans="1:17">
      <c r="A2994" t="s">
        <v>5915</v>
      </c>
      <c r="B2994">
        <v>20110522</v>
      </c>
      <c r="C2994">
        <v>20110522</v>
      </c>
      <c r="D2994" s="1">
        <v>40685</v>
      </c>
      <c r="E2994" t="s">
        <v>13</v>
      </c>
      <c r="F2994" t="s">
        <v>1093</v>
      </c>
      <c r="G2994" t="s">
        <v>2756</v>
      </c>
      <c r="H2994" t="s">
        <v>1093</v>
      </c>
      <c r="I2994" t="s">
        <v>1093</v>
      </c>
      <c r="J2994" t="s">
        <v>1093</v>
      </c>
      <c r="K2994" t="s">
        <v>5916</v>
      </c>
      <c r="L2994" t="s">
        <v>591</v>
      </c>
      <c r="M2994" s="17" t="str">
        <f>VLOOKUP(L2994,都道府県コード!$A$2:$B$48,2,FALSE)</f>
        <v>41</v>
      </c>
      <c r="N2994" s="17" t="str">
        <f>M2994&amp;L2994</f>
        <v>41佐賀</v>
      </c>
      <c r="O2994" s="17" t="str">
        <f>IF((COUNTIF(K2994,"*ロゲ*"))&gt;0,"ロゲイン","フットO")</f>
        <v>フットO</v>
      </c>
      <c r="P2994" t="str">
        <f>LEFT(A2994,4)</f>
        <v>2011</v>
      </c>
      <c r="Q2994">
        <f>C2994-B2994+1</f>
        <v>1</v>
      </c>
    </row>
    <row r="2995" spans="1:17">
      <c r="A2995" t="s">
        <v>6165</v>
      </c>
      <c r="B2995">
        <v>20111123</v>
      </c>
      <c r="C2995">
        <v>20111123</v>
      </c>
      <c r="D2995" s="1">
        <v>40870</v>
      </c>
      <c r="E2995" t="s">
        <v>13</v>
      </c>
      <c r="F2995" t="s">
        <v>1093</v>
      </c>
      <c r="G2995" t="s">
        <v>1093</v>
      </c>
      <c r="H2995" t="s">
        <v>1093</v>
      </c>
      <c r="I2995" t="s">
        <v>1093</v>
      </c>
      <c r="J2995" t="s">
        <v>1093</v>
      </c>
      <c r="K2995" t="s">
        <v>6166</v>
      </c>
      <c r="L2995" t="s">
        <v>591</v>
      </c>
      <c r="M2995" s="17" t="str">
        <f>VLOOKUP(L2995,都道府県コード!$A$2:$B$48,2,FALSE)</f>
        <v>41</v>
      </c>
      <c r="N2995" s="17" t="str">
        <f>M2995&amp;L2995</f>
        <v>41佐賀</v>
      </c>
      <c r="O2995" s="17" t="str">
        <f>IF((COUNTIF(K2995,"*ロゲ*"))&gt;0,"ロゲイン","フットO")</f>
        <v>フットO</v>
      </c>
      <c r="P2995" t="str">
        <f>LEFT(A2995,4)</f>
        <v>2011</v>
      </c>
      <c r="Q2995">
        <f>C2995-B2995+1</f>
        <v>1</v>
      </c>
    </row>
    <row r="2996" spans="1:17">
      <c r="A2996" t="s">
        <v>6387</v>
      </c>
      <c r="B2996">
        <v>20120527</v>
      </c>
      <c r="C2996">
        <v>20120527</v>
      </c>
      <c r="D2996" s="1">
        <v>41056</v>
      </c>
      <c r="E2996" t="s">
        <v>13</v>
      </c>
      <c r="F2996" t="s">
        <v>1093</v>
      </c>
      <c r="G2996" t="s">
        <v>1093</v>
      </c>
      <c r="H2996" t="s">
        <v>1093</v>
      </c>
      <c r="I2996" t="s">
        <v>1093</v>
      </c>
      <c r="J2996" t="s">
        <v>1093</v>
      </c>
      <c r="K2996" t="s">
        <v>6388</v>
      </c>
      <c r="L2996" t="s">
        <v>210</v>
      </c>
      <c r="M2996" s="17" t="str">
        <f>VLOOKUP(L2996,都道府県コード!$A$2:$B$48,2,FALSE)</f>
        <v>01</v>
      </c>
      <c r="N2996" s="17" t="str">
        <f>M2996&amp;L2996</f>
        <v>01北海道</v>
      </c>
      <c r="O2996" s="17" t="str">
        <f>IF((COUNTIF(K2996,"*ロゲ*"))&gt;0,"ロゲイン","フットO")</f>
        <v>フットO</v>
      </c>
      <c r="P2996" t="str">
        <f>LEFT(A2996,4)</f>
        <v>2012</v>
      </c>
      <c r="Q2996">
        <f>C2996-B2996+1</f>
        <v>1</v>
      </c>
    </row>
    <row r="2997" spans="1:17">
      <c r="A2997" t="s">
        <v>6429</v>
      </c>
      <c r="B2997">
        <v>20120617</v>
      </c>
      <c r="C2997">
        <v>20120617</v>
      </c>
      <c r="D2997" s="1">
        <v>41077</v>
      </c>
      <c r="E2997" t="s">
        <v>13</v>
      </c>
      <c r="F2997" t="s">
        <v>1093</v>
      </c>
      <c r="G2997" t="s">
        <v>1093</v>
      </c>
      <c r="H2997" t="s">
        <v>1093</v>
      </c>
      <c r="I2997" t="s">
        <v>1093</v>
      </c>
      <c r="J2997" t="s">
        <v>1093</v>
      </c>
      <c r="K2997" t="s">
        <v>6430</v>
      </c>
      <c r="L2997" t="s">
        <v>210</v>
      </c>
      <c r="M2997" s="17" t="str">
        <f>VLOOKUP(L2997,都道府県コード!$A$2:$B$48,2,FALSE)</f>
        <v>01</v>
      </c>
      <c r="N2997" s="17" t="str">
        <f>M2997&amp;L2997</f>
        <v>01北海道</v>
      </c>
      <c r="O2997" s="17" t="str">
        <f>IF((COUNTIF(K2997,"*ロゲ*"))&gt;0,"ロゲイン","フットO")</f>
        <v>フットO</v>
      </c>
      <c r="P2997" t="str">
        <f>LEFT(A2997,4)</f>
        <v>2012</v>
      </c>
      <c r="Q2997">
        <f>C2997-B2997+1</f>
        <v>1</v>
      </c>
    </row>
    <row r="2998" spans="1:17">
      <c r="A2998" t="s">
        <v>6443</v>
      </c>
      <c r="B2998">
        <v>20120624</v>
      </c>
      <c r="C2998">
        <v>20120624</v>
      </c>
      <c r="D2998" s="1">
        <v>41084</v>
      </c>
      <c r="E2998" t="s">
        <v>13</v>
      </c>
      <c r="F2998" t="s">
        <v>1093</v>
      </c>
      <c r="G2998" t="s">
        <v>1093</v>
      </c>
      <c r="H2998" t="s">
        <v>1093</v>
      </c>
      <c r="I2998" t="s">
        <v>1093</v>
      </c>
      <c r="J2998" t="s">
        <v>1093</v>
      </c>
      <c r="K2998" t="s">
        <v>6444</v>
      </c>
      <c r="L2998" t="s">
        <v>210</v>
      </c>
      <c r="M2998" s="17" t="str">
        <f>VLOOKUP(L2998,都道府県コード!$A$2:$B$48,2,FALSE)</f>
        <v>01</v>
      </c>
      <c r="N2998" s="17" t="str">
        <f>M2998&amp;L2998</f>
        <v>01北海道</v>
      </c>
      <c r="O2998" s="17" t="str">
        <f>IF((COUNTIF(K2998,"*ロゲ*"))&gt;0,"ロゲイン","フットO")</f>
        <v>フットO</v>
      </c>
      <c r="P2998" t="str">
        <f>LEFT(A2998,4)</f>
        <v>2012</v>
      </c>
      <c r="Q2998">
        <f>C2998-B2998+1</f>
        <v>1</v>
      </c>
    </row>
    <row r="2999" spans="1:17">
      <c r="A2999" t="s">
        <v>6464</v>
      </c>
      <c r="B2999">
        <v>20120715</v>
      </c>
      <c r="C2999">
        <v>20120715</v>
      </c>
      <c r="D2999" s="1">
        <v>41105</v>
      </c>
      <c r="E2999" t="s">
        <v>13</v>
      </c>
      <c r="F2999" t="s">
        <v>1093</v>
      </c>
      <c r="G2999" t="s">
        <v>1093</v>
      </c>
      <c r="H2999" t="s">
        <v>1093</v>
      </c>
      <c r="I2999" t="s">
        <v>1093</v>
      </c>
      <c r="J2999" t="s">
        <v>1093</v>
      </c>
      <c r="K2999" t="s">
        <v>6465</v>
      </c>
      <c r="L2999" t="s">
        <v>210</v>
      </c>
      <c r="M2999" s="17" t="str">
        <f>VLOOKUP(L2999,都道府県コード!$A$2:$B$48,2,FALSE)</f>
        <v>01</v>
      </c>
      <c r="N2999" s="17" t="str">
        <f>M2999&amp;L2999</f>
        <v>01北海道</v>
      </c>
      <c r="O2999" s="17" t="str">
        <f>IF((COUNTIF(K2999,"*ロゲ*"))&gt;0,"ロゲイン","フットO")</f>
        <v>フットO</v>
      </c>
      <c r="P2999" t="str">
        <f>LEFT(A2999,4)</f>
        <v>2012</v>
      </c>
      <c r="Q2999">
        <f>C2999-B2999+1</f>
        <v>1</v>
      </c>
    </row>
    <row r="3000" spans="1:17">
      <c r="A3000" t="s">
        <v>6486</v>
      </c>
      <c r="B3000">
        <v>20120819</v>
      </c>
      <c r="C3000">
        <v>20120819</v>
      </c>
      <c r="D3000" s="1">
        <v>41140</v>
      </c>
      <c r="E3000" t="s">
        <v>13</v>
      </c>
      <c r="F3000" t="s">
        <v>1093</v>
      </c>
      <c r="G3000" t="s">
        <v>1093</v>
      </c>
      <c r="H3000" t="s">
        <v>1093</v>
      </c>
      <c r="I3000" t="s">
        <v>1093</v>
      </c>
      <c r="J3000" t="s">
        <v>1093</v>
      </c>
      <c r="K3000" t="s">
        <v>6487</v>
      </c>
      <c r="L3000" t="s">
        <v>210</v>
      </c>
      <c r="M3000" s="17" t="str">
        <f>VLOOKUP(L3000,都道府県コード!$A$2:$B$48,2,FALSE)</f>
        <v>01</v>
      </c>
      <c r="N3000" s="17" t="str">
        <f>M3000&amp;L3000</f>
        <v>01北海道</v>
      </c>
      <c r="O3000" s="17" t="str">
        <f>IF((COUNTIF(K3000,"*ロゲ*"))&gt;0,"ロゲイン","フットO")</f>
        <v>フットO</v>
      </c>
      <c r="P3000" t="str">
        <f>LEFT(A3000,4)</f>
        <v>2012</v>
      </c>
      <c r="Q3000">
        <f>C3000-B3000+1</f>
        <v>1</v>
      </c>
    </row>
    <row r="3001" spans="1:17">
      <c r="A3001" t="s">
        <v>6504</v>
      </c>
      <c r="B3001">
        <v>20120915</v>
      </c>
      <c r="C3001">
        <v>20120915</v>
      </c>
      <c r="D3001" s="1">
        <v>41167</v>
      </c>
      <c r="E3001" t="s">
        <v>13</v>
      </c>
      <c r="F3001" t="s">
        <v>1093</v>
      </c>
      <c r="G3001" t="s">
        <v>1093</v>
      </c>
      <c r="H3001" t="s">
        <v>1093</v>
      </c>
      <c r="I3001" t="s">
        <v>1093</v>
      </c>
      <c r="J3001" t="s">
        <v>1093</v>
      </c>
      <c r="K3001" t="s">
        <v>6505</v>
      </c>
      <c r="L3001" t="s">
        <v>210</v>
      </c>
      <c r="M3001" s="17" t="str">
        <f>VLOOKUP(L3001,都道府県コード!$A$2:$B$48,2,FALSE)</f>
        <v>01</v>
      </c>
      <c r="N3001" s="17" t="str">
        <f>M3001&amp;L3001</f>
        <v>01北海道</v>
      </c>
      <c r="O3001" s="17" t="str">
        <f>IF((COUNTIF(K3001,"*ロゲ*"))&gt;0,"ロゲイン","フットO")</f>
        <v>フットO</v>
      </c>
      <c r="P3001" t="str">
        <f>LEFT(A3001,4)</f>
        <v>2012</v>
      </c>
      <c r="Q3001">
        <f>C3001-B3001+1</f>
        <v>1</v>
      </c>
    </row>
    <row r="3002" spans="1:17">
      <c r="A3002" t="s">
        <v>6595</v>
      </c>
      <c r="B3002">
        <v>20121028</v>
      </c>
      <c r="C3002">
        <v>20121028</v>
      </c>
      <c r="D3002" s="1">
        <v>41210</v>
      </c>
      <c r="E3002" t="s">
        <v>13</v>
      </c>
      <c r="F3002" t="s">
        <v>1093</v>
      </c>
      <c r="G3002" t="s">
        <v>1093</v>
      </c>
      <c r="H3002" t="s">
        <v>1093</v>
      </c>
      <c r="I3002" t="s">
        <v>1093</v>
      </c>
      <c r="J3002" t="s">
        <v>1093</v>
      </c>
      <c r="K3002" t="s">
        <v>6596</v>
      </c>
      <c r="L3002" t="s">
        <v>210</v>
      </c>
      <c r="M3002" s="17" t="str">
        <f>VLOOKUP(L3002,都道府県コード!$A$2:$B$48,2,FALSE)</f>
        <v>01</v>
      </c>
      <c r="N3002" s="17" t="str">
        <f>M3002&amp;L3002</f>
        <v>01北海道</v>
      </c>
      <c r="O3002" s="17" t="str">
        <f>IF((COUNTIF(K3002,"*ロゲ*"))&gt;0,"ロゲイン","フットO")</f>
        <v>フットO</v>
      </c>
      <c r="P3002" t="str">
        <f>LEFT(A3002,4)</f>
        <v>2012</v>
      </c>
      <c r="Q3002">
        <f>C3002-B3002+1</f>
        <v>1</v>
      </c>
    </row>
    <row r="3003" spans="1:17">
      <c r="A3003" t="s">
        <v>6629</v>
      </c>
      <c r="B3003">
        <v>20121104</v>
      </c>
      <c r="C3003">
        <v>20121104</v>
      </c>
      <c r="D3003" s="1">
        <v>41217</v>
      </c>
      <c r="E3003" t="s">
        <v>13</v>
      </c>
      <c r="F3003" t="s">
        <v>1093</v>
      </c>
      <c r="G3003" t="s">
        <v>1093</v>
      </c>
      <c r="H3003" t="s">
        <v>1093</v>
      </c>
      <c r="I3003" t="s">
        <v>1093</v>
      </c>
      <c r="J3003" t="s">
        <v>1093</v>
      </c>
      <c r="K3003" t="s">
        <v>6630</v>
      </c>
      <c r="L3003" t="s">
        <v>210</v>
      </c>
      <c r="M3003" s="17" t="str">
        <f>VLOOKUP(L3003,都道府県コード!$A$2:$B$48,2,FALSE)</f>
        <v>01</v>
      </c>
      <c r="N3003" s="17" t="str">
        <f>M3003&amp;L3003</f>
        <v>01北海道</v>
      </c>
      <c r="O3003" s="17" t="str">
        <f>IF((COUNTIF(K3003,"*ロゲ*"))&gt;0,"ロゲイン","フットO")</f>
        <v>フットO</v>
      </c>
      <c r="P3003" t="str">
        <f>LEFT(A3003,4)</f>
        <v>2012</v>
      </c>
      <c r="Q3003">
        <f>C3003-B3003+1</f>
        <v>1</v>
      </c>
    </row>
    <row r="3004" spans="1:17">
      <c r="A3004" t="s">
        <v>6549</v>
      </c>
      <c r="B3004">
        <v>20121008</v>
      </c>
      <c r="C3004">
        <v>20121008</v>
      </c>
      <c r="D3004" s="1">
        <v>41190</v>
      </c>
      <c r="E3004" t="s">
        <v>13</v>
      </c>
      <c r="F3004" t="s">
        <v>1093</v>
      </c>
      <c r="G3004" t="s">
        <v>1093</v>
      </c>
      <c r="H3004" t="s">
        <v>1093</v>
      </c>
      <c r="I3004" t="s">
        <v>1093</v>
      </c>
      <c r="J3004" t="s">
        <v>1093</v>
      </c>
      <c r="K3004" t="s">
        <v>6550</v>
      </c>
      <c r="L3004" t="s">
        <v>210</v>
      </c>
      <c r="M3004" s="17" t="str">
        <f>VLOOKUP(L3004,都道府県コード!$A$2:$B$48,2,FALSE)</f>
        <v>01</v>
      </c>
      <c r="N3004" s="17" t="str">
        <f>M3004&amp;L3004</f>
        <v>01北海道</v>
      </c>
      <c r="O3004" s="17" t="str">
        <f>IF((COUNTIF(K3004,"*ロゲ*"))&gt;0,"ロゲイン","フットO")</f>
        <v>フットO</v>
      </c>
      <c r="P3004" t="str">
        <f>LEFT(A3004,4)</f>
        <v>2012</v>
      </c>
      <c r="Q3004">
        <f>C3004-B3004+1</f>
        <v>1</v>
      </c>
    </row>
    <row r="3005" spans="1:17">
      <c r="A3005" t="s">
        <v>6658</v>
      </c>
      <c r="B3005">
        <v>20121118</v>
      </c>
      <c r="C3005">
        <v>20121118</v>
      </c>
      <c r="D3005" s="1">
        <v>41231</v>
      </c>
      <c r="E3005" t="s">
        <v>13</v>
      </c>
      <c r="F3005" t="s">
        <v>1093</v>
      </c>
      <c r="G3005" t="s">
        <v>1093</v>
      </c>
      <c r="H3005" t="s">
        <v>1093</v>
      </c>
      <c r="I3005" t="s">
        <v>1093</v>
      </c>
      <c r="J3005" t="s">
        <v>1093</v>
      </c>
      <c r="K3005" t="s">
        <v>6659</v>
      </c>
      <c r="L3005" t="s">
        <v>210</v>
      </c>
      <c r="M3005" s="17" t="str">
        <f>VLOOKUP(L3005,都道府県コード!$A$2:$B$48,2,FALSE)</f>
        <v>01</v>
      </c>
      <c r="N3005" s="17" t="str">
        <f>M3005&amp;L3005</f>
        <v>01北海道</v>
      </c>
      <c r="O3005" s="17" t="str">
        <f>IF((COUNTIF(K3005,"*ロゲ*"))&gt;0,"ロゲイン","フットO")</f>
        <v>フットO</v>
      </c>
      <c r="P3005" t="str">
        <f>LEFT(A3005,4)</f>
        <v>2012</v>
      </c>
      <c r="Q3005">
        <f>C3005-B3005+1</f>
        <v>1</v>
      </c>
    </row>
    <row r="3006" spans="1:17">
      <c r="A3006" t="s">
        <v>6660</v>
      </c>
      <c r="B3006">
        <v>20121118</v>
      </c>
      <c r="C3006">
        <v>20121118</v>
      </c>
      <c r="D3006" s="1">
        <v>41231</v>
      </c>
      <c r="E3006" t="s">
        <v>13</v>
      </c>
      <c r="F3006" t="s">
        <v>1093</v>
      </c>
      <c r="G3006" t="s">
        <v>1093</v>
      </c>
      <c r="H3006" t="s">
        <v>1093</v>
      </c>
      <c r="I3006" t="s">
        <v>1093</v>
      </c>
      <c r="J3006" t="s">
        <v>1093</v>
      </c>
      <c r="K3006" t="s">
        <v>6661</v>
      </c>
      <c r="L3006" t="s">
        <v>210</v>
      </c>
      <c r="M3006" s="17" t="str">
        <f>VLOOKUP(L3006,都道府県コード!$A$2:$B$48,2,FALSE)</f>
        <v>01</v>
      </c>
      <c r="N3006" s="17" t="str">
        <f>M3006&amp;L3006</f>
        <v>01北海道</v>
      </c>
      <c r="O3006" s="17" t="str">
        <f>IF((COUNTIF(K3006,"*ロゲ*"))&gt;0,"ロゲイン","フットO")</f>
        <v>フットO</v>
      </c>
      <c r="P3006" t="str">
        <f>LEFT(A3006,4)</f>
        <v>2012</v>
      </c>
      <c r="Q3006">
        <f>C3006-B3006+1</f>
        <v>1</v>
      </c>
    </row>
    <row r="3007" spans="1:17">
      <c r="A3007" t="s">
        <v>6454</v>
      </c>
      <c r="B3007">
        <v>20120707</v>
      </c>
      <c r="C3007">
        <v>20120707</v>
      </c>
      <c r="D3007" s="1">
        <v>41097</v>
      </c>
      <c r="E3007" t="s">
        <v>13</v>
      </c>
      <c r="F3007" t="s">
        <v>1093</v>
      </c>
      <c r="G3007" t="s">
        <v>1093</v>
      </c>
      <c r="H3007" t="s">
        <v>1093</v>
      </c>
      <c r="I3007" t="s">
        <v>1093</v>
      </c>
      <c r="J3007" t="s">
        <v>1093</v>
      </c>
      <c r="K3007" t="s">
        <v>6455</v>
      </c>
      <c r="L3007" t="s">
        <v>758</v>
      </c>
      <c r="M3007" s="17" t="str">
        <f>VLOOKUP(L3007,都道府県コード!$A$2:$B$48,2,FALSE)</f>
        <v>02</v>
      </c>
      <c r="N3007" s="17" t="str">
        <f>M3007&amp;L3007</f>
        <v>02青森</v>
      </c>
      <c r="O3007" s="17" t="str">
        <f>IF((COUNTIF(K3007,"*ロゲ*"))&gt;0,"ロゲイン","フットO")</f>
        <v>フットO</v>
      </c>
      <c r="P3007" t="str">
        <f>LEFT(A3007,4)</f>
        <v>2012</v>
      </c>
      <c r="Q3007">
        <f>C3007-B3007+1</f>
        <v>1</v>
      </c>
    </row>
    <row r="3008" spans="1:17">
      <c r="A3008" t="s">
        <v>6590</v>
      </c>
      <c r="B3008">
        <v>20121027</v>
      </c>
      <c r="C3008">
        <v>20121028</v>
      </c>
      <c r="D3008" s="17" t="s">
        <v>6591</v>
      </c>
      <c r="E3008" t="s">
        <v>13</v>
      </c>
      <c r="F3008" t="s">
        <v>1093</v>
      </c>
      <c r="G3008" t="s">
        <v>1093</v>
      </c>
      <c r="H3008" t="s">
        <v>1093</v>
      </c>
      <c r="I3008" t="s">
        <v>1093</v>
      </c>
      <c r="J3008" t="s">
        <v>1093</v>
      </c>
      <c r="K3008" t="s">
        <v>6592</v>
      </c>
      <c r="L3008" t="s">
        <v>758</v>
      </c>
      <c r="M3008" s="17" t="str">
        <f>VLOOKUP(L3008,都道府県コード!$A$2:$B$48,2,FALSE)</f>
        <v>02</v>
      </c>
      <c r="N3008" s="17" t="str">
        <f>M3008&amp;L3008</f>
        <v>02青森</v>
      </c>
      <c r="O3008" s="17" t="str">
        <f>IF((COUNTIF(K3008,"*ロゲ*"))&gt;0,"ロゲイン","フットO")</f>
        <v>フットO</v>
      </c>
      <c r="P3008" t="str">
        <f>LEFT(A3008,4)</f>
        <v>2012</v>
      </c>
      <c r="Q3008">
        <f>C3008-B3008+1</f>
        <v>2</v>
      </c>
    </row>
    <row r="3009" spans="1:17">
      <c r="A3009" t="s">
        <v>6518</v>
      </c>
      <c r="B3009">
        <v>20120923</v>
      </c>
      <c r="C3009">
        <v>20120923</v>
      </c>
      <c r="D3009" s="1">
        <v>41175</v>
      </c>
      <c r="E3009" t="s">
        <v>13</v>
      </c>
      <c r="F3009" t="s">
        <v>1093</v>
      </c>
      <c r="G3009" t="s">
        <v>1093</v>
      </c>
      <c r="H3009" t="s">
        <v>1093</v>
      </c>
      <c r="I3009" t="s">
        <v>1093</v>
      </c>
      <c r="J3009" t="s">
        <v>1093</v>
      </c>
      <c r="K3009" t="s">
        <v>6519</v>
      </c>
      <c r="L3009" t="s">
        <v>422</v>
      </c>
      <c r="M3009" s="17" t="str">
        <f>VLOOKUP(L3009,都道府県コード!$A$2:$B$48,2,FALSE)</f>
        <v>03</v>
      </c>
      <c r="N3009" s="17" t="str">
        <f>M3009&amp;L3009</f>
        <v>03岩手</v>
      </c>
      <c r="O3009" s="17" t="str">
        <f>IF((COUNTIF(K3009,"*ロゲ*"))&gt;0,"ロゲイン","フットO")</f>
        <v>フットO</v>
      </c>
      <c r="P3009" t="str">
        <f>LEFT(A3009,4)</f>
        <v>2012</v>
      </c>
      <c r="Q3009">
        <f>C3009-B3009+1</f>
        <v>1</v>
      </c>
    </row>
    <row r="3010" spans="1:17">
      <c r="A3010" t="s">
        <v>6639</v>
      </c>
      <c r="B3010">
        <v>20121110</v>
      </c>
      <c r="C3010">
        <v>20121110</v>
      </c>
      <c r="D3010" s="1">
        <v>41223</v>
      </c>
      <c r="E3010" t="s">
        <v>13</v>
      </c>
      <c r="F3010" t="s">
        <v>1093</v>
      </c>
      <c r="G3010" t="s">
        <v>1093</v>
      </c>
      <c r="H3010" t="s">
        <v>1093</v>
      </c>
      <c r="I3010" t="s">
        <v>1093</v>
      </c>
      <c r="J3010" t="s">
        <v>1093</v>
      </c>
      <c r="K3010" t="s">
        <v>6640</v>
      </c>
      <c r="L3010" t="s">
        <v>422</v>
      </c>
      <c r="M3010" s="17" t="str">
        <f>VLOOKUP(L3010,都道府県コード!$A$2:$B$48,2,FALSE)</f>
        <v>03</v>
      </c>
      <c r="N3010" s="17" t="str">
        <f>M3010&amp;L3010</f>
        <v>03岩手</v>
      </c>
      <c r="O3010" s="17" t="str">
        <f>IF((COUNTIF(K3010,"*ロゲ*"))&gt;0,"ロゲイン","フットO")</f>
        <v>フットO</v>
      </c>
      <c r="P3010" t="str">
        <f>LEFT(A3010,4)</f>
        <v>2012</v>
      </c>
      <c r="Q3010">
        <f>C3010-B3010+1</f>
        <v>1</v>
      </c>
    </row>
    <row r="3011" spans="1:17">
      <c r="A3011" t="s">
        <v>6389</v>
      </c>
      <c r="B3011">
        <v>20120527</v>
      </c>
      <c r="C3011">
        <v>20120527</v>
      </c>
      <c r="D3011" s="1">
        <v>41056</v>
      </c>
      <c r="E3011" t="s">
        <v>13</v>
      </c>
      <c r="F3011" t="s">
        <v>1093</v>
      </c>
      <c r="G3011" t="s">
        <v>1093</v>
      </c>
      <c r="H3011" t="s">
        <v>1093</v>
      </c>
      <c r="I3011" t="s">
        <v>1093</v>
      </c>
      <c r="J3011" t="s">
        <v>1093</v>
      </c>
      <c r="K3011" t="s">
        <v>6390</v>
      </c>
      <c r="L3011" t="s">
        <v>550</v>
      </c>
      <c r="M3011" s="17" t="str">
        <f>VLOOKUP(L3011,都道府県コード!$A$2:$B$48,2,FALSE)</f>
        <v>04</v>
      </c>
      <c r="N3011" s="17" t="str">
        <f>M3011&amp;L3011</f>
        <v>04宮城</v>
      </c>
      <c r="O3011" s="17" t="str">
        <f>IF((COUNTIF(K3011,"*ロゲ*"))&gt;0,"ロゲイン","フットO")</f>
        <v>フットO</v>
      </c>
      <c r="P3011" t="str">
        <f>LEFT(A3011,4)</f>
        <v>2012</v>
      </c>
      <c r="Q3011">
        <f>C3011-B3011+1</f>
        <v>1</v>
      </c>
    </row>
    <row r="3012" spans="1:17">
      <c r="A3012" t="s">
        <v>6475</v>
      </c>
      <c r="B3012">
        <v>20120728</v>
      </c>
      <c r="C3012">
        <v>20120728</v>
      </c>
      <c r="D3012" s="1">
        <v>41118</v>
      </c>
      <c r="E3012" t="s">
        <v>13</v>
      </c>
      <c r="F3012" t="s">
        <v>1093</v>
      </c>
      <c r="G3012" t="s">
        <v>1093</v>
      </c>
      <c r="H3012" t="s">
        <v>2534</v>
      </c>
      <c r="I3012" t="s">
        <v>1093</v>
      </c>
      <c r="J3012" t="s">
        <v>1093</v>
      </c>
      <c r="K3012" t="s">
        <v>6476</v>
      </c>
      <c r="L3012" t="s">
        <v>550</v>
      </c>
      <c r="M3012" s="17" t="str">
        <f>VLOOKUP(L3012,都道府県コード!$A$2:$B$48,2,FALSE)</f>
        <v>04</v>
      </c>
      <c r="N3012" s="17" t="str">
        <f>M3012&amp;L3012</f>
        <v>04宮城</v>
      </c>
      <c r="O3012" s="17" t="str">
        <f>IF((COUNTIF(K3012,"*ロゲ*"))&gt;0,"ロゲイン","フットO")</f>
        <v>フットO</v>
      </c>
      <c r="P3012" t="str">
        <f>LEFT(A3012,4)</f>
        <v>2012</v>
      </c>
      <c r="Q3012">
        <f>C3012-B3012+1</f>
        <v>1</v>
      </c>
    </row>
    <row r="3013" spans="1:17">
      <c r="A3013" t="s">
        <v>6495</v>
      </c>
      <c r="B3013">
        <v>20120902</v>
      </c>
      <c r="C3013">
        <v>20120902</v>
      </c>
      <c r="D3013" s="1">
        <v>41154</v>
      </c>
      <c r="E3013" t="s">
        <v>13</v>
      </c>
      <c r="F3013" t="s">
        <v>1093</v>
      </c>
      <c r="G3013" t="s">
        <v>1093</v>
      </c>
      <c r="H3013" t="s">
        <v>1093</v>
      </c>
      <c r="I3013" t="s">
        <v>1093</v>
      </c>
      <c r="J3013" t="s">
        <v>1093</v>
      </c>
      <c r="K3013" t="s">
        <v>6496</v>
      </c>
      <c r="L3013" t="s">
        <v>550</v>
      </c>
      <c r="M3013" s="17" t="str">
        <f>VLOOKUP(L3013,都道府県コード!$A$2:$B$48,2,FALSE)</f>
        <v>04</v>
      </c>
      <c r="N3013" s="17" t="str">
        <f>M3013&amp;L3013</f>
        <v>04宮城</v>
      </c>
      <c r="O3013" s="17" t="str">
        <f>IF((COUNTIF(K3013,"*ロゲ*"))&gt;0,"ロゲイン","フットO")</f>
        <v>フットO</v>
      </c>
      <c r="P3013" t="str">
        <f>LEFT(A3013,4)</f>
        <v>2012</v>
      </c>
      <c r="Q3013">
        <f>C3013-B3013+1</f>
        <v>1</v>
      </c>
    </row>
    <row r="3014" spans="1:17">
      <c r="A3014" t="s">
        <v>6559</v>
      </c>
      <c r="B3014">
        <v>20121014</v>
      </c>
      <c r="C3014">
        <v>20121014</v>
      </c>
      <c r="D3014" s="1">
        <v>41196</v>
      </c>
      <c r="E3014" t="s">
        <v>13</v>
      </c>
      <c r="F3014" t="s">
        <v>1093</v>
      </c>
      <c r="G3014" t="s">
        <v>1093</v>
      </c>
      <c r="H3014" t="s">
        <v>1093</v>
      </c>
      <c r="I3014" t="s">
        <v>1093</v>
      </c>
      <c r="J3014" t="s">
        <v>1093</v>
      </c>
      <c r="K3014" t="s">
        <v>6560</v>
      </c>
      <c r="L3014" t="s">
        <v>550</v>
      </c>
      <c r="M3014" s="17" t="str">
        <f>VLOOKUP(L3014,都道府県コード!$A$2:$B$48,2,FALSE)</f>
        <v>04</v>
      </c>
      <c r="N3014" s="17" t="str">
        <f>M3014&amp;L3014</f>
        <v>04宮城</v>
      </c>
      <c r="O3014" s="17" t="str">
        <f>IF((COUNTIF(K3014,"*ロゲ*"))&gt;0,"ロゲイン","フットO")</f>
        <v>フットO</v>
      </c>
      <c r="P3014" t="str">
        <f>LEFT(A3014,4)</f>
        <v>2012</v>
      </c>
      <c r="Q3014">
        <f>C3014-B3014+1</f>
        <v>1</v>
      </c>
    </row>
    <row r="3015" spans="1:17">
      <c r="A3015" t="s">
        <v>6649</v>
      </c>
      <c r="B3015">
        <v>20121118</v>
      </c>
      <c r="C3015">
        <v>20121118</v>
      </c>
      <c r="D3015" s="1">
        <v>41231</v>
      </c>
      <c r="E3015" t="s">
        <v>13</v>
      </c>
      <c r="F3015" t="s">
        <v>1093</v>
      </c>
      <c r="G3015" t="s">
        <v>1093</v>
      </c>
      <c r="H3015" t="s">
        <v>1093</v>
      </c>
      <c r="I3015" t="s">
        <v>1093</v>
      </c>
      <c r="J3015" t="s">
        <v>1093</v>
      </c>
      <c r="K3015" t="s">
        <v>6476</v>
      </c>
      <c r="L3015" t="s">
        <v>550</v>
      </c>
      <c r="M3015" s="17" t="str">
        <f>VLOOKUP(L3015,都道府県コード!$A$2:$B$48,2,FALSE)</f>
        <v>04</v>
      </c>
      <c r="N3015" s="17" t="str">
        <f>M3015&amp;L3015</f>
        <v>04宮城</v>
      </c>
      <c r="O3015" s="17" t="str">
        <f>IF((COUNTIF(K3015,"*ロゲ*"))&gt;0,"ロゲイン","フットO")</f>
        <v>フットO</v>
      </c>
      <c r="P3015" t="str">
        <f>LEFT(A3015,4)</f>
        <v>2012</v>
      </c>
      <c r="Q3015">
        <f>C3015-B3015+1</f>
        <v>1</v>
      </c>
    </row>
    <row r="3016" spans="1:17">
      <c r="A3016" t="s">
        <v>6588</v>
      </c>
      <c r="B3016">
        <v>20121020</v>
      </c>
      <c r="C3016">
        <v>20121021</v>
      </c>
      <c r="D3016" s="17" t="s">
        <v>6567</v>
      </c>
      <c r="E3016" t="s">
        <v>13</v>
      </c>
      <c r="F3016" t="s">
        <v>1093</v>
      </c>
      <c r="G3016" t="s">
        <v>1093</v>
      </c>
      <c r="H3016" t="s">
        <v>1093</v>
      </c>
      <c r="I3016" t="s">
        <v>1093</v>
      </c>
      <c r="J3016" t="s">
        <v>1093</v>
      </c>
      <c r="K3016" t="s">
        <v>6589</v>
      </c>
      <c r="L3016" t="s">
        <v>911</v>
      </c>
      <c r="M3016" s="17" t="str">
        <f>VLOOKUP(L3016,都道府県コード!$A$2:$B$48,2,FALSE)</f>
        <v>05</v>
      </c>
      <c r="N3016" s="17" t="str">
        <f>M3016&amp;L3016</f>
        <v>05秋田</v>
      </c>
      <c r="O3016" s="17" t="str">
        <f>IF((COUNTIF(K3016,"*ロゲ*"))&gt;0,"ロゲイン","フットO")</f>
        <v>フットO</v>
      </c>
      <c r="P3016" t="str">
        <f>LEFT(A3016,4)</f>
        <v>2012</v>
      </c>
      <c r="Q3016">
        <f>C3016-B3016+1</f>
        <v>2</v>
      </c>
    </row>
    <row r="3017" spans="1:17">
      <c r="A3017" t="s">
        <v>6450</v>
      </c>
      <c r="B3017">
        <v>20120630</v>
      </c>
      <c r="C3017">
        <v>20120630</v>
      </c>
      <c r="D3017" s="17" t="s">
        <v>6448</v>
      </c>
      <c r="E3017" t="s">
        <v>13</v>
      </c>
      <c r="F3017" t="s">
        <v>1093</v>
      </c>
      <c r="G3017" t="s">
        <v>1093</v>
      </c>
      <c r="H3017" t="s">
        <v>1093</v>
      </c>
      <c r="I3017" t="s">
        <v>1093</v>
      </c>
      <c r="J3017" t="s">
        <v>1093</v>
      </c>
      <c r="K3017" t="s">
        <v>6451</v>
      </c>
      <c r="L3017" t="s">
        <v>1094</v>
      </c>
      <c r="M3017" s="17" t="str">
        <f>VLOOKUP(L3017,都道府県コード!$A$2:$B$48,2,FALSE)</f>
        <v>06</v>
      </c>
      <c r="N3017" s="17" t="str">
        <f>M3017&amp;L3017</f>
        <v>06山形</v>
      </c>
      <c r="O3017" s="17" t="str">
        <f>IF((COUNTIF(K3017,"*ロゲ*"))&gt;0,"ロゲイン","フットO")</f>
        <v>フットO</v>
      </c>
      <c r="P3017" t="str">
        <f>LEFT(A3017,4)</f>
        <v>2012</v>
      </c>
      <c r="Q3017">
        <f>C3017-B3017+1</f>
        <v>1</v>
      </c>
    </row>
    <row r="3018" spans="1:17">
      <c r="A3018" t="s">
        <v>6304</v>
      </c>
      <c r="B3018">
        <v>20120325</v>
      </c>
      <c r="C3018">
        <v>20120325</v>
      </c>
      <c r="D3018" s="1">
        <v>40993</v>
      </c>
      <c r="E3018" t="s">
        <v>13</v>
      </c>
      <c r="F3018" t="s">
        <v>1093</v>
      </c>
      <c r="G3018" t="s">
        <v>1093</v>
      </c>
      <c r="H3018" t="s">
        <v>1093</v>
      </c>
      <c r="I3018" t="s">
        <v>1093</v>
      </c>
      <c r="J3018" t="s">
        <v>1093</v>
      </c>
      <c r="K3018" t="s">
        <v>6305</v>
      </c>
      <c r="L3018" t="s">
        <v>100</v>
      </c>
      <c r="M3018" s="17" t="str">
        <f>VLOOKUP(L3018,都道府県コード!$A$2:$B$48,2,FALSE)</f>
        <v>07</v>
      </c>
      <c r="N3018" s="17" t="str">
        <f>M3018&amp;L3018</f>
        <v>07福島</v>
      </c>
      <c r="O3018" s="17" t="str">
        <f>IF((COUNTIF(K3018,"*ロゲ*"))&gt;0,"ロゲイン","フットO")</f>
        <v>フットO</v>
      </c>
      <c r="P3018" t="str">
        <f>LEFT(A3018,4)</f>
        <v>2012</v>
      </c>
      <c r="Q3018">
        <f>C3018-B3018+1</f>
        <v>1</v>
      </c>
    </row>
    <row r="3019" spans="1:17">
      <c r="A3019" t="s">
        <v>6414</v>
      </c>
      <c r="B3019">
        <v>20120610</v>
      </c>
      <c r="C3019">
        <v>20120610</v>
      </c>
      <c r="D3019" s="1">
        <v>41070</v>
      </c>
      <c r="E3019" t="s">
        <v>13</v>
      </c>
      <c r="F3019" t="s">
        <v>1093</v>
      </c>
      <c r="G3019" t="s">
        <v>1093</v>
      </c>
      <c r="H3019" t="s">
        <v>2507</v>
      </c>
      <c r="I3019" t="s">
        <v>1093</v>
      </c>
      <c r="J3019" t="s">
        <v>1093</v>
      </c>
      <c r="K3019" t="s">
        <v>6415</v>
      </c>
      <c r="L3019" t="s">
        <v>100</v>
      </c>
      <c r="M3019" s="17" t="str">
        <f>VLOOKUP(L3019,都道府県コード!$A$2:$B$48,2,FALSE)</f>
        <v>07</v>
      </c>
      <c r="N3019" s="17" t="str">
        <f>M3019&amp;L3019</f>
        <v>07福島</v>
      </c>
      <c r="O3019" s="17" t="str">
        <f>IF((COUNTIF(K3019,"*ロゲ*"))&gt;0,"ロゲイン","フットO")</f>
        <v>フットO</v>
      </c>
      <c r="P3019" t="str">
        <f>LEFT(A3019,4)</f>
        <v>2012</v>
      </c>
      <c r="Q3019">
        <f>C3019-B3019+1</f>
        <v>1</v>
      </c>
    </row>
    <row r="3020" spans="1:17">
      <c r="A3020" t="s">
        <v>6222</v>
      </c>
      <c r="B3020">
        <v>20120114</v>
      </c>
      <c r="C3020">
        <v>20120114</v>
      </c>
      <c r="D3020" s="1">
        <v>40922</v>
      </c>
      <c r="E3020" t="s">
        <v>13</v>
      </c>
      <c r="F3020" t="s">
        <v>1093</v>
      </c>
      <c r="G3020" t="s">
        <v>1093</v>
      </c>
      <c r="H3020" t="s">
        <v>2615</v>
      </c>
      <c r="I3020" t="s">
        <v>1093</v>
      </c>
      <c r="J3020" t="s">
        <v>1093</v>
      </c>
      <c r="K3020" t="s">
        <v>6223</v>
      </c>
      <c r="L3020" t="s">
        <v>86</v>
      </c>
      <c r="M3020" s="17" t="str">
        <f>VLOOKUP(L3020,都道府県コード!$A$2:$B$48,2,FALSE)</f>
        <v>08</v>
      </c>
      <c r="N3020" s="17" t="str">
        <f>M3020&amp;L3020</f>
        <v>08茨城</v>
      </c>
      <c r="O3020" s="17" t="str">
        <f>IF((COUNTIF(K3020,"*ロゲ*"))&gt;0,"ロゲイン","フットO")</f>
        <v>フットO</v>
      </c>
      <c r="P3020" t="str">
        <f>LEFT(A3020,4)</f>
        <v>2012</v>
      </c>
      <c r="Q3020">
        <f>C3020-B3020+1</f>
        <v>1</v>
      </c>
    </row>
    <row r="3021" spans="1:17">
      <c r="A3021" t="s">
        <v>6224</v>
      </c>
      <c r="B3021">
        <v>20120114</v>
      </c>
      <c r="C3021">
        <v>20120114</v>
      </c>
      <c r="D3021" s="1">
        <v>40922</v>
      </c>
      <c r="E3021" t="s">
        <v>13</v>
      </c>
      <c r="F3021" t="s">
        <v>1093</v>
      </c>
      <c r="G3021" t="s">
        <v>1093</v>
      </c>
      <c r="H3021" t="s">
        <v>1093</v>
      </c>
      <c r="I3021" t="s">
        <v>1093</v>
      </c>
      <c r="J3021" t="s">
        <v>1093</v>
      </c>
      <c r="K3021" t="s">
        <v>6225</v>
      </c>
      <c r="L3021" t="s">
        <v>86</v>
      </c>
      <c r="M3021" s="17" t="str">
        <f>VLOOKUP(L3021,都道府県コード!$A$2:$B$48,2,FALSE)</f>
        <v>08</v>
      </c>
      <c r="N3021" s="17" t="str">
        <f>M3021&amp;L3021</f>
        <v>08茨城</v>
      </c>
      <c r="O3021" s="17" t="str">
        <f>IF((COUNTIF(K3021,"*ロゲ*"))&gt;0,"ロゲイン","フットO")</f>
        <v>フットO</v>
      </c>
      <c r="P3021" t="str">
        <f>LEFT(A3021,4)</f>
        <v>2012</v>
      </c>
      <c r="Q3021">
        <f>C3021-B3021+1</f>
        <v>1</v>
      </c>
    </row>
    <row r="3022" spans="1:17">
      <c r="A3022" t="s">
        <v>6226</v>
      </c>
      <c r="B3022">
        <v>20120115</v>
      </c>
      <c r="C3022">
        <v>20120115</v>
      </c>
      <c r="D3022" s="1">
        <v>40923</v>
      </c>
      <c r="E3022" t="s">
        <v>13</v>
      </c>
      <c r="F3022" t="s">
        <v>1093</v>
      </c>
      <c r="G3022" t="s">
        <v>1093</v>
      </c>
      <c r="H3022" t="s">
        <v>1093</v>
      </c>
      <c r="I3022" t="s">
        <v>1093</v>
      </c>
      <c r="J3022" t="s">
        <v>1093</v>
      </c>
      <c r="K3022" t="s">
        <v>5965</v>
      </c>
      <c r="L3022" t="s">
        <v>86</v>
      </c>
      <c r="M3022" s="17" t="str">
        <f>VLOOKUP(L3022,都道府県コード!$A$2:$B$48,2,FALSE)</f>
        <v>08</v>
      </c>
      <c r="N3022" s="17" t="str">
        <f>M3022&amp;L3022</f>
        <v>08茨城</v>
      </c>
      <c r="O3022" s="17" t="str">
        <f>IF((COUNTIF(K3022,"*ロゲ*"))&gt;0,"ロゲイン","フットO")</f>
        <v>フットO</v>
      </c>
      <c r="P3022" t="str">
        <f>LEFT(A3022,4)</f>
        <v>2012</v>
      </c>
      <c r="Q3022">
        <f>C3022-B3022+1</f>
        <v>1</v>
      </c>
    </row>
    <row r="3023" spans="1:17">
      <c r="A3023" t="s">
        <v>6236</v>
      </c>
      <c r="B3023">
        <v>20120129</v>
      </c>
      <c r="C3023">
        <v>20120129</v>
      </c>
      <c r="D3023" s="1">
        <v>40937</v>
      </c>
      <c r="E3023" t="s">
        <v>13</v>
      </c>
      <c r="F3023" t="s">
        <v>1093</v>
      </c>
      <c r="G3023" t="s">
        <v>1093</v>
      </c>
      <c r="H3023" t="s">
        <v>2507</v>
      </c>
      <c r="I3023" t="s">
        <v>1093</v>
      </c>
      <c r="J3023" t="s">
        <v>1093</v>
      </c>
      <c r="K3023" t="s">
        <v>5812</v>
      </c>
      <c r="L3023" t="s">
        <v>86</v>
      </c>
      <c r="M3023" s="17" t="str">
        <f>VLOOKUP(L3023,都道府県コード!$A$2:$B$48,2,FALSE)</f>
        <v>08</v>
      </c>
      <c r="N3023" s="17" t="str">
        <f>M3023&amp;L3023</f>
        <v>08茨城</v>
      </c>
      <c r="O3023" s="17" t="str">
        <f>IF((COUNTIF(K3023,"*ロゲ*"))&gt;0,"ロゲイン","フットO")</f>
        <v>フットO</v>
      </c>
      <c r="P3023" t="str">
        <f>LEFT(A3023,4)</f>
        <v>2012</v>
      </c>
      <c r="Q3023">
        <f>C3023-B3023+1</f>
        <v>1</v>
      </c>
    </row>
    <row r="3024" spans="1:17">
      <c r="A3024" t="s">
        <v>6267</v>
      </c>
      <c r="B3024">
        <v>20120226</v>
      </c>
      <c r="C3024">
        <v>20120226</v>
      </c>
      <c r="D3024" s="1">
        <v>40965</v>
      </c>
      <c r="E3024" t="s">
        <v>13</v>
      </c>
      <c r="F3024" t="s">
        <v>1093</v>
      </c>
      <c r="G3024" t="s">
        <v>1093</v>
      </c>
      <c r="H3024" t="s">
        <v>1093</v>
      </c>
      <c r="I3024" t="s">
        <v>1093</v>
      </c>
      <c r="J3024" t="s">
        <v>1093</v>
      </c>
      <c r="K3024" t="s">
        <v>6268</v>
      </c>
      <c r="L3024" t="s">
        <v>86</v>
      </c>
      <c r="M3024" s="17" t="str">
        <f>VLOOKUP(L3024,都道府県コード!$A$2:$B$48,2,FALSE)</f>
        <v>08</v>
      </c>
      <c r="N3024" s="17" t="str">
        <f>M3024&amp;L3024</f>
        <v>08茨城</v>
      </c>
      <c r="O3024" s="17" t="str">
        <f>IF((COUNTIF(K3024,"*ロゲ*"))&gt;0,"ロゲイン","フットO")</f>
        <v>フットO</v>
      </c>
      <c r="P3024" t="str">
        <f>LEFT(A3024,4)</f>
        <v>2012</v>
      </c>
      <c r="Q3024">
        <f>C3024-B3024+1</f>
        <v>1</v>
      </c>
    </row>
    <row r="3025" spans="1:17">
      <c r="A3025" t="s">
        <v>6367</v>
      </c>
      <c r="B3025">
        <v>20120520</v>
      </c>
      <c r="C3025">
        <v>20120520</v>
      </c>
      <c r="D3025" s="1">
        <v>41049</v>
      </c>
      <c r="E3025" t="s">
        <v>13</v>
      </c>
      <c r="F3025" t="s">
        <v>1093</v>
      </c>
      <c r="G3025" t="s">
        <v>1093</v>
      </c>
      <c r="H3025" t="s">
        <v>1093</v>
      </c>
      <c r="I3025" t="s">
        <v>1093</v>
      </c>
      <c r="J3025" t="s">
        <v>1093</v>
      </c>
      <c r="K3025" t="s">
        <v>6368</v>
      </c>
      <c r="L3025" t="s">
        <v>86</v>
      </c>
      <c r="M3025" s="17" t="str">
        <f>VLOOKUP(L3025,都道府県コード!$A$2:$B$48,2,FALSE)</f>
        <v>08</v>
      </c>
      <c r="N3025" s="17" t="str">
        <f>M3025&amp;L3025</f>
        <v>08茨城</v>
      </c>
      <c r="O3025" s="17" t="str">
        <f>IF((COUNTIF(K3025,"*ロゲ*"))&gt;0,"ロゲイン","フットO")</f>
        <v>フットO</v>
      </c>
      <c r="P3025" t="str">
        <f>LEFT(A3025,4)</f>
        <v>2012</v>
      </c>
      <c r="Q3025">
        <f>C3025-B3025+1</f>
        <v>1</v>
      </c>
    </row>
    <row r="3026" spans="1:17">
      <c r="A3026" t="s">
        <v>6404</v>
      </c>
      <c r="B3026">
        <v>20120603</v>
      </c>
      <c r="C3026">
        <v>20120603</v>
      </c>
      <c r="D3026" s="1">
        <v>41063</v>
      </c>
      <c r="E3026" t="s">
        <v>13</v>
      </c>
      <c r="F3026" t="s">
        <v>1093</v>
      </c>
      <c r="G3026" t="s">
        <v>1093</v>
      </c>
      <c r="H3026" t="s">
        <v>1093</v>
      </c>
      <c r="I3026" t="s">
        <v>1093</v>
      </c>
      <c r="J3026" t="s">
        <v>1093</v>
      </c>
      <c r="K3026" t="s">
        <v>6405</v>
      </c>
      <c r="L3026" t="s">
        <v>86</v>
      </c>
      <c r="M3026" s="17" t="str">
        <f>VLOOKUP(L3026,都道府県コード!$A$2:$B$48,2,FALSE)</f>
        <v>08</v>
      </c>
      <c r="N3026" s="17" t="str">
        <f>M3026&amp;L3026</f>
        <v>08茨城</v>
      </c>
      <c r="O3026" s="17" t="str">
        <f>IF((COUNTIF(K3026,"*ロゲ*"))&gt;0,"ロゲイン","フットO")</f>
        <v>フットO</v>
      </c>
      <c r="P3026" t="str">
        <f>LEFT(A3026,4)</f>
        <v>2012</v>
      </c>
      <c r="Q3026">
        <f>C3026-B3026+1</f>
        <v>1</v>
      </c>
    </row>
    <row r="3027" spans="1:17">
      <c r="A3027" t="s">
        <v>6484</v>
      </c>
      <c r="B3027">
        <v>20120819</v>
      </c>
      <c r="C3027">
        <v>20120819</v>
      </c>
      <c r="D3027" s="1">
        <v>41140</v>
      </c>
      <c r="E3027" t="s">
        <v>13</v>
      </c>
      <c r="F3027" t="s">
        <v>1093</v>
      </c>
      <c r="G3027" t="s">
        <v>1093</v>
      </c>
      <c r="H3027" t="s">
        <v>1093</v>
      </c>
      <c r="I3027" t="s">
        <v>1093</v>
      </c>
      <c r="J3027" t="s">
        <v>1093</v>
      </c>
      <c r="K3027" t="s">
        <v>6485</v>
      </c>
      <c r="L3027" t="s">
        <v>86</v>
      </c>
      <c r="M3027" s="17" t="str">
        <f>VLOOKUP(L3027,都道府県コード!$A$2:$B$48,2,FALSE)</f>
        <v>08</v>
      </c>
      <c r="N3027" s="17" t="str">
        <f>M3027&amp;L3027</f>
        <v>08茨城</v>
      </c>
      <c r="O3027" s="17" t="str">
        <f>IF((COUNTIF(K3027,"*ロゲ*"))&gt;0,"ロゲイン","フットO")</f>
        <v>フットO</v>
      </c>
      <c r="P3027" t="str">
        <f>LEFT(A3027,4)</f>
        <v>2012</v>
      </c>
      <c r="Q3027">
        <f>C3027-B3027+1</f>
        <v>1</v>
      </c>
    </row>
    <row r="3028" spans="1:17">
      <c r="A3028" t="s">
        <v>6533</v>
      </c>
      <c r="B3028">
        <v>20120930</v>
      </c>
      <c r="C3028">
        <v>20120930</v>
      </c>
      <c r="D3028" s="1">
        <v>41182</v>
      </c>
      <c r="E3028" t="s">
        <v>13</v>
      </c>
      <c r="F3028" t="s">
        <v>1093</v>
      </c>
      <c r="G3028" t="s">
        <v>1093</v>
      </c>
      <c r="H3028" t="s">
        <v>2615</v>
      </c>
      <c r="I3028" t="s">
        <v>1093</v>
      </c>
      <c r="J3028" t="s">
        <v>1093</v>
      </c>
      <c r="K3028" t="s">
        <v>6534</v>
      </c>
      <c r="L3028" t="s">
        <v>86</v>
      </c>
      <c r="M3028" s="17" t="str">
        <f>VLOOKUP(L3028,都道府県コード!$A$2:$B$48,2,FALSE)</f>
        <v>08</v>
      </c>
      <c r="N3028" s="17" t="str">
        <f>M3028&amp;L3028</f>
        <v>08茨城</v>
      </c>
      <c r="O3028" s="17" t="str">
        <f>IF((COUNTIF(K3028,"*ロゲ*"))&gt;0,"ロゲイン","フットO")</f>
        <v>フットO</v>
      </c>
      <c r="P3028" t="str">
        <f>LEFT(A3028,4)</f>
        <v>2012</v>
      </c>
      <c r="Q3028">
        <f>C3028-B3028+1</f>
        <v>1</v>
      </c>
    </row>
    <row r="3029" spans="1:17">
      <c r="A3029" t="s">
        <v>6601</v>
      </c>
      <c r="B3029">
        <v>20121028</v>
      </c>
      <c r="C3029">
        <v>20121028</v>
      </c>
      <c r="D3029" s="1">
        <v>41210</v>
      </c>
      <c r="E3029" t="s">
        <v>13</v>
      </c>
      <c r="F3029" t="s">
        <v>1093</v>
      </c>
      <c r="G3029" t="s">
        <v>1093</v>
      </c>
      <c r="H3029" t="s">
        <v>2507</v>
      </c>
      <c r="I3029" t="s">
        <v>1093</v>
      </c>
      <c r="J3029" t="s">
        <v>1093</v>
      </c>
      <c r="K3029" t="s">
        <v>6602</v>
      </c>
      <c r="L3029" t="s">
        <v>86</v>
      </c>
      <c r="M3029" s="17" t="str">
        <f>VLOOKUP(L3029,都道府県コード!$A$2:$B$48,2,FALSE)</f>
        <v>08</v>
      </c>
      <c r="N3029" s="17" t="str">
        <f>M3029&amp;L3029</f>
        <v>08茨城</v>
      </c>
      <c r="O3029" s="17" t="str">
        <f>IF((COUNTIF(K3029,"*ロゲ*"))&gt;0,"ロゲイン","フットO")</f>
        <v>フットO</v>
      </c>
      <c r="P3029" t="str">
        <f>LEFT(A3029,4)</f>
        <v>2012</v>
      </c>
      <c r="Q3029">
        <f>C3029-B3029+1</f>
        <v>1</v>
      </c>
    </row>
    <row r="3030" spans="1:17">
      <c r="A3030" t="s">
        <v>6643</v>
      </c>
      <c r="B3030">
        <v>20121111</v>
      </c>
      <c r="C3030">
        <v>20121111</v>
      </c>
      <c r="D3030" s="1">
        <v>41224</v>
      </c>
      <c r="E3030" t="s">
        <v>13</v>
      </c>
      <c r="F3030" t="s">
        <v>1093</v>
      </c>
      <c r="G3030" t="s">
        <v>1093</v>
      </c>
      <c r="H3030" t="s">
        <v>1093</v>
      </c>
      <c r="I3030" t="s">
        <v>1093</v>
      </c>
      <c r="J3030" t="s">
        <v>1093</v>
      </c>
      <c r="K3030" t="s">
        <v>6644</v>
      </c>
      <c r="L3030" t="s">
        <v>86</v>
      </c>
      <c r="M3030" s="17" t="str">
        <f>VLOOKUP(L3030,都道府県コード!$A$2:$B$48,2,FALSE)</f>
        <v>08</v>
      </c>
      <c r="N3030" s="17" t="str">
        <f>M3030&amp;L3030</f>
        <v>08茨城</v>
      </c>
      <c r="O3030" s="17" t="str">
        <f>IF((COUNTIF(K3030,"*ロゲ*"))&gt;0,"ロゲイン","フットO")</f>
        <v>フットO</v>
      </c>
      <c r="P3030" t="str">
        <f>LEFT(A3030,4)</f>
        <v>2012</v>
      </c>
      <c r="Q3030">
        <f>C3030-B3030+1</f>
        <v>1</v>
      </c>
    </row>
    <row r="3031" spans="1:17">
      <c r="A3031" t="s">
        <v>6680</v>
      </c>
      <c r="B3031">
        <v>20121202</v>
      </c>
      <c r="C3031">
        <v>20121202</v>
      </c>
      <c r="D3031" s="1">
        <v>41245</v>
      </c>
      <c r="E3031" t="s">
        <v>13</v>
      </c>
      <c r="F3031" t="s">
        <v>1093</v>
      </c>
      <c r="G3031" t="s">
        <v>1093</v>
      </c>
      <c r="H3031" t="s">
        <v>1093</v>
      </c>
      <c r="I3031" t="s">
        <v>1093</v>
      </c>
      <c r="J3031" t="s">
        <v>1093</v>
      </c>
      <c r="K3031" t="s">
        <v>6681</v>
      </c>
      <c r="L3031" t="s">
        <v>86</v>
      </c>
      <c r="M3031" s="17" t="str">
        <f>VLOOKUP(L3031,都道府県コード!$A$2:$B$48,2,FALSE)</f>
        <v>08</v>
      </c>
      <c r="N3031" s="17" t="str">
        <f>M3031&amp;L3031</f>
        <v>08茨城</v>
      </c>
      <c r="O3031" s="17" t="str">
        <f>IF((COUNTIF(K3031,"*ロゲ*"))&gt;0,"ロゲイン","フットO")</f>
        <v>フットO</v>
      </c>
      <c r="P3031" t="str">
        <f>LEFT(A3031,4)</f>
        <v>2012</v>
      </c>
      <c r="Q3031">
        <f>C3031-B3031+1</f>
        <v>1</v>
      </c>
    </row>
    <row r="3032" spans="1:17">
      <c r="A3032" t="s">
        <v>6243</v>
      </c>
      <c r="B3032">
        <v>20120205</v>
      </c>
      <c r="C3032">
        <v>20120205</v>
      </c>
      <c r="D3032" s="1">
        <v>40944</v>
      </c>
      <c r="E3032" t="s">
        <v>13</v>
      </c>
      <c r="F3032" t="s">
        <v>1093</v>
      </c>
      <c r="G3032" t="s">
        <v>1093</v>
      </c>
      <c r="H3032" t="s">
        <v>2512</v>
      </c>
      <c r="I3032" t="s">
        <v>1093</v>
      </c>
      <c r="J3032" t="s">
        <v>1093</v>
      </c>
      <c r="K3032" t="s">
        <v>6244</v>
      </c>
      <c r="L3032" t="s">
        <v>62</v>
      </c>
      <c r="M3032" s="17" t="str">
        <f>VLOOKUP(L3032,都道府県コード!$A$2:$B$48,2,FALSE)</f>
        <v>09</v>
      </c>
      <c r="N3032" s="17" t="str">
        <f>M3032&amp;L3032</f>
        <v>09栃木</v>
      </c>
      <c r="O3032" s="17" t="str">
        <f>IF((COUNTIF(K3032,"*ロゲ*"))&gt;0,"ロゲイン","フットO")</f>
        <v>フットO</v>
      </c>
      <c r="P3032" t="str">
        <f>LEFT(A3032,4)</f>
        <v>2012</v>
      </c>
      <c r="Q3032">
        <f>C3032-B3032+1</f>
        <v>1</v>
      </c>
    </row>
    <row r="3033" spans="1:17">
      <c r="A3033" t="s">
        <v>6445</v>
      </c>
      <c r="B3033">
        <v>20120624</v>
      </c>
      <c r="C3033">
        <v>20120624</v>
      </c>
      <c r="D3033" s="1">
        <v>41084</v>
      </c>
      <c r="E3033" t="s">
        <v>13</v>
      </c>
      <c r="F3033" t="s">
        <v>1093</v>
      </c>
      <c r="G3033" t="s">
        <v>1093</v>
      </c>
      <c r="H3033" t="s">
        <v>1093</v>
      </c>
      <c r="I3033" t="s">
        <v>1093</v>
      </c>
      <c r="J3033" t="s">
        <v>1093</v>
      </c>
      <c r="K3033" t="s">
        <v>6446</v>
      </c>
      <c r="L3033" t="s">
        <v>62</v>
      </c>
      <c r="M3033" s="17" t="str">
        <f>VLOOKUP(L3033,都道府県コード!$A$2:$B$48,2,FALSE)</f>
        <v>09</v>
      </c>
      <c r="N3033" s="17" t="str">
        <f>M3033&amp;L3033</f>
        <v>09栃木</v>
      </c>
      <c r="O3033" s="17" t="str">
        <f>IF((COUNTIF(K3033,"*ロゲ*"))&gt;0,"ロゲイン","フットO")</f>
        <v>フットO</v>
      </c>
      <c r="P3033" t="str">
        <f>LEFT(A3033,4)</f>
        <v>2012</v>
      </c>
      <c r="Q3033">
        <f>C3033-B3033+1</f>
        <v>1</v>
      </c>
    </row>
    <row r="3034" spans="1:17">
      <c r="A3034" t="s">
        <v>6490</v>
      </c>
      <c r="B3034">
        <v>20120825</v>
      </c>
      <c r="C3034">
        <v>20120826</v>
      </c>
      <c r="D3034" s="17" t="s">
        <v>6491</v>
      </c>
      <c r="E3034" t="s">
        <v>13</v>
      </c>
      <c r="F3034" t="s">
        <v>1093</v>
      </c>
      <c r="G3034" t="s">
        <v>1093</v>
      </c>
      <c r="H3034" t="s">
        <v>1093</v>
      </c>
      <c r="I3034" t="s">
        <v>1093</v>
      </c>
      <c r="J3034" t="s">
        <v>1093</v>
      </c>
      <c r="K3034" t="s">
        <v>6492</v>
      </c>
      <c r="L3034" t="s">
        <v>62</v>
      </c>
      <c r="M3034" s="17" t="str">
        <f>VLOOKUP(L3034,都道府県コード!$A$2:$B$48,2,FALSE)</f>
        <v>09</v>
      </c>
      <c r="N3034" s="17" t="str">
        <f>M3034&amp;L3034</f>
        <v>09栃木</v>
      </c>
      <c r="O3034" s="17" t="str">
        <f>IF((COUNTIF(K3034,"*ロゲ*"))&gt;0,"ロゲイン","フットO")</f>
        <v>フットO</v>
      </c>
      <c r="P3034" t="str">
        <f>LEFT(A3034,4)</f>
        <v>2012</v>
      </c>
      <c r="Q3034">
        <f>C3034-B3034+1</f>
        <v>2</v>
      </c>
    </row>
    <row r="3035" spans="1:17">
      <c r="A3035" t="s">
        <v>6297</v>
      </c>
      <c r="B3035">
        <v>20120318</v>
      </c>
      <c r="C3035">
        <v>20120318</v>
      </c>
      <c r="D3035" s="1">
        <v>40986</v>
      </c>
      <c r="E3035" t="s">
        <v>13</v>
      </c>
      <c r="F3035" t="s">
        <v>1093</v>
      </c>
      <c r="G3035" t="s">
        <v>1093</v>
      </c>
      <c r="H3035" t="s">
        <v>1093</v>
      </c>
      <c r="I3035" t="s">
        <v>1093</v>
      </c>
      <c r="J3035" t="s">
        <v>1093</v>
      </c>
      <c r="K3035" t="s">
        <v>6298</v>
      </c>
      <c r="L3035" t="s">
        <v>297</v>
      </c>
      <c r="M3035" s="17" t="str">
        <f>VLOOKUP(L3035,都道府県コード!$A$2:$B$48,2,FALSE)</f>
        <v>10</v>
      </c>
      <c r="N3035" s="17" t="str">
        <f>M3035&amp;L3035</f>
        <v>10群馬</v>
      </c>
      <c r="O3035" s="17" t="str">
        <f>IF((COUNTIF(K3035,"*ロゲ*"))&gt;0,"ロゲイン","フットO")</f>
        <v>フットO</v>
      </c>
      <c r="P3035" t="str">
        <f>LEFT(A3035,4)</f>
        <v>2012</v>
      </c>
      <c r="Q3035">
        <f>C3035-B3035+1</f>
        <v>1</v>
      </c>
    </row>
    <row r="3036" spans="1:17">
      <c r="A3036" t="s">
        <v>6363</v>
      </c>
      <c r="B3036">
        <v>20120520</v>
      </c>
      <c r="C3036">
        <v>20120520</v>
      </c>
      <c r="D3036" s="1">
        <v>41049</v>
      </c>
      <c r="E3036" t="s">
        <v>13</v>
      </c>
      <c r="F3036" t="s">
        <v>1093</v>
      </c>
      <c r="G3036" t="s">
        <v>1093</v>
      </c>
      <c r="H3036" t="s">
        <v>2507</v>
      </c>
      <c r="I3036" t="s">
        <v>1093</v>
      </c>
      <c r="J3036" t="s">
        <v>1093</v>
      </c>
      <c r="K3036" t="s">
        <v>6364</v>
      </c>
      <c r="L3036" t="s">
        <v>297</v>
      </c>
      <c r="M3036" s="17" t="str">
        <f>VLOOKUP(L3036,都道府県コード!$A$2:$B$48,2,FALSE)</f>
        <v>10</v>
      </c>
      <c r="N3036" s="17" t="str">
        <f>M3036&amp;L3036</f>
        <v>10群馬</v>
      </c>
      <c r="O3036" s="17" t="str">
        <f>IF((COUNTIF(K3036,"*ロゲ*"))&gt;0,"ロゲイン","フットO")</f>
        <v>フットO</v>
      </c>
      <c r="P3036" t="str">
        <f>LEFT(A3036,4)</f>
        <v>2012</v>
      </c>
      <c r="Q3036">
        <f>C3036-B3036+1</f>
        <v>1</v>
      </c>
    </row>
    <row r="3037" spans="1:17">
      <c r="A3037" t="s">
        <v>6399</v>
      </c>
      <c r="B3037">
        <v>20120603</v>
      </c>
      <c r="C3037">
        <v>20120603</v>
      </c>
      <c r="D3037" s="1">
        <v>41063</v>
      </c>
      <c r="E3037" t="s">
        <v>13</v>
      </c>
      <c r="F3037" t="s">
        <v>1093</v>
      </c>
      <c r="G3037" t="s">
        <v>1093</v>
      </c>
      <c r="H3037" t="s">
        <v>1093</v>
      </c>
      <c r="I3037" t="s">
        <v>1093</v>
      </c>
      <c r="J3037" t="s">
        <v>1093</v>
      </c>
      <c r="K3037" t="s">
        <v>6400</v>
      </c>
      <c r="L3037" t="s">
        <v>297</v>
      </c>
      <c r="M3037" s="17" t="str">
        <f>VLOOKUP(L3037,都道府県コード!$A$2:$B$48,2,FALSE)</f>
        <v>10</v>
      </c>
      <c r="N3037" s="17" t="str">
        <f>M3037&amp;L3037</f>
        <v>10群馬</v>
      </c>
      <c r="O3037" s="17" t="str">
        <f>IF((COUNTIF(K3037,"*ロゲ*"))&gt;0,"ロゲイン","フットO")</f>
        <v>フットO</v>
      </c>
      <c r="P3037" t="str">
        <f>LEFT(A3037,4)</f>
        <v>2012</v>
      </c>
      <c r="Q3037">
        <f>C3037-B3037+1</f>
        <v>1</v>
      </c>
    </row>
    <row r="3038" spans="1:17">
      <c r="A3038" t="s">
        <v>6652</v>
      </c>
      <c r="B3038">
        <v>20121118</v>
      </c>
      <c r="C3038">
        <v>20121118</v>
      </c>
      <c r="D3038" s="1">
        <v>41231</v>
      </c>
      <c r="E3038" t="s">
        <v>13</v>
      </c>
      <c r="F3038" t="s">
        <v>1093</v>
      </c>
      <c r="G3038" t="s">
        <v>1093</v>
      </c>
      <c r="H3038" t="s">
        <v>3312</v>
      </c>
      <c r="I3038" t="s">
        <v>1093</v>
      </c>
      <c r="J3038" t="s">
        <v>1093</v>
      </c>
      <c r="K3038" t="s">
        <v>6653</v>
      </c>
      <c r="L3038" t="s">
        <v>297</v>
      </c>
      <c r="M3038" s="17" t="str">
        <f>VLOOKUP(L3038,都道府県コード!$A$2:$B$48,2,FALSE)</f>
        <v>10</v>
      </c>
      <c r="N3038" s="17" t="str">
        <f>M3038&amp;L3038</f>
        <v>10群馬</v>
      </c>
      <c r="O3038" s="17" t="str">
        <f>IF((COUNTIF(K3038,"*ロゲ*"))&gt;0,"ロゲイン","フットO")</f>
        <v>フットO</v>
      </c>
      <c r="P3038" t="str">
        <f>LEFT(A3038,4)</f>
        <v>2012</v>
      </c>
      <c r="Q3038">
        <f>C3038-B3038+1</f>
        <v>1</v>
      </c>
    </row>
    <row r="3039" spans="1:17">
      <c r="A3039" t="s">
        <v>6269</v>
      </c>
      <c r="B3039">
        <v>20120226</v>
      </c>
      <c r="C3039">
        <v>20120226</v>
      </c>
      <c r="D3039" s="1">
        <v>40965</v>
      </c>
      <c r="E3039" t="s">
        <v>13</v>
      </c>
      <c r="F3039" t="s">
        <v>1093</v>
      </c>
      <c r="G3039" t="s">
        <v>1093</v>
      </c>
      <c r="H3039" t="s">
        <v>2512</v>
      </c>
      <c r="I3039" t="s">
        <v>1093</v>
      </c>
      <c r="J3039" t="s">
        <v>1093</v>
      </c>
      <c r="K3039" t="s">
        <v>6270</v>
      </c>
      <c r="L3039" t="s">
        <v>15</v>
      </c>
      <c r="M3039" s="17" t="str">
        <f>VLOOKUP(L3039,都道府県コード!$A$2:$B$48,2,FALSE)</f>
        <v>11</v>
      </c>
      <c r="N3039" s="17" t="str">
        <f>M3039&amp;L3039</f>
        <v>11埼玉</v>
      </c>
      <c r="O3039" s="17" t="str">
        <f>IF((COUNTIF(K3039,"*ロゲ*"))&gt;0,"ロゲイン","フットO")</f>
        <v>フットO</v>
      </c>
      <c r="P3039" t="str">
        <f>LEFT(A3039,4)</f>
        <v>2012</v>
      </c>
      <c r="Q3039">
        <f>C3039-B3039+1</f>
        <v>1</v>
      </c>
    </row>
    <row r="3040" spans="1:17">
      <c r="A3040" t="s">
        <v>6288</v>
      </c>
      <c r="B3040">
        <v>20120317</v>
      </c>
      <c r="C3040">
        <v>20120317</v>
      </c>
      <c r="D3040" s="1">
        <v>40985</v>
      </c>
      <c r="E3040" t="s">
        <v>13</v>
      </c>
      <c r="F3040" t="s">
        <v>1093</v>
      </c>
      <c r="G3040" t="s">
        <v>1093</v>
      </c>
      <c r="H3040" t="s">
        <v>1093</v>
      </c>
      <c r="I3040" t="s">
        <v>1093</v>
      </c>
      <c r="J3040" t="s">
        <v>1093</v>
      </c>
      <c r="K3040" t="s">
        <v>6289</v>
      </c>
      <c r="L3040" t="s">
        <v>15</v>
      </c>
      <c r="M3040" s="17" t="str">
        <f>VLOOKUP(L3040,都道府県コード!$A$2:$B$48,2,FALSE)</f>
        <v>11</v>
      </c>
      <c r="N3040" s="17" t="str">
        <f>M3040&amp;L3040</f>
        <v>11埼玉</v>
      </c>
      <c r="O3040" s="17" t="str">
        <f>IF((COUNTIF(K3040,"*ロゲ*"))&gt;0,"ロゲイン","フットO")</f>
        <v>フットO</v>
      </c>
      <c r="P3040" t="str">
        <f>LEFT(A3040,4)</f>
        <v>2012</v>
      </c>
      <c r="Q3040">
        <f>C3040-B3040+1</f>
        <v>1</v>
      </c>
    </row>
    <row r="3041" spans="1:17">
      <c r="A3041" t="s">
        <v>6320</v>
      </c>
      <c r="B3041">
        <v>20120408</v>
      </c>
      <c r="C3041">
        <v>20120408</v>
      </c>
      <c r="D3041" s="1">
        <v>41007</v>
      </c>
      <c r="E3041" t="s">
        <v>13</v>
      </c>
      <c r="F3041" t="s">
        <v>1093</v>
      </c>
      <c r="G3041" t="s">
        <v>1093</v>
      </c>
      <c r="H3041" t="s">
        <v>1093</v>
      </c>
      <c r="I3041" t="s">
        <v>1093</v>
      </c>
      <c r="J3041" t="s">
        <v>1093</v>
      </c>
      <c r="K3041" t="s">
        <v>6321</v>
      </c>
      <c r="L3041" t="s">
        <v>15</v>
      </c>
      <c r="M3041" s="17" t="str">
        <f>VLOOKUP(L3041,都道府県コード!$A$2:$B$48,2,FALSE)</f>
        <v>11</v>
      </c>
      <c r="N3041" s="17" t="str">
        <f>M3041&amp;L3041</f>
        <v>11埼玉</v>
      </c>
      <c r="O3041" s="17" t="str">
        <f>IF((COUNTIF(K3041,"*ロゲ*"))&gt;0,"ロゲイン","フットO")</f>
        <v>フットO</v>
      </c>
      <c r="P3041" t="str">
        <f>LEFT(A3041,4)</f>
        <v>2012</v>
      </c>
      <c r="Q3041">
        <f>C3041-B3041+1</f>
        <v>1</v>
      </c>
    </row>
    <row r="3042" spans="1:17">
      <c r="A3042" t="s">
        <v>6336</v>
      </c>
      <c r="B3042">
        <v>20120422</v>
      </c>
      <c r="C3042">
        <v>20120422</v>
      </c>
      <c r="D3042" s="1">
        <v>41021</v>
      </c>
      <c r="E3042" t="s">
        <v>13</v>
      </c>
      <c r="F3042" t="s">
        <v>1093</v>
      </c>
      <c r="G3042" t="s">
        <v>1093</v>
      </c>
      <c r="H3042" t="s">
        <v>1093</v>
      </c>
      <c r="I3042" t="s">
        <v>1093</v>
      </c>
      <c r="J3042" t="s">
        <v>1093</v>
      </c>
      <c r="K3042" t="s">
        <v>6337</v>
      </c>
      <c r="L3042" t="s">
        <v>15</v>
      </c>
      <c r="M3042" s="17" t="str">
        <f>VLOOKUP(L3042,都道府県コード!$A$2:$B$48,2,FALSE)</f>
        <v>11</v>
      </c>
      <c r="N3042" s="17" t="str">
        <f>M3042&amp;L3042</f>
        <v>11埼玉</v>
      </c>
      <c r="O3042" s="17" t="str">
        <f>IF((COUNTIF(K3042,"*ロゲ*"))&gt;0,"ロゲイン","フットO")</f>
        <v>フットO</v>
      </c>
      <c r="P3042" t="str">
        <f>LEFT(A3042,4)</f>
        <v>2012</v>
      </c>
      <c r="Q3042">
        <f>C3042-B3042+1</f>
        <v>1</v>
      </c>
    </row>
    <row r="3043" spans="1:17">
      <c r="A3043" t="s">
        <v>6339</v>
      </c>
      <c r="B3043">
        <v>20120430</v>
      </c>
      <c r="C3043">
        <v>20120430</v>
      </c>
      <c r="D3043" s="1">
        <v>41029</v>
      </c>
      <c r="E3043" t="s">
        <v>13</v>
      </c>
      <c r="F3043" t="s">
        <v>1093</v>
      </c>
      <c r="G3043" t="s">
        <v>1093</v>
      </c>
      <c r="H3043" t="s">
        <v>2511</v>
      </c>
      <c r="I3043" t="s">
        <v>1093</v>
      </c>
      <c r="J3043" t="s">
        <v>2636</v>
      </c>
      <c r="K3043" t="s">
        <v>5059</v>
      </c>
      <c r="L3043" t="s">
        <v>15</v>
      </c>
      <c r="M3043" s="17" t="str">
        <f>VLOOKUP(L3043,都道府県コード!$A$2:$B$48,2,FALSE)</f>
        <v>11</v>
      </c>
      <c r="N3043" s="17" t="str">
        <f>M3043&amp;L3043</f>
        <v>11埼玉</v>
      </c>
      <c r="O3043" s="17" t="str">
        <f>IF((COUNTIF(K3043,"*ロゲ*"))&gt;0,"ロゲイン","フットO")</f>
        <v>フットO</v>
      </c>
      <c r="P3043" t="str">
        <f>LEFT(A3043,4)</f>
        <v>2012</v>
      </c>
      <c r="Q3043">
        <f>C3043-B3043+1</f>
        <v>1</v>
      </c>
    </row>
    <row r="3044" spans="1:17">
      <c r="A3044" t="s">
        <v>6350</v>
      </c>
      <c r="B3044">
        <v>20120512</v>
      </c>
      <c r="C3044">
        <v>20120512</v>
      </c>
      <c r="D3044" s="1">
        <v>41041</v>
      </c>
      <c r="E3044" t="s">
        <v>13</v>
      </c>
      <c r="F3044" t="s">
        <v>1093</v>
      </c>
      <c r="G3044" t="s">
        <v>1093</v>
      </c>
      <c r="H3044" t="s">
        <v>1093</v>
      </c>
      <c r="I3044" t="s">
        <v>1093</v>
      </c>
      <c r="J3044" t="s">
        <v>1093</v>
      </c>
      <c r="K3044" t="s">
        <v>6351</v>
      </c>
      <c r="L3044" t="s">
        <v>15</v>
      </c>
      <c r="M3044" s="17" t="str">
        <f>VLOOKUP(L3044,都道府県コード!$A$2:$B$48,2,FALSE)</f>
        <v>11</v>
      </c>
      <c r="N3044" s="17" t="str">
        <f>M3044&amp;L3044</f>
        <v>11埼玉</v>
      </c>
      <c r="O3044" s="17" t="str">
        <f>IF((COUNTIF(K3044,"*ロゲ*"))&gt;0,"ロゲイン","フットO")</f>
        <v>フットO</v>
      </c>
      <c r="P3044" t="str">
        <f>LEFT(A3044,4)</f>
        <v>2012</v>
      </c>
      <c r="Q3044">
        <f>C3044-B3044+1</f>
        <v>1</v>
      </c>
    </row>
    <row r="3045" spans="1:17">
      <c r="A3045" t="s">
        <v>6365</v>
      </c>
      <c r="B3045">
        <v>20120520</v>
      </c>
      <c r="C3045">
        <v>20120520</v>
      </c>
      <c r="D3045" s="1">
        <v>41049</v>
      </c>
      <c r="E3045" t="s">
        <v>13</v>
      </c>
      <c r="F3045" t="s">
        <v>1093</v>
      </c>
      <c r="G3045" t="s">
        <v>1093</v>
      </c>
      <c r="H3045" t="s">
        <v>1093</v>
      </c>
      <c r="I3045" t="s">
        <v>1093</v>
      </c>
      <c r="J3045" t="s">
        <v>1093</v>
      </c>
      <c r="K3045" t="s">
        <v>6366</v>
      </c>
      <c r="L3045" t="s">
        <v>15</v>
      </c>
      <c r="M3045" s="17" t="str">
        <f>VLOOKUP(L3045,都道府県コード!$A$2:$B$48,2,FALSE)</f>
        <v>11</v>
      </c>
      <c r="N3045" s="17" t="str">
        <f>M3045&amp;L3045</f>
        <v>11埼玉</v>
      </c>
      <c r="O3045" s="17" t="str">
        <f>IF((COUNTIF(K3045,"*ロゲ*"))&gt;0,"ロゲイン","フットO")</f>
        <v>フットO</v>
      </c>
      <c r="P3045" t="str">
        <f>LEFT(A3045,4)</f>
        <v>2012</v>
      </c>
      <c r="Q3045">
        <f>C3045-B3045+1</f>
        <v>1</v>
      </c>
    </row>
    <row r="3046" spans="1:17">
      <c r="A3046" t="s">
        <v>6417</v>
      </c>
      <c r="B3046">
        <v>20120610</v>
      </c>
      <c r="C3046">
        <v>20120610</v>
      </c>
      <c r="D3046" s="1">
        <v>41070</v>
      </c>
      <c r="E3046" t="s">
        <v>13</v>
      </c>
      <c r="F3046" t="s">
        <v>1093</v>
      </c>
      <c r="G3046" t="s">
        <v>1093</v>
      </c>
      <c r="H3046" t="s">
        <v>1093</v>
      </c>
      <c r="I3046" t="s">
        <v>1093</v>
      </c>
      <c r="J3046" t="s">
        <v>1093</v>
      </c>
      <c r="K3046" t="s">
        <v>6418</v>
      </c>
      <c r="L3046" t="s">
        <v>15</v>
      </c>
      <c r="M3046" s="17" t="str">
        <f>VLOOKUP(L3046,都道府県コード!$A$2:$B$48,2,FALSE)</f>
        <v>11</v>
      </c>
      <c r="N3046" s="17" t="str">
        <f>M3046&amp;L3046</f>
        <v>11埼玉</v>
      </c>
      <c r="O3046" s="17" t="str">
        <f>IF((COUNTIF(K3046,"*ロゲ*"))&gt;0,"ロゲイン","フットO")</f>
        <v>フットO</v>
      </c>
      <c r="P3046" t="str">
        <f>LEFT(A3046,4)</f>
        <v>2012</v>
      </c>
      <c r="Q3046">
        <f>C3046-B3046+1</f>
        <v>1</v>
      </c>
    </row>
    <row r="3047" spans="1:17">
      <c r="A3047" t="s">
        <v>6419</v>
      </c>
      <c r="B3047">
        <v>20120610</v>
      </c>
      <c r="C3047">
        <v>20120610</v>
      </c>
      <c r="D3047" s="1">
        <v>41070</v>
      </c>
      <c r="E3047" t="s">
        <v>13</v>
      </c>
      <c r="F3047" t="s">
        <v>1093</v>
      </c>
      <c r="G3047" t="s">
        <v>1093</v>
      </c>
      <c r="H3047" t="s">
        <v>1093</v>
      </c>
      <c r="I3047" t="s">
        <v>1093</v>
      </c>
      <c r="J3047" t="s">
        <v>1093</v>
      </c>
      <c r="K3047" t="s">
        <v>6420</v>
      </c>
      <c r="L3047" t="s">
        <v>15</v>
      </c>
      <c r="M3047" s="17" t="str">
        <f>VLOOKUP(L3047,都道府県コード!$A$2:$B$48,2,FALSE)</f>
        <v>11</v>
      </c>
      <c r="N3047" s="17" t="str">
        <f>M3047&amp;L3047</f>
        <v>11埼玉</v>
      </c>
      <c r="O3047" s="17" t="str">
        <f>IF((COUNTIF(K3047,"*ロゲ*"))&gt;0,"ロゲイン","フットO")</f>
        <v>フットO</v>
      </c>
      <c r="P3047" t="str">
        <f>LEFT(A3047,4)</f>
        <v>2012</v>
      </c>
      <c r="Q3047">
        <f>C3047-B3047+1</f>
        <v>1</v>
      </c>
    </row>
    <row r="3048" spans="1:17">
      <c r="A3048" t="s">
        <v>6423</v>
      </c>
      <c r="B3048">
        <v>20120617</v>
      </c>
      <c r="C3048">
        <v>20120617</v>
      </c>
      <c r="D3048" s="1">
        <v>41077</v>
      </c>
      <c r="E3048" t="s">
        <v>13</v>
      </c>
      <c r="F3048" t="s">
        <v>1093</v>
      </c>
      <c r="G3048" t="s">
        <v>1093</v>
      </c>
      <c r="H3048" t="s">
        <v>1093</v>
      </c>
      <c r="I3048" t="s">
        <v>1093</v>
      </c>
      <c r="J3048" t="s">
        <v>1093</v>
      </c>
      <c r="K3048" t="s">
        <v>6424</v>
      </c>
      <c r="L3048" t="s">
        <v>15</v>
      </c>
      <c r="M3048" s="17" t="str">
        <f>VLOOKUP(L3048,都道府県コード!$A$2:$B$48,2,FALSE)</f>
        <v>11</v>
      </c>
      <c r="N3048" s="17" t="str">
        <f>M3048&amp;L3048</f>
        <v>11埼玉</v>
      </c>
      <c r="O3048" s="17" t="str">
        <f>IF((COUNTIF(K3048,"*ロゲ*"))&gt;0,"ロゲイン","フットO")</f>
        <v>フットO</v>
      </c>
      <c r="P3048" t="str">
        <f>LEFT(A3048,4)</f>
        <v>2012</v>
      </c>
      <c r="Q3048">
        <f>C3048-B3048+1</f>
        <v>1</v>
      </c>
    </row>
    <row r="3049" spans="1:17">
      <c r="A3049" t="s">
        <v>6477</v>
      </c>
      <c r="B3049">
        <v>20120805</v>
      </c>
      <c r="C3049">
        <v>20120805</v>
      </c>
      <c r="D3049" s="1">
        <v>41126</v>
      </c>
      <c r="E3049" t="s">
        <v>13</v>
      </c>
      <c r="F3049" t="s">
        <v>1093</v>
      </c>
      <c r="G3049" t="s">
        <v>1093</v>
      </c>
      <c r="H3049" t="s">
        <v>2511</v>
      </c>
      <c r="I3049" t="s">
        <v>1093</v>
      </c>
      <c r="J3049" t="s">
        <v>2636</v>
      </c>
      <c r="K3049" t="s">
        <v>5059</v>
      </c>
      <c r="L3049" t="s">
        <v>15</v>
      </c>
      <c r="M3049" s="17" t="str">
        <f>VLOOKUP(L3049,都道府県コード!$A$2:$B$48,2,FALSE)</f>
        <v>11</v>
      </c>
      <c r="N3049" s="17" t="str">
        <f>M3049&amp;L3049</f>
        <v>11埼玉</v>
      </c>
      <c r="O3049" s="17" t="str">
        <f>IF((COUNTIF(K3049,"*ロゲ*"))&gt;0,"ロゲイン","フットO")</f>
        <v>フットO</v>
      </c>
      <c r="P3049" t="str">
        <f>LEFT(A3049,4)</f>
        <v>2012</v>
      </c>
      <c r="Q3049">
        <f>C3049-B3049+1</f>
        <v>1</v>
      </c>
    </row>
    <row r="3050" spans="1:17">
      <c r="A3050" t="s">
        <v>6497</v>
      </c>
      <c r="B3050">
        <v>20120902</v>
      </c>
      <c r="C3050">
        <v>20120902</v>
      </c>
      <c r="D3050" s="1">
        <v>41154</v>
      </c>
      <c r="E3050" t="s">
        <v>13</v>
      </c>
      <c r="F3050" t="s">
        <v>1093</v>
      </c>
      <c r="G3050" t="s">
        <v>1093</v>
      </c>
      <c r="H3050" t="s">
        <v>2511</v>
      </c>
      <c r="I3050" t="s">
        <v>1093</v>
      </c>
      <c r="J3050" t="s">
        <v>2636</v>
      </c>
      <c r="K3050" t="s">
        <v>5059</v>
      </c>
      <c r="L3050" t="s">
        <v>15</v>
      </c>
      <c r="M3050" s="17" t="str">
        <f>VLOOKUP(L3050,都道府県コード!$A$2:$B$48,2,FALSE)</f>
        <v>11</v>
      </c>
      <c r="N3050" s="17" t="str">
        <f>M3050&amp;L3050</f>
        <v>11埼玉</v>
      </c>
      <c r="O3050" s="17" t="str">
        <f>IF((COUNTIF(K3050,"*ロゲ*"))&gt;0,"ロゲイン","フットO")</f>
        <v>フットO</v>
      </c>
      <c r="P3050" t="str">
        <f>LEFT(A3050,4)</f>
        <v>2012</v>
      </c>
      <c r="Q3050">
        <f>C3050-B3050+1</f>
        <v>1</v>
      </c>
    </row>
    <row r="3051" spans="1:17">
      <c r="A3051" t="s">
        <v>6508</v>
      </c>
      <c r="B3051">
        <v>20120916</v>
      </c>
      <c r="C3051">
        <v>20120917</v>
      </c>
      <c r="D3051" s="17" t="s">
        <v>6509</v>
      </c>
      <c r="E3051" t="s">
        <v>13</v>
      </c>
      <c r="F3051" t="s">
        <v>1093</v>
      </c>
      <c r="G3051" t="s">
        <v>1093</v>
      </c>
      <c r="H3051" t="s">
        <v>2615</v>
      </c>
      <c r="I3051" t="s">
        <v>1093</v>
      </c>
      <c r="J3051" t="s">
        <v>1093</v>
      </c>
      <c r="K3051" t="s">
        <v>6510</v>
      </c>
      <c r="L3051" t="s">
        <v>8279</v>
      </c>
      <c r="M3051" s="17" t="str">
        <f>VLOOKUP(L3051,都道府県コード!$A$2:$B$48,2,FALSE)</f>
        <v>11</v>
      </c>
      <c r="N3051" s="17" t="str">
        <f>M3051&amp;L3051</f>
        <v>11埼玉</v>
      </c>
      <c r="O3051" s="17" t="str">
        <f>IF((COUNTIF(K3051,"*ロゲ*"))&gt;0,"ロゲイン","フットO")</f>
        <v>フットO</v>
      </c>
      <c r="P3051" t="str">
        <f>LEFT(A3051,4)</f>
        <v>2012</v>
      </c>
      <c r="Q3051">
        <f>C3051-B3051+1</f>
        <v>2</v>
      </c>
    </row>
    <row r="3052" spans="1:17">
      <c r="A3052" t="s">
        <v>6513</v>
      </c>
      <c r="B3052">
        <v>20120922</v>
      </c>
      <c r="C3052">
        <v>20120922</v>
      </c>
      <c r="D3052" s="1">
        <v>41174</v>
      </c>
      <c r="E3052" t="s">
        <v>13</v>
      </c>
      <c r="F3052" t="s">
        <v>1093</v>
      </c>
      <c r="G3052" t="s">
        <v>1093</v>
      </c>
      <c r="H3052" t="s">
        <v>1093</v>
      </c>
      <c r="I3052" t="s">
        <v>1093</v>
      </c>
      <c r="J3052" t="s">
        <v>1093</v>
      </c>
      <c r="K3052" t="s">
        <v>6514</v>
      </c>
      <c r="L3052" t="s">
        <v>15</v>
      </c>
      <c r="M3052" s="17" t="str">
        <f>VLOOKUP(L3052,都道府県コード!$A$2:$B$48,2,FALSE)</f>
        <v>11</v>
      </c>
      <c r="N3052" s="17" t="str">
        <f>M3052&amp;L3052</f>
        <v>11埼玉</v>
      </c>
      <c r="O3052" s="17" t="str">
        <f>IF((COUNTIF(K3052,"*ロゲ*"))&gt;0,"ロゲイン","フットO")</f>
        <v>フットO</v>
      </c>
      <c r="P3052" t="str">
        <f>LEFT(A3052,4)</f>
        <v>2012</v>
      </c>
      <c r="Q3052">
        <f>C3052-B3052+1</f>
        <v>1</v>
      </c>
    </row>
    <row r="3053" spans="1:17">
      <c r="A3053" t="s">
        <v>6524</v>
      </c>
      <c r="B3053">
        <v>20120923</v>
      </c>
      <c r="C3053">
        <v>20120923</v>
      </c>
      <c r="D3053" s="1">
        <v>41175</v>
      </c>
      <c r="E3053" t="s">
        <v>13</v>
      </c>
      <c r="F3053" t="s">
        <v>1093</v>
      </c>
      <c r="G3053" t="s">
        <v>1093</v>
      </c>
      <c r="H3053" t="s">
        <v>1093</v>
      </c>
      <c r="I3053" t="s">
        <v>1093</v>
      </c>
      <c r="J3053" t="s">
        <v>1093</v>
      </c>
      <c r="K3053" t="s">
        <v>6525</v>
      </c>
      <c r="L3053" t="s">
        <v>15</v>
      </c>
      <c r="M3053" s="17" t="str">
        <f>VLOOKUP(L3053,都道府県コード!$A$2:$B$48,2,FALSE)</f>
        <v>11</v>
      </c>
      <c r="N3053" s="17" t="str">
        <f>M3053&amp;L3053</f>
        <v>11埼玉</v>
      </c>
      <c r="O3053" s="17" t="str">
        <f>IF((COUNTIF(K3053,"*ロゲ*"))&gt;0,"ロゲイン","フットO")</f>
        <v>フットO</v>
      </c>
      <c r="P3053" t="str">
        <f>LEFT(A3053,4)</f>
        <v>2012</v>
      </c>
      <c r="Q3053">
        <f>C3053-B3053+1</f>
        <v>1</v>
      </c>
    </row>
    <row r="3054" spans="1:17">
      <c r="A3054" t="s">
        <v>6565</v>
      </c>
      <c r="B3054">
        <v>20121014</v>
      </c>
      <c r="C3054">
        <v>20121014</v>
      </c>
      <c r="D3054" s="1">
        <v>41196</v>
      </c>
      <c r="E3054" t="s">
        <v>13</v>
      </c>
      <c r="F3054" t="s">
        <v>1093</v>
      </c>
      <c r="G3054" t="s">
        <v>1093</v>
      </c>
      <c r="H3054" t="s">
        <v>1093</v>
      </c>
      <c r="I3054" t="s">
        <v>1093</v>
      </c>
      <c r="J3054" t="s">
        <v>1093</v>
      </c>
      <c r="K3054" t="s">
        <v>3928</v>
      </c>
      <c r="L3054" t="s">
        <v>15</v>
      </c>
      <c r="M3054" s="17" t="str">
        <f>VLOOKUP(L3054,都道府県コード!$A$2:$B$48,2,FALSE)</f>
        <v>11</v>
      </c>
      <c r="N3054" s="17" t="str">
        <f>M3054&amp;L3054</f>
        <v>11埼玉</v>
      </c>
      <c r="O3054" s="17" t="str">
        <f>IF((COUNTIF(K3054,"*ロゲ*"))&gt;0,"ロゲイン","フットO")</f>
        <v>フットO</v>
      </c>
      <c r="P3054" t="str">
        <f>LEFT(A3054,4)</f>
        <v>2012</v>
      </c>
      <c r="Q3054">
        <f>C3054-B3054+1</f>
        <v>1</v>
      </c>
    </row>
    <row r="3055" spans="1:17">
      <c r="A3055" t="s">
        <v>6579</v>
      </c>
      <c r="B3055">
        <v>20121021</v>
      </c>
      <c r="C3055">
        <v>20121021</v>
      </c>
      <c r="D3055" s="1">
        <v>41203</v>
      </c>
      <c r="E3055" t="s">
        <v>13</v>
      </c>
      <c r="F3055" t="s">
        <v>1093</v>
      </c>
      <c r="G3055" t="s">
        <v>1093</v>
      </c>
      <c r="H3055" t="s">
        <v>1093</v>
      </c>
      <c r="I3055" t="s">
        <v>1093</v>
      </c>
      <c r="J3055" t="s">
        <v>1093</v>
      </c>
      <c r="K3055" t="s">
        <v>6580</v>
      </c>
      <c r="L3055" t="s">
        <v>15</v>
      </c>
      <c r="M3055" s="17" t="str">
        <f>VLOOKUP(L3055,都道府県コード!$A$2:$B$48,2,FALSE)</f>
        <v>11</v>
      </c>
      <c r="N3055" s="17" t="str">
        <f>M3055&amp;L3055</f>
        <v>11埼玉</v>
      </c>
      <c r="O3055" s="17" t="str">
        <f>IF((COUNTIF(K3055,"*ロゲ*"))&gt;0,"ロゲイン","フットO")</f>
        <v>フットO</v>
      </c>
      <c r="P3055" t="str">
        <f>LEFT(A3055,4)</f>
        <v>2012</v>
      </c>
      <c r="Q3055">
        <f>C3055-B3055+1</f>
        <v>1</v>
      </c>
    </row>
    <row r="3056" spans="1:17">
      <c r="A3056" t="s">
        <v>6581</v>
      </c>
      <c r="B3056">
        <v>20121021</v>
      </c>
      <c r="C3056">
        <v>20121021</v>
      </c>
      <c r="D3056" s="1">
        <v>41203</v>
      </c>
      <c r="E3056" t="s">
        <v>13</v>
      </c>
      <c r="F3056" t="s">
        <v>1093</v>
      </c>
      <c r="G3056" t="s">
        <v>1093</v>
      </c>
      <c r="H3056" t="s">
        <v>2511</v>
      </c>
      <c r="I3056" t="s">
        <v>1093</v>
      </c>
      <c r="J3056" t="s">
        <v>2636</v>
      </c>
      <c r="K3056" t="s">
        <v>5059</v>
      </c>
      <c r="L3056" t="s">
        <v>15</v>
      </c>
      <c r="M3056" s="17" t="str">
        <f>VLOOKUP(L3056,都道府県コード!$A$2:$B$48,2,FALSE)</f>
        <v>11</v>
      </c>
      <c r="N3056" s="17" t="str">
        <f>M3056&amp;L3056</f>
        <v>11埼玉</v>
      </c>
      <c r="O3056" s="17" t="str">
        <f>IF((COUNTIF(K3056,"*ロゲ*"))&gt;0,"ロゲイン","フットO")</f>
        <v>フットO</v>
      </c>
      <c r="P3056" t="str">
        <f>LEFT(A3056,4)</f>
        <v>2012</v>
      </c>
      <c r="Q3056">
        <f>C3056-B3056+1</f>
        <v>1</v>
      </c>
    </row>
    <row r="3057" spans="1:17">
      <c r="A3057" t="s">
        <v>6593</v>
      </c>
      <c r="B3057">
        <v>20121027</v>
      </c>
      <c r="C3057">
        <v>20121027</v>
      </c>
      <c r="D3057" s="1">
        <v>41209</v>
      </c>
      <c r="E3057" t="s">
        <v>13</v>
      </c>
      <c r="F3057" t="s">
        <v>1093</v>
      </c>
      <c r="G3057" t="s">
        <v>1093</v>
      </c>
      <c r="H3057" t="s">
        <v>1093</v>
      </c>
      <c r="I3057" t="s">
        <v>1093</v>
      </c>
      <c r="J3057" t="s">
        <v>1093</v>
      </c>
      <c r="K3057" t="s">
        <v>6594</v>
      </c>
      <c r="L3057" t="s">
        <v>15</v>
      </c>
      <c r="M3057" s="17" t="str">
        <f>VLOOKUP(L3057,都道府県コード!$A$2:$B$48,2,FALSE)</f>
        <v>11</v>
      </c>
      <c r="N3057" s="17" t="str">
        <f>M3057&amp;L3057</f>
        <v>11埼玉</v>
      </c>
      <c r="O3057" s="17" t="str">
        <f>IF((COUNTIF(K3057,"*ロゲ*"))&gt;0,"ロゲイン","フットO")</f>
        <v>フットO</v>
      </c>
      <c r="P3057" t="str">
        <f>LEFT(A3057,4)</f>
        <v>2012</v>
      </c>
      <c r="Q3057">
        <f>C3057-B3057+1</f>
        <v>1</v>
      </c>
    </row>
    <row r="3058" spans="1:17">
      <c r="A3058" t="s">
        <v>6603</v>
      </c>
      <c r="B3058">
        <v>20121028</v>
      </c>
      <c r="C3058">
        <v>20121028</v>
      </c>
      <c r="D3058" s="1">
        <v>41210</v>
      </c>
      <c r="E3058" t="s">
        <v>13</v>
      </c>
      <c r="F3058" t="s">
        <v>1093</v>
      </c>
      <c r="G3058" t="s">
        <v>1093</v>
      </c>
      <c r="H3058" t="s">
        <v>1093</v>
      </c>
      <c r="I3058" t="s">
        <v>1093</v>
      </c>
      <c r="J3058" t="s">
        <v>1093</v>
      </c>
      <c r="K3058" t="s">
        <v>6604</v>
      </c>
      <c r="L3058" t="s">
        <v>15</v>
      </c>
      <c r="M3058" s="17" t="str">
        <f>VLOOKUP(L3058,都道府県コード!$A$2:$B$48,2,FALSE)</f>
        <v>11</v>
      </c>
      <c r="N3058" s="17" t="str">
        <f>M3058&amp;L3058</f>
        <v>11埼玉</v>
      </c>
      <c r="O3058" s="17" t="str">
        <f>IF((COUNTIF(K3058,"*ロゲ*"))&gt;0,"ロゲイン","フットO")</f>
        <v>フットO</v>
      </c>
      <c r="P3058" t="str">
        <f>LEFT(A3058,4)</f>
        <v>2012</v>
      </c>
      <c r="Q3058">
        <f>C3058-B3058+1</f>
        <v>1</v>
      </c>
    </row>
    <row r="3059" spans="1:17">
      <c r="A3059" t="s">
        <v>6654</v>
      </c>
      <c r="B3059">
        <v>20121118</v>
      </c>
      <c r="C3059">
        <v>20121118</v>
      </c>
      <c r="D3059" s="1">
        <v>41231</v>
      </c>
      <c r="E3059" t="s">
        <v>13</v>
      </c>
      <c r="F3059" t="s">
        <v>1093</v>
      </c>
      <c r="G3059" t="s">
        <v>1093</v>
      </c>
      <c r="H3059" t="s">
        <v>2507</v>
      </c>
      <c r="I3059" t="s">
        <v>1093</v>
      </c>
      <c r="J3059" t="s">
        <v>1093</v>
      </c>
      <c r="K3059" t="s">
        <v>6655</v>
      </c>
      <c r="L3059" t="s">
        <v>15</v>
      </c>
      <c r="M3059" s="17" t="str">
        <f>VLOOKUP(L3059,都道府県コード!$A$2:$B$48,2,FALSE)</f>
        <v>11</v>
      </c>
      <c r="N3059" s="17" t="str">
        <f>M3059&amp;L3059</f>
        <v>11埼玉</v>
      </c>
      <c r="O3059" s="17" t="str">
        <f>IF((COUNTIF(K3059,"*ロゲ*"))&gt;0,"ロゲイン","フットO")</f>
        <v>フットO</v>
      </c>
      <c r="P3059" t="str">
        <f>LEFT(A3059,4)</f>
        <v>2012</v>
      </c>
      <c r="Q3059">
        <f>C3059-B3059+1</f>
        <v>1</v>
      </c>
    </row>
    <row r="3060" spans="1:17">
      <c r="A3060" t="s">
        <v>6668</v>
      </c>
      <c r="B3060">
        <v>20121124</v>
      </c>
      <c r="C3060">
        <v>20121124</v>
      </c>
      <c r="D3060" s="1">
        <v>41237</v>
      </c>
      <c r="E3060" t="s">
        <v>13</v>
      </c>
      <c r="F3060" t="s">
        <v>1093</v>
      </c>
      <c r="G3060" t="s">
        <v>1093</v>
      </c>
      <c r="H3060" t="s">
        <v>1093</v>
      </c>
      <c r="I3060" t="s">
        <v>1093</v>
      </c>
      <c r="J3060" t="s">
        <v>1093</v>
      </c>
      <c r="K3060" t="s">
        <v>6669</v>
      </c>
      <c r="L3060" t="s">
        <v>15</v>
      </c>
      <c r="M3060" s="17" t="str">
        <f>VLOOKUP(L3060,都道府県コード!$A$2:$B$48,2,FALSE)</f>
        <v>11</v>
      </c>
      <c r="N3060" s="17" t="str">
        <f>M3060&amp;L3060</f>
        <v>11埼玉</v>
      </c>
      <c r="O3060" s="17" t="str">
        <f>IF((COUNTIF(K3060,"*ロゲ*"))&gt;0,"ロゲイン","フットO")</f>
        <v>フットO</v>
      </c>
      <c r="P3060" t="str">
        <f>LEFT(A3060,4)</f>
        <v>2012</v>
      </c>
      <c r="Q3060">
        <f>C3060-B3060+1</f>
        <v>1</v>
      </c>
    </row>
    <row r="3061" spans="1:17">
      <c r="A3061" t="s">
        <v>6684</v>
      </c>
      <c r="B3061">
        <v>20121209</v>
      </c>
      <c r="C3061">
        <v>20121209</v>
      </c>
      <c r="D3061" s="1">
        <v>41252</v>
      </c>
      <c r="E3061" t="s">
        <v>13</v>
      </c>
      <c r="F3061" t="s">
        <v>1093</v>
      </c>
      <c r="G3061" t="s">
        <v>1093</v>
      </c>
      <c r="H3061" t="s">
        <v>1093</v>
      </c>
      <c r="I3061" t="s">
        <v>1093</v>
      </c>
      <c r="J3061" t="s">
        <v>1093</v>
      </c>
      <c r="K3061" t="s">
        <v>6685</v>
      </c>
      <c r="L3061" t="s">
        <v>15</v>
      </c>
      <c r="M3061" s="17" t="str">
        <f>VLOOKUP(L3061,都道府県コード!$A$2:$B$48,2,FALSE)</f>
        <v>11</v>
      </c>
      <c r="N3061" s="17" t="str">
        <f>M3061&amp;L3061</f>
        <v>11埼玉</v>
      </c>
      <c r="O3061" s="17" t="str">
        <f>IF((COUNTIF(K3061,"*ロゲ*"))&gt;0,"ロゲイン","フットO")</f>
        <v>フットO</v>
      </c>
      <c r="P3061" t="str">
        <f>LEFT(A3061,4)</f>
        <v>2012</v>
      </c>
      <c r="Q3061">
        <f>C3061-B3061+1</f>
        <v>1</v>
      </c>
    </row>
    <row r="3062" spans="1:17">
      <c r="A3062" t="s">
        <v>6701</v>
      </c>
      <c r="B3062">
        <v>20121216</v>
      </c>
      <c r="C3062">
        <v>20121216</v>
      </c>
      <c r="D3062" s="1">
        <v>41259</v>
      </c>
      <c r="E3062" t="s">
        <v>13</v>
      </c>
      <c r="F3062" t="s">
        <v>1093</v>
      </c>
      <c r="G3062" t="s">
        <v>1093</v>
      </c>
      <c r="H3062" t="s">
        <v>1093</v>
      </c>
      <c r="I3062" t="s">
        <v>1093</v>
      </c>
      <c r="J3062" t="s">
        <v>1093</v>
      </c>
      <c r="K3062" t="s">
        <v>6702</v>
      </c>
      <c r="L3062" t="s">
        <v>15</v>
      </c>
      <c r="M3062" s="17" t="str">
        <f>VLOOKUP(L3062,都道府県コード!$A$2:$B$48,2,FALSE)</f>
        <v>11</v>
      </c>
      <c r="N3062" s="17" t="str">
        <f>M3062&amp;L3062</f>
        <v>11埼玉</v>
      </c>
      <c r="O3062" s="17" t="str">
        <f>IF((COUNTIF(K3062,"*ロゲ*"))&gt;0,"ロゲイン","フットO")</f>
        <v>フットO</v>
      </c>
      <c r="P3062" t="str">
        <f>LEFT(A3062,4)</f>
        <v>2012</v>
      </c>
      <c r="Q3062">
        <f>C3062-B3062+1</f>
        <v>1</v>
      </c>
    </row>
    <row r="3063" spans="1:17">
      <c r="A3063" t="s">
        <v>6705</v>
      </c>
      <c r="B3063">
        <v>20121223</v>
      </c>
      <c r="C3063">
        <v>20121223</v>
      </c>
      <c r="D3063" s="1">
        <v>41266</v>
      </c>
      <c r="E3063" t="s">
        <v>13</v>
      </c>
      <c r="F3063" t="s">
        <v>1093</v>
      </c>
      <c r="G3063" t="s">
        <v>1093</v>
      </c>
      <c r="H3063" t="s">
        <v>1093</v>
      </c>
      <c r="I3063" t="s">
        <v>1093</v>
      </c>
      <c r="J3063" t="s">
        <v>1093</v>
      </c>
      <c r="K3063" t="s">
        <v>6706</v>
      </c>
      <c r="L3063" t="s">
        <v>15</v>
      </c>
      <c r="M3063" s="17" t="str">
        <f>VLOOKUP(L3063,都道府県コード!$A$2:$B$48,2,FALSE)</f>
        <v>11</v>
      </c>
      <c r="N3063" s="17" t="str">
        <f>M3063&amp;L3063</f>
        <v>11埼玉</v>
      </c>
      <c r="O3063" s="17" t="str">
        <f>IF((COUNTIF(K3063,"*ロゲ*"))&gt;0,"ロゲイン","フットO")</f>
        <v>フットO</v>
      </c>
      <c r="P3063" t="str">
        <f>LEFT(A3063,4)</f>
        <v>2012</v>
      </c>
      <c r="Q3063">
        <f>C3063-B3063+1</f>
        <v>1</v>
      </c>
    </row>
    <row r="3064" spans="1:17">
      <c r="A3064" t="s">
        <v>6571</v>
      </c>
      <c r="B3064">
        <v>20121020</v>
      </c>
      <c r="C3064">
        <v>20121020</v>
      </c>
      <c r="D3064" s="1">
        <v>41202</v>
      </c>
      <c r="E3064" t="s">
        <v>13</v>
      </c>
      <c r="F3064" t="s">
        <v>1093</v>
      </c>
      <c r="G3064" t="s">
        <v>1093</v>
      </c>
      <c r="H3064" t="s">
        <v>1093</v>
      </c>
      <c r="I3064" t="s">
        <v>1093</v>
      </c>
      <c r="J3064" t="s">
        <v>1093</v>
      </c>
      <c r="K3064" t="s">
        <v>6572</v>
      </c>
      <c r="L3064" t="s">
        <v>57</v>
      </c>
      <c r="M3064" s="17" t="str">
        <f>VLOOKUP(L3064,都道府県コード!$A$2:$B$48,2,FALSE)</f>
        <v>12</v>
      </c>
      <c r="N3064" s="17" t="str">
        <f>M3064&amp;L3064</f>
        <v>12千葉</v>
      </c>
      <c r="O3064" s="17" t="str">
        <f>IF((COUNTIF(K3064,"*ロゲ*"))&gt;0,"ロゲイン","フットO")</f>
        <v>フットO</v>
      </c>
      <c r="P3064" t="str">
        <f>LEFT(A3064,4)</f>
        <v>2012</v>
      </c>
      <c r="Q3064">
        <f>C3064-B3064+1</f>
        <v>1</v>
      </c>
    </row>
    <row r="3065" spans="1:17">
      <c r="A3065" t="s">
        <v>6650</v>
      </c>
      <c r="B3065">
        <v>20121118</v>
      </c>
      <c r="C3065">
        <v>20121118</v>
      </c>
      <c r="D3065" s="1">
        <v>41231</v>
      </c>
      <c r="E3065" t="s">
        <v>13</v>
      </c>
      <c r="F3065" t="s">
        <v>1093</v>
      </c>
      <c r="G3065" t="s">
        <v>1093</v>
      </c>
      <c r="H3065" t="s">
        <v>1093</v>
      </c>
      <c r="I3065" t="s">
        <v>1093</v>
      </c>
      <c r="J3065" t="s">
        <v>1093</v>
      </c>
      <c r="K3065" t="s">
        <v>6651</v>
      </c>
      <c r="L3065" t="s">
        <v>57</v>
      </c>
      <c r="M3065" s="17" t="str">
        <f>VLOOKUP(L3065,都道府県コード!$A$2:$B$48,2,FALSE)</f>
        <v>12</v>
      </c>
      <c r="N3065" s="17" t="str">
        <f>M3065&amp;L3065</f>
        <v>12千葉</v>
      </c>
      <c r="O3065" s="17" t="str">
        <f>IF((COUNTIF(K3065,"*ロゲ*"))&gt;0,"ロゲイン","フットO")</f>
        <v>フットO</v>
      </c>
      <c r="P3065" t="str">
        <f>LEFT(A3065,4)</f>
        <v>2012</v>
      </c>
      <c r="Q3065">
        <f>C3065-B3065+1</f>
        <v>1</v>
      </c>
    </row>
    <row r="3066" spans="1:17">
      <c r="A3066" t="s">
        <v>6213</v>
      </c>
      <c r="B3066">
        <v>20120102</v>
      </c>
      <c r="C3066">
        <v>20120102</v>
      </c>
      <c r="D3066" s="1">
        <v>40910</v>
      </c>
      <c r="E3066" t="s">
        <v>13</v>
      </c>
      <c r="F3066" t="s">
        <v>1093</v>
      </c>
      <c r="G3066" t="s">
        <v>1093</v>
      </c>
      <c r="H3066" t="s">
        <v>1093</v>
      </c>
      <c r="I3066" t="s">
        <v>1093</v>
      </c>
      <c r="J3066" t="s">
        <v>1093</v>
      </c>
      <c r="K3066" t="s">
        <v>6214</v>
      </c>
      <c r="L3066" t="s">
        <v>51</v>
      </c>
      <c r="M3066" s="17" t="str">
        <f>VLOOKUP(L3066,都道府県コード!$A$2:$B$48,2,FALSE)</f>
        <v>13</v>
      </c>
      <c r="N3066" s="17" t="str">
        <f>M3066&amp;L3066</f>
        <v>13東京</v>
      </c>
      <c r="O3066" s="17" t="str">
        <f>IF((COUNTIF(K3066,"*ロゲ*"))&gt;0,"ロゲイン","フットO")</f>
        <v>フットO</v>
      </c>
      <c r="P3066" t="str">
        <f>LEFT(A3066,4)</f>
        <v>2012</v>
      </c>
      <c r="Q3066">
        <f>C3066-B3066+1</f>
        <v>1</v>
      </c>
    </row>
    <row r="3067" spans="1:17">
      <c r="A3067" t="s">
        <v>6217</v>
      </c>
      <c r="B3067">
        <v>20120107</v>
      </c>
      <c r="C3067">
        <v>20120107</v>
      </c>
      <c r="D3067" s="1">
        <v>40915</v>
      </c>
      <c r="E3067" t="s">
        <v>13</v>
      </c>
      <c r="F3067" t="s">
        <v>1093</v>
      </c>
      <c r="G3067" t="s">
        <v>1093</v>
      </c>
      <c r="H3067" t="s">
        <v>1093</v>
      </c>
      <c r="I3067" t="s">
        <v>1093</v>
      </c>
      <c r="J3067" t="s">
        <v>1093</v>
      </c>
      <c r="K3067" t="s">
        <v>6218</v>
      </c>
      <c r="L3067" t="s">
        <v>51</v>
      </c>
      <c r="M3067" s="17" t="str">
        <f>VLOOKUP(L3067,都道府県コード!$A$2:$B$48,2,FALSE)</f>
        <v>13</v>
      </c>
      <c r="N3067" s="17" t="str">
        <f>M3067&amp;L3067</f>
        <v>13東京</v>
      </c>
      <c r="O3067" s="17" t="str">
        <f>IF((COUNTIF(K3067,"*ロゲ*"))&gt;0,"ロゲイン","フットO")</f>
        <v>フットO</v>
      </c>
      <c r="P3067" t="str">
        <f>LEFT(A3067,4)</f>
        <v>2012</v>
      </c>
      <c r="Q3067">
        <f>C3067-B3067+1</f>
        <v>1</v>
      </c>
    </row>
    <row r="3068" spans="1:17">
      <c r="A3068" t="s">
        <v>6227</v>
      </c>
      <c r="B3068">
        <v>20120115</v>
      </c>
      <c r="C3068">
        <v>20120115</v>
      </c>
      <c r="D3068" s="1">
        <v>40923</v>
      </c>
      <c r="E3068" t="s">
        <v>13</v>
      </c>
      <c r="F3068" t="s">
        <v>1093</v>
      </c>
      <c r="G3068" t="s">
        <v>1093</v>
      </c>
      <c r="H3068" t="s">
        <v>1093</v>
      </c>
      <c r="I3068" t="s">
        <v>1093</v>
      </c>
      <c r="J3068" t="s">
        <v>1093</v>
      </c>
      <c r="K3068" t="s">
        <v>6228</v>
      </c>
      <c r="L3068" t="s">
        <v>51</v>
      </c>
      <c r="M3068" s="17" t="str">
        <f>VLOOKUP(L3068,都道府県コード!$A$2:$B$48,2,FALSE)</f>
        <v>13</v>
      </c>
      <c r="N3068" s="17" t="str">
        <f>M3068&amp;L3068</f>
        <v>13東京</v>
      </c>
      <c r="O3068" s="17" t="str">
        <f>IF((COUNTIF(K3068,"*ロゲ*"))&gt;0,"ロゲイン","フットO")</f>
        <v>フットO</v>
      </c>
      <c r="P3068" t="str">
        <f>LEFT(A3068,4)</f>
        <v>2012</v>
      </c>
      <c r="Q3068">
        <f>C3068-B3068+1</f>
        <v>1</v>
      </c>
    </row>
    <row r="3069" spans="1:17">
      <c r="A3069" t="s">
        <v>6232</v>
      </c>
      <c r="B3069">
        <v>20120122</v>
      </c>
      <c r="C3069">
        <v>20120122</v>
      </c>
      <c r="D3069" s="1">
        <v>40930</v>
      </c>
      <c r="E3069" t="s">
        <v>13</v>
      </c>
      <c r="F3069" t="s">
        <v>1093</v>
      </c>
      <c r="G3069" t="s">
        <v>1093</v>
      </c>
      <c r="H3069" t="s">
        <v>1093</v>
      </c>
      <c r="I3069" t="s">
        <v>1093</v>
      </c>
      <c r="J3069" t="s">
        <v>1093</v>
      </c>
      <c r="K3069" t="s">
        <v>6233</v>
      </c>
      <c r="L3069" t="s">
        <v>51</v>
      </c>
      <c r="M3069" s="17" t="str">
        <f>VLOOKUP(L3069,都道府県コード!$A$2:$B$48,2,FALSE)</f>
        <v>13</v>
      </c>
      <c r="N3069" s="17" t="str">
        <f>M3069&amp;L3069</f>
        <v>13東京</v>
      </c>
      <c r="O3069" s="17" t="str">
        <f>IF((COUNTIF(K3069,"*ロゲ*"))&gt;0,"ロゲイン","フットO")</f>
        <v>フットO</v>
      </c>
      <c r="P3069" t="str">
        <f>LEFT(A3069,4)</f>
        <v>2012</v>
      </c>
      <c r="Q3069">
        <f>C3069-B3069+1</f>
        <v>1</v>
      </c>
    </row>
    <row r="3070" spans="1:17">
      <c r="A3070" t="s">
        <v>6255</v>
      </c>
      <c r="B3070">
        <v>20120212</v>
      </c>
      <c r="C3070">
        <v>20120212</v>
      </c>
      <c r="D3070" s="1">
        <v>40951</v>
      </c>
      <c r="E3070" t="s">
        <v>13</v>
      </c>
      <c r="F3070" t="s">
        <v>1093</v>
      </c>
      <c r="G3070" t="s">
        <v>1093</v>
      </c>
      <c r="H3070" t="s">
        <v>1093</v>
      </c>
      <c r="I3070" t="s">
        <v>1093</v>
      </c>
      <c r="J3070" t="s">
        <v>1093</v>
      </c>
      <c r="K3070" t="s">
        <v>6256</v>
      </c>
      <c r="L3070" t="s">
        <v>51</v>
      </c>
      <c r="M3070" s="17" t="str">
        <f>VLOOKUP(L3070,都道府県コード!$A$2:$B$48,2,FALSE)</f>
        <v>13</v>
      </c>
      <c r="N3070" s="17" t="str">
        <f>M3070&amp;L3070</f>
        <v>13東京</v>
      </c>
      <c r="O3070" s="17" t="str">
        <f>IF((COUNTIF(K3070,"*ロゲ*"))&gt;0,"ロゲイン","フットO")</f>
        <v>フットO</v>
      </c>
      <c r="P3070" t="str">
        <f>LEFT(A3070,4)</f>
        <v>2012</v>
      </c>
      <c r="Q3070">
        <f>C3070-B3070+1</f>
        <v>1</v>
      </c>
    </row>
    <row r="3071" spans="1:17">
      <c r="A3071" t="s">
        <v>6373</v>
      </c>
      <c r="B3071">
        <v>20120527</v>
      </c>
      <c r="C3071">
        <v>20120527</v>
      </c>
      <c r="D3071" s="1">
        <v>41056</v>
      </c>
      <c r="E3071" t="s">
        <v>13</v>
      </c>
      <c r="F3071" t="s">
        <v>1093</v>
      </c>
      <c r="G3071" t="s">
        <v>1093</v>
      </c>
      <c r="H3071" t="s">
        <v>1093</v>
      </c>
      <c r="I3071" t="s">
        <v>1093</v>
      </c>
      <c r="J3071" t="s">
        <v>1093</v>
      </c>
      <c r="K3071" t="s">
        <v>6374</v>
      </c>
      <c r="L3071" t="s">
        <v>51</v>
      </c>
      <c r="M3071" s="17" t="str">
        <f>VLOOKUP(L3071,都道府県コード!$A$2:$B$48,2,FALSE)</f>
        <v>13</v>
      </c>
      <c r="N3071" s="17" t="str">
        <f>M3071&amp;L3071</f>
        <v>13東京</v>
      </c>
      <c r="O3071" s="17" t="str">
        <f>IF((COUNTIF(K3071,"*ロゲ*"))&gt;0,"ロゲイン","フットO")</f>
        <v>フットO</v>
      </c>
      <c r="P3071" t="str">
        <f>LEFT(A3071,4)</f>
        <v>2012</v>
      </c>
      <c r="Q3071">
        <f>C3071-B3071+1</f>
        <v>1</v>
      </c>
    </row>
    <row r="3072" spans="1:17">
      <c r="A3072" t="s">
        <v>6386</v>
      </c>
      <c r="B3072">
        <v>20120527</v>
      </c>
      <c r="C3072">
        <v>20120527</v>
      </c>
      <c r="D3072" s="1">
        <v>41056</v>
      </c>
      <c r="E3072" t="s">
        <v>13</v>
      </c>
      <c r="F3072" t="s">
        <v>1093</v>
      </c>
      <c r="G3072" t="s">
        <v>1093</v>
      </c>
      <c r="H3072" t="s">
        <v>1093</v>
      </c>
      <c r="I3072" t="s">
        <v>1093</v>
      </c>
      <c r="J3072" t="s">
        <v>1093</v>
      </c>
      <c r="K3072" t="s">
        <v>5922</v>
      </c>
      <c r="L3072" t="s">
        <v>51</v>
      </c>
      <c r="M3072" s="17" t="str">
        <f>VLOOKUP(L3072,都道府県コード!$A$2:$B$48,2,FALSE)</f>
        <v>13</v>
      </c>
      <c r="N3072" s="17" t="str">
        <f>M3072&amp;L3072</f>
        <v>13東京</v>
      </c>
      <c r="O3072" s="17" t="str">
        <f>IF((COUNTIF(K3072,"*ロゲ*"))&gt;0,"ロゲイン","フットO")</f>
        <v>フットO</v>
      </c>
      <c r="P3072" t="str">
        <f>LEFT(A3072,4)</f>
        <v>2012</v>
      </c>
      <c r="Q3072">
        <f>C3072-B3072+1</f>
        <v>1</v>
      </c>
    </row>
    <row r="3073" spans="1:17">
      <c r="A3073" t="s">
        <v>6397</v>
      </c>
      <c r="B3073">
        <v>20120602</v>
      </c>
      <c r="C3073">
        <v>20120602</v>
      </c>
      <c r="D3073" s="1">
        <v>41062</v>
      </c>
      <c r="E3073" t="s">
        <v>13</v>
      </c>
      <c r="F3073" t="s">
        <v>1093</v>
      </c>
      <c r="G3073" t="s">
        <v>1093</v>
      </c>
      <c r="H3073" t="s">
        <v>1093</v>
      </c>
      <c r="I3073" t="s">
        <v>1093</v>
      </c>
      <c r="J3073" t="s">
        <v>1093</v>
      </c>
      <c r="K3073" t="s">
        <v>6398</v>
      </c>
      <c r="L3073" t="s">
        <v>51</v>
      </c>
      <c r="M3073" s="17" t="str">
        <f>VLOOKUP(L3073,都道府県コード!$A$2:$B$48,2,FALSE)</f>
        <v>13</v>
      </c>
      <c r="N3073" s="17" t="str">
        <f>M3073&amp;L3073</f>
        <v>13東京</v>
      </c>
      <c r="O3073" s="17" t="str">
        <f>IF((COUNTIF(K3073,"*ロゲ*"))&gt;0,"ロゲイン","フットO")</f>
        <v>フットO</v>
      </c>
      <c r="P3073" t="str">
        <f>LEFT(A3073,4)</f>
        <v>2012</v>
      </c>
      <c r="Q3073">
        <f>C3073-B3073+1</f>
        <v>1</v>
      </c>
    </row>
    <row r="3074" spans="1:17">
      <c r="A3074" t="s">
        <v>6452</v>
      </c>
      <c r="B3074">
        <v>20120630</v>
      </c>
      <c r="C3074">
        <v>20120630</v>
      </c>
      <c r="D3074" s="1">
        <v>41090</v>
      </c>
      <c r="E3074" t="s">
        <v>13</v>
      </c>
      <c r="F3074" t="s">
        <v>1093</v>
      </c>
      <c r="G3074" t="s">
        <v>1093</v>
      </c>
      <c r="H3074" t="s">
        <v>1093</v>
      </c>
      <c r="I3074" t="s">
        <v>1093</v>
      </c>
      <c r="J3074" t="s">
        <v>1093</v>
      </c>
      <c r="K3074" t="s">
        <v>6453</v>
      </c>
      <c r="L3074" t="s">
        <v>51</v>
      </c>
      <c r="M3074" s="17" t="str">
        <f>VLOOKUP(L3074,都道府県コード!$A$2:$B$48,2,FALSE)</f>
        <v>13</v>
      </c>
      <c r="N3074" s="17" t="str">
        <f>M3074&amp;L3074</f>
        <v>13東京</v>
      </c>
      <c r="O3074" s="17" t="str">
        <f>IF((COUNTIF(K3074,"*ロゲ*"))&gt;0,"ロゲイン","フットO")</f>
        <v>フットO</v>
      </c>
      <c r="P3074" t="str">
        <f>LEFT(A3074,4)</f>
        <v>2012</v>
      </c>
      <c r="Q3074">
        <f>C3074-B3074+1</f>
        <v>1</v>
      </c>
    </row>
    <row r="3075" spans="1:17">
      <c r="A3075" t="s">
        <v>6511</v>
      </c>
      <c r="B3075">
        <v>20120917</v>
      </c>
      <c r="C3075">
        <v>20120917</v>
      </c>
      <c r="D3075" s="1">
        <v>41169</v>
      </c>
      <c r="E3075" t="s">
        <v>13</v>
      </c>
      <c r="F3075" t="s">
        <v>1093</v>
      </c>
      <c r="G3075" t="s">
        <v>1093</v>
      </c>
      <c r="H3075" t="s">
        <v>1093</v>
      </c>
      <c r="I3075" t="s">
        <v>1093</v>
      </c>
      <c r="J3075" t="s">
        <v>1093</v>
      </c>
      <c r="K3075" t="s">
        <v>6512</v>
      </c>
      <c r="L3075" t="s">
        <v>51</v>
      </c>
      <c r="M3075" s="17" t="str">
        <f>VLOOKUP(L3075,都道府県コード!$A$2:$B$48,2,FALSE)</f>
        <v>13</v>
      </c>
      <c r="N3075" s="17" t="str">
        <f>M3075&amp;L3075</f>
        <v>13東京</v>
      </c>
      <c r="O3075" s="17" t="str">
        <f>IF((COUNTIF(K3075,"*ロゲ*"))&gt;0,"ロゲイン","フットO")</f>
        <v>フットO</v>
      </c>
      <c r="P3075" t="str">
        <f>LEFT(A3075,4)</f>
        <v>2012</v>
      </c>
      <c r="Q3075">
        <f>C3075-B3075+1</f>
        <v>1</v>
      </c>
    </row>
    <row r="3076" spans="1:17">
      <c r="A3076" t="s">
        <v>6535</v>
      </c>
      <c r="B3076">
        <v>20120930</v>
      </c>
      <c r="C3076">
        <v>20120930</v>
      </c>
      <c r="D3076" s="1">
        <v>41182</v>
      </c>
      <c r="E3076" t="s">
        <v>13</v>
      </c>
      <c r="F3076" t="s">
        <v>1093</v>
      </c>
      <c r="G3076" t="s">
        <v>1093</v>
      </c>
      <c r="H3076" t="s">
        <v>1093</v>
      </c>
      <c r="I3076" t="s">
        <v>1093</v>
      </c>
      <c r="J3076" t="s">
        <v>1093</v>
      </c>
      <c r="K3076" t="s">
        <v>6536</v>
      </c>
      <c r="L3076" t="s">
        <v>51</v>
      </c>
      <c r="M3076" s="17" t="str">
        <f>VLOOKUP(L3076,都道府県コード!$A$2:$B$48,2,FALSE)</f>
        <v>13</v>
      </c>
      <c r="N3076" s="17" t="str">
        <f>M3076&amp;L3076</f>
        <v>13東京</v>
      </c>
      <c r="O3076" s="17" t="str">
        <f>IF((COUNTIF(K3076,"*ロゲ*"))&gt;0,"ロゲイン","フットO")</f>
        <v>フットO</v>
      </c>
      <c r="P3076" t="str">
        <f>LEFT(A3076,4)</f>
        <v>2012</v>
      </c>
      <c r="Q3076">
        <f>C3076-B3076+1</f>
        <v>1</v>
      </c>
    </row>
    <row r="3077" spans="1:17">
      <c r="A3077" t="s">
        <v>6553</v>
      </c>
      <c r="B3077">
        <v>20121008</v>
      </c>
      <c r="C3077">
        <v>20121008</v>
      </c>
      <c r="D3077" s="1">
        <v>41190</v>
      </c>
      <c r="E3077" t="s">
        <v>13</v>
      </c>
      <c r="F3077" t="s">
        <v>1093</v>
      </c>
      <c r="G3077" t="s">
        <v>1093</v>
      </c>
      <c r="H3077" t="s">
        <v>1093</v>
      </c>
      <c r="I3077" t="s">
        <v>1093</v>
      </c>
      <c r="J3077" t="s">
        <v>1093</v>
      </c>
      <c r="K3077" t="s">
        <v>6554</v>
      </c>
      <c r="L3077" t="s">
        <v>51</v>
      </c>
      <c r="M3077" s="17" t="str">
        <f>VLOOKUP(L3077,都道府県コード!$A$2:$B$48,2,FALSE)</f>
        <v>13</v>
      </c>
      <c r="N3077" s="17" t="str">
        <f>M3077&amp;L3077</f>
        <v>13東京</v>
      </c>
      <c r="O3077" s="17" t="str">
        <f>IF((COUNTIF(K3077,"*ロゲ*"))&gt;0,"ロゲイン","フットO")</f>
        <v>フットO</v>
      </c>
      <c r="P3077" t="str">
        <f>LEFT(A3077,4)</f>
        <v>2012</v>
      </c>
      <c r="Q3077">
        <f>C3077-B3077+1</f>
        <v>1</v>
      </c>
    </row>
    <row r="3078" spans="1:17">
      <c r="A3078" t="s">
        <v>6633</v>
      </c>
      <c r="B3078">
        <v>20121110</v>
      </c>
      <c r="C3078">
        <v>20121110</v>
      </c>
      <c r="D3078" s="1">
        <v>41223</v>
      </c>
      <c r="E3078" t="s">
        <v>13</v>
      </c>
      <c r="F3078" t="s">
        <v>1093</v>
      </c>
      <c r="G3078" t="s">
        <v>1093</v>
      </c>
      <c r="H3078" t="s">
        <v>1093</v>
      </c>
      <c r="I3078" t="s">
        <v>1093</v>
      </c>
      <c r="J3078" t="s">
        <v>1093</v>
      </c>
      <c r="K3078" t="s">
        <v>6634</v>
      </c>
      <c r="L3078" t="s">
        <v>51</v>
      </c>
      <c r="M3078" s="17" t="str">
        <f>VLOOKUP(L3078,都道府県コード!$A$2:$B$48,2,FALSE)</f>
        <v>13</v>
      </c>
      <c r="N3078" s="17" t="str">
        <f>M3078&amp;L3078</f>
        <v>13東京</v>
      </c>
      <c r="O3078" s="17" t="str">
        <f>IF((COUNTIF(K3078,"*ロゲ*"))&gt;0,"ロゲイン","フットO")</f>
        <v>フットO</v>
      </c>
      <c r="P3078" t="str">
        <f>LEFT(A3078,4)</f>
        <v>2012</v>
      </c>
      <c r="Q3078">
        <f>C3078-B3078+1</f>
        <v>1</v>
      </c>
    </row>
    <row r="3079" spans="1:17">
      <c r="A3079" t="s">
        <v>6662</v>
      </c>
      <c r="B3079">
        <v>20121123</v>
      </c>
      <c r="C3079">
        <v>20121123</v>
      </c>
      <c r="D3079" s="1">
        <v>41236</v>
      </c>
      <c r="E3079" t="s">
        <v>13</v>
      </c>
      <c r="F3079" t="s">
        <v>1093</v>
      </c>
      <c r="G3079" t="s">
        <v>1093</v>
      </c>
      <c r="H3079" t="s">
        <v>1093</v>
      </c>
      <c r="I3079" t="s">
        <v>1093</v>
      </c>
      <c r="J3079" t="s">
        <v>2550</v>
      </c>
      <c r="K3079" t="s">
        <v>6663</v>
      </c>
      <c r="L3079" t="s">
        <v>51</v>
      </c>
      <c r="M3079" s="17" t="str">
        <f>VLOOKUP(L3079,都道府県コード!$A$2:$B$48,2,FALSE)</f>
        <v>13</v>
      </c>
      <c r="N3079" s="17" t="str">
        <f>M3079&amp;L3079</f>
        <v>13東京</v>
      </c>
      <c r="O3079" s="17" t="str">
        <f>IF((COUNTIF(K3079,"*ロゲ*"))&gt;0,"ロゲイン","フットO")</f>
        <v>フットO</v>
      </c>
      <c r="P3079" t="str">
        <f>LEFT(A3079,4)</f>
        <v>2012</v>
      </c>
      <c r="Q3079">
        <f>C3079-B3079+1</f>
        <v>1</v>
      </c>
    </row>
    <row r="3080" spans="1:17">
      <c r="A3080" t="s">
        <v>6263</v>
      </c>
      <c r="B3080">
        <v>20120225</v>
      </c>
      <c r="C3080">
        <v>20120225</v>
      </c>
      <c r="D3080" s="1">
        <v>40964</v>
      </c>
      <c r="E3080" t="s">
        <v>13</v>
      </c>
      <c r="F3080" t="s">
        <v>1093</v>
      </c>
      <c r="G3080" t="s">
        <v>1093</v>
      </c>
      <c r="H3080" t="s">
        <v>1093</v>
      </c>
      <c r="I3080" t="s">
        <v>1093</v>
      </c>
      <c r="J3080" t="s">
        <v>1093</v>
      </c>
      <c r="K3080" t="s">
        <v>6264</v>
      </c>
      <c r="L3080" t="s">
        <v>21</v>
      </c>
      <c r="M3080" s="17" t="str">
        <f>VLOOKUP(L3080,都道府県コード!$A$2:$B$48,2,FALSE)</f>
        <v>14</v>
      </c>
      <c r="N3080" s="17" t="str">
        <f>M3080&amp;L3080</f>
        <v>14神奈川</v>
      </c>
      <c r="O3080" s="17" t="str">
        <f>IF((COUNTIF(K3080,"*ロゲ*"))&gt;0,"ロゲイン","フットO")</f>
        <v>フットO</v>
      </c>
      <c r="P3080" t="str">
        <f>LEFT(A3080,4)</f>
        <v>2012</v>
      </c>
      <c r="Q3080">
        <f>C3080-B3080+1</f>
        <v>1</v>
      </c>
    </row>
    <row r="3081" spans="1:17">
      <c r="A3081" t="s">
        <v>6408</v>
      </c>
      <c r="B3081">
        <v>20120609</v>
      </c>
      <c r="C3081">
        <v>20120609</v>
      </c>
      <c r="D3081" s="1">
        <v>41069</v>
      </c>
      <c r="E3081" t="s">
        <v>13</v>
      </c>
      <c r="F3081" t="s">
        <v>1093</v>
      </c>
      <c r="G3081" t="s">
        <v>1093</v>
      </c>
      <c r="H3081" t="s">
        <v>1093</v>
      </c>
      <c r="I3081" t="s">
        <v>1093</v>
      </c>
      <c r="J3081" t="s">
        <v>1093</v>
      </c>
      <c r="K3081" t="s">
        <v>6409</v>
      </c>
      <c r="L3081" t="s">
        <v>21</v>
      </c>
      <c r="M3081" s="17" t="str">
        <f>VLOOKUP(L3081,都道府県コード!$A$2:$B$48,2,FALSE)</f>
        <v>14</v>
      </c>
      <c r="N3081" s="17" t="str">
        <f>M3081&amp;L3081</f>
        <v>14神奈川</v>
      </c>
      <c r="O3081" s="17" t="str">
        <f>IF((COUNTIF(K3081,"*ロゲ*"))&gt;0,"ロゲイン","フットO")</f>
        <v>フットO</v>
      </c>
      <c r="P3081" t="str">
        <f>LEFT(A3081,4)</f>
        <v>2012</v>
      </c>
      <c r="Q3081">
        <f>C3081-B3081+1</f>
        <v>1</v>
      </c>
    </row>
    <row r="3082" spans="1:17">
      <c r="A3082" t="s">
        <v>6609</v>
      </c>
      <c r="B3082">
        <v>20121103</v>
      </c>
      <c r="C3082">
        <v>20121104</v>
      </c>
      <c r="D3082" s="17" t="s">
        <v>6610</v>
      </c>
      <c r="E3082" t="s">
        <v>13</v>
      </c>
      <c r="F3082" t="s">
        <v>1093</v>
      </c>
      <c r="G3082" t="s">
        <v>1093</v>
      </c>
      <c r="H3082" t="s">
        <v>1093</v>
      </c>
      <c r="I3082" t="s">
        <v>1093</v>
      </c>
      <c r="J3082" t="s">
        <v>1093</v>
      </c>
      <c r="K3082" t="s">
        <v>6611</v>
      </c>
      <c r="L3082" t="s">
        <v>21</v>
      </c>
      <c r="M3082" s="17" t="str">
        <f>VLOOKUP(L3082,都道府県コード!$A$2:$B$48,2,FALSE)</f>
        <v>14</v>
      </c>
      <c r="N3082" s="17" t="str">
        <f>M3082&amp;L3082</f>
        <v>14神奈川</v>
      </c>
      <c r="O3082" s="17" t="str">
        <f>IF((COUNTIF(K3082,"*ロゲ*"))&gt;0,"ロゲイン","フットO")</f>
        <v>フットO</v>
      </c>
      <c r="P3082" t="str">
        <f>LEFT(A3082,4)</f>
        <v>2012</v>
      </c>
      <c r="Q3082">
        <f>C3082-B3082+1</f>
        <v>2</v>
      </c>
    </row>
    <row r="3083" spans="1:17">
      <c r="A3083" t="s">
        <v>6647</v>
      </c>
      <c r="B3083">
        <v>20121117</v>
      </c>
      <c r="C3083">
        <v>20121117</v>
      </c>
      <c r="D3083" s="1">
        <v>41230</v>
      </c>
      <c r="E3083" t="s">
        <v>13</v>
      </c>
      <c r="F3083" t="s">
        <v>1093</v>
      </c>
      <c r="G3083" t="s">
        <v>1093</v>
      </c>
      <c r="H3083" t="s">
        <v>1093</v>
      </c>
      <c r="I3083" t="s">
        <v>1093</v>
      </c>
      <c r="J3083" t="s">
        <v>1093</v>
      </c>
      <c r="K3083" t="s">
        <v>6648</v>
      </c>
      <c r="L3083" t="s">
        <v>21</v>
      </c>
      <c r="M3083" s="17" t="str">
        <f>VLOOKUP(L3083,都道府県コード!$A$2:$B$48,2,FALSE)</f>
        <v>14</v>
      </c>
      <c r="N3083" s="17" t="str">
        <f>M3083&amp;L3083</f>
        <v>14神奈川</v>
      </c>
      <c r="O3083" s="17" t="str">
        <f>IF((COUNTIF(K3083,"*ロゲ*"))&gt;0,"ロゲイン","フットO")</f>
        <v>フットO</v>
      </c>
      <c r="P3083" t="str">
        <f>LEFT(A3083,4)</f>
        <v>2012</v>
      </c>
      <c r="Q3083">
        <f>C3083-B3083+1</f>
        <v>1</v>
      </c>
    </row>
    <row r="3084" spans="1:17">
      <c r="A3084" t="s">
        <v>6672</v>
      </c>
      <c r="B3084">
        <v>20121202</v>
      </c>
      <c r="C3084">
        <v>20121202</v>
      </c>
      <c r="D3084" s="1">
        <v>41245</v>
      </c>
      <c r="E3084" t="s">
        <v>13</v>
      </c>
      <c r="F3084" t="s">
        <v>1093</v>
      </c>
      <c r="G3084" t="s">
        <v>1093</v>
      </c>
      <c r="H3084" t="s">
        <v>1093</v>
      </c>
      <c r="I3084" t="s">
        <v>1093</v>
      </c>
      <c r="J3084" t="s">
        <v>1093</v>
      </c>
      <c r="K3084" t="s">
        <v>6673</v>
      </c>
      <c r="L3084" t="s">
        <v>21</v>
      </c>
      <c r="M3084" s="17" t="str">
        <f>VLOOKUP(L3084,都道府県コード!$A$2:$B$48,2,FALSE)</f>
        <v>14</v>
      </c>
      <c r="N3084" s="17" t="str">
        <f>M3084&amp;L3084</f>
        <v>14神奈川</v>
      </c>
      <c r="O3084" s="17" t="str">
        <f>IF((COUNTIF(K3084,"*ロゲ*"))&gt;0,"ロゲイン","フットO")</f>
        <v>フットO</v>
      </c>
      <c r="P3084" t="str">
        <f>LEFT(A3084,4)</f>
        <v>2012</v>
      </c>
      <c r="Q3084">
        <f>C3084-B3084+1</f>
        <v>1</v>
      </c>
    </row>
    <row r="3085" spans="1:17">
      <c r="A3085" t="s">
        <v>6306</v>
      </c>
      <c r="B3085">
        <v>20120325</v>
      </c>
      <c r="C3085">
        <v>20120325</v>
      </c>
      <c r="D3085" s="1">
        <v>40993</v>
      </c>
      <c r="E3085" t="s">
        <v>13</v>
      </c>
      <c r="F3085" t="s">
        <v>1093</v>
      </c>
      <c r="G3085" t="s">
        <v>1093</v>
      </c>
      <c r="H3085" t="s">
        <v>1093</v>
      </c>
      <c r="I3085" t="s">
        <v>1093</v>
      </c>
      <c r="J3085" t="s">
        <v>1093</v>
      </c>
      <c r="K3085" t="s">
        <v>6307</v>
      </c>
      <c r="L3085" t="s">
        <v>363</v>
      </c>
      <c r="M3085" s="17" t="str">
        <f>VLOOKUP(L3085,都道府県コード!$A$2:$B$48,2,FALSE)</f>
        <v>15</v>
      </c>
      <c r="N3085" s="17" t="str">
        <f>M3085&amp;L3085</f>
        <v>15新潟</v>
      </c>
      <c r="O3085" s="17" t="str">
        <f>IF((COUNTIF(K3085,"*ロゲ*"))&gt;0,"ロゲイン","フットO")</f>
        <v>フットO</v>
      </c>
      <c r="P3085" t="str">
        <f>LEFT(A3085,4)</f>
        <v>2012</v>
      </c>
      <c r="Q3085">
        <f>C3085-B3085+1</f>
        <v>1</v>
      </c>
    </row>
    <row r="3086" spans="1:17">
      <c r="A3086" t="s">
        <v>6569</v>
      </c>
      <c r="B3086">
        <v>20121020</v>
      </c>
      <c r="C3086">
        <v>20121021</v>
      </c>
      <c r="D3086" s="17" t="s">
        <v>6567</v>
      </c>
      <c r="E3086" t="s">
        <v>2502</v>
      </c>
      <c r="F3086" t="s">
        <v>1093</v>
      </c>
      <c r="G3086" t="s">
        <v>1093</v>
      </c>
      <c r="H3086" t="s">
        <v>1093</v>
      </c>
      <c r="I3086" t="s">
        <v>1093</v>
      </c>
      <c r="J3086" t="s">
        <v>1093</v>
      </c>
      <c r="K3086" t="s">
        <v>6570</v>
      </c>
      <c r="L3086" t="s">
        <v>363</v>
      </c>
      <c r="M3086" s="17" t="str">
        <f>VLOOKUP(L3086,都道府県コード!$A$2:$B$48,2,FALSE)</f>
        <v>15</v>
      </c>
      <c r="N3086" s="17" t="str">
        <f>M3086&amp;L3086</f>
        <v>15新潟</v>
      </c>
      <c r="O3086" s="17" t="str">
        <f>IF((COUNTIF(K3086,"*ロゲ*"))&gt;0,"ロゲイン","フットO")</f>
        <v>フットO</v>
      </c>
      <c r="P3086" t="str">
        <f>LEFT(A3086,4)</f>
        <v>2012</v>
      </c>
      <c r="Q3086">
        <f>C3086-B3086+1</f>
        <v>2</v>
      </c>
    </row>
    <row r="3087" spans="1:17">
      <c r="A3087" t="s">
        <v>6618</v>
      </c>
      <c r="B3087">
        <v>20121104</v>
      </c>
      <c r="C3087">
        <v>20121104</v>
      </c>
      <c r="D3087" s="1">
        <v>41217</v>
      </c>
      <c r="E3087" t="s">
        <v>13</v>
      </c>
      <c r="F3087" t="s">
        <v>1093</v>
      </c>
      <c r="G3087" t="s">
        <v>1093</v>
      </c>
      <c r="H3087" t="s">
        <v>2512</v>
      </c>
      <c r="I3087" t="s">
        <v>1093</v>
      </c>
      <c r="J3087" t="s">
        <v>1093</v>
      </c>
      <c r="K3087" t="s">
        <v>6619</v>
      </c>
      <c r="L3087" t="s">
        <v>363</v>
      </c>
      <c r="M3087" s="17" t="str">
        <f>VLOOKUP(L3087,都道府県コード!$A$2:$B$48,2,FALSE)</f>
        <v>15</v>
      </c>
      <c r="N3087" s="17" t="str">
        <f>M3087&amp;L3087</f>
        <v>15新潟</v>
      </c>
      <c r="O3087" s="17" t="str">
        <f>IF((COUNTIF(K3087,"*ロゲ*"))&gt;0,"ロゲイン","フットO")</f>
        <v>フットO</v>
      </c>
      <c r="P3087" t="str">
        <f>LEFT(A3087,4)</f>
        <v>2012</v>
      </c>
      <c r="Q3087">
        <f>C3087-B3087+1</f>
        <v>1</v>
      </c>
    </row>
    <row r="3088" spans="1:17">
      <c r="A3088" t="s">
        <v>6313</v>
      </c>
      <c r="B3088">
        <v>20120401</v>
      </c>
      <c r="C3088">
        <v>20120401</v>
      </c>
      <c r="D3088" s="1">
        <v>41000</v>
      </c>
      <c r="E3088" t="s">
        <v>13</v>
      </c>
      <c r="F3088" t="s">
        <v>1093</v>
      </c>
      <c r="G3088" t="s">
        <v>1093</v>
      </c>
      <c r="H3088" t="s">
        <v>1093</v>
      </c>
      <c r="I3088" t="s">
        <v>1093</v>
      </c>
      <c r="J3088" t="s">
        <v>1093</v>
      </c>
      <c r="K3088" t="s">
        <v>6314</v>
      </c>
      <c r="L3088" t="s">
        <v>127</v>
      </c>
      <c r="M3088" s="17" t="str">
        <f>VLOOKUP(L3088,都道府県コード!$A$2:$B$48,2,FALSE)</f>
        <v>17</v>
      </c>
      <c r="N3088" s="17" t="str">
        <f>M3088&amp;L3088</f>
        <v>17石川</v>
      </c>
      <c r="O3088" s="17" t="str">
        <f>IF((COUNTIF(K3088,"*ロゲ*"))&gt;0,"ロゲイン","フットO")</f>
        <v>フットO</v>
      </c>
      <c r="P3088" t="str">
        <f>LEFT(A3088,4)</f>
        <v>2012</v>
      </c>
      <c r="Q3088">
        <f>C3088-B3088+1</f>
        <v>1</v>
      </c>
    </row>
    <row r="3089" spans="1:17">
      <c r="A3089" t="s">
        <v>6361</v>
      </c>
      <c r="B3089">
        <v>20120520</v>
      </c>
      <c r="C3089">
        <v>20120520</v>
      </c>
      <c r="D3089" s="1">
        <v>41049</v>
      </c>
      <c r="E3089" t="s">
        <v>13</v>
      </c>
      <c r="F3089" t="s">
        <v>1093</v>
      </c>
      <c r="G3089" t="s">
        <v>1093</v>
      </c>
      <c r="H3089" t="s">
        <v>2511</v>
      </c>
      <c r="I3089" t="s">
        <v>1093</v>
      </c>
      <c r="J3089" t="s">
        <v>1093</v>
      </c>
      <c r="K3089" t="s">
        <v>6362</v>
      </c>
      <c r="L3089" t="s">
        <v>127</v>
      </c>
      <c r="M3089" s="17" t="str">
        <f>VLOOKUP(L3089,都道府県コード!$A$2:$B$48,2,FALSE)</f>
        <v>17</v>
      </c>
      <c r="N3089" s="17" t="str">
        <f>M3089&amp;L3089</f>
        <v>17石川</v>
      </c>
      <c r="O3089" s="17" t="str">
        <f>IF((COUNTIF(K3089,"*ロゲ*"))&gt;0,"ロゲイン","フットO")</f>
        <v>フットO</v>
      </c>
      <c r="P3089" t="str">
        <f>LEFT(A3089,4)</f>
        <v>2012</v>
      </c>
      <c r="Q3089">
        <f>C3089-B3089+1</f>
        <v>1</v>
      </c>
    </row>
    <row r="3090" spans="1:17">
      <c r="A3090" t="s">
        <v>6437</v>
      </c>
      <c r="B3090">
        <v>20120624</v>
      </c>
      <c r="C3090">
        <v>20120624</v>
      </c>
      <c r="D3090" s="1">
        <v>41084</v>
      </c>
      <c r="E3090" t="s">
        <v>13</v>
      </c>
      <c r="F3090" t="s">
        <v>1093</v>
      </c>
      <c r="G3090" t="s">
        <v>1093</v>
      </c>
      <c r="H3090" t="s">
        <v>1093</v>
      </c>
      <c r="I3090" t="s">
        <v>1093</v>
      </c>
      <c r="J3090" t="s">
        <v>1093</v>
      </c>
      <c r="K3090" t="s">
        <v>6438</v>
      </c>
      <c r="L3090" t="s">
        <v>127</v>
      </c>
      <c r="M3090" s="17" t="str">
        <f>VLOOKUP(L3090,都道府県コード!$A$2:$B$48,2,FALSE)</f>
        <v>17</v>
      </c>
      <c r="N3090" s="17" t="str">
        <f>M3090&amp;L3090</f>
        <v>17石川</v>
      </c>
      <c r="O3090" s="17" t="str">
        <f>IF((COUNTIF(K3090,"*ロゲ*"))&gt;0,"ロゲイン","フットO")</f>
        <v>フットO</v>
      </c>
      <c r="P3090" t="str">
        <f>LEFT(A3090,4)</f>
        <v>2012</v>
      </c>
      <c r="Q3090">
        <f>C3090-B3090+1</f>
        <v>1</v>
      </c>
    </row>
    <row r="3091" spans="1:17">
      <c r="A3091" t="s">
        <v>6456</v>
      </c>
      <c r="B3091">
        <v>20120708</v>
      </c>
      <c r="C3091">
        <v>20120708</v>
      </c>
      <c r="D3091" s="1">
        <v>41098</v>
      </c>
      <c r="E3091" t="s">
        <v>13</v>
      </c>
      <c r="F3091" t="s">
        <v>1093</v>
      </c>
      <c r="G3091" t="s">
        <v>1093</v>
      </c>
      <c r="H3091" t="s">
        <v>1093</v>
      </c>
      <c r="I3091" t="s">
        <v>1093</v>
      </c>
      <c r="J3091" t="s">
        <v>1093</v>
      </c>
      <c r="K3091" t="s">
        <v>6457</v>
      </c>
      <c r="L3091" t="s">
        <v>127</v>
      </c>
      <c r="M3091" s="17" t="str">
        <f>VLOOKUP(L3091,都道府県コード!$A$2:$B$48,2,FALSE)</f>
        <v>17</v>
      </c>
      <c r="N3091" s="17" t="str">
        <f>M3091&amp;L3091</f>
        <v>17石川</v>
      </c>
      <c r="O3091" s="17" t="str">
        <f>IF((COUNTIF(K3091,"*ロゲ*"))&gt;0,"ロゲイン","フットO")</f>
        <v>フットO</v>
      </c>
      <c r="P3091" t="str">
        <f>LEFT(A3091,4)</f>
        <v>2012</v>
      </c>
      <c r="Q3091">
        <f>C3091-B3091+1</f>
        <v>1</v>
      </c>
    </row>
    <row r="3092" spans="1:17">
      <c r="A3092" t="s">
        <v>6480</v>
      </c>
      <c r="B3092">
        <v>20120812</v>
      </c>
      <c r="C3092">
        <v>20120812</v>
      </c>
      <c r="D3092" s="1">
        <v>41133</v>
      </c>
      <c r="E3092" t="s">
        <v>13</v>
      </c>
      <c r="F3092" t="s">
        <v>1093</v>
      </c>
      <c r="G3092" t="s">
        <v>1093</v>
      </c>
      <c r="H3092" t="s">
        <v>1093</v>
      </c>
      <c r="I3092" t="s">
        <v>1093</v>
      </c>
      <c r="J3092" t="s">
        <v>2550</v>
      </c>
      <c r="K3092" t="s">
        <v>6481</v>
      </c>
      <c r="L3092" t="s">
        <v>127</v>
      </c>
      <c r="M3092" s="17" t="str">
        <f>VLOOKUP(L3092,都道府県コード!$A$2:$B$48,2,FALSE)</f>
        <v>17</v>
      </c>
      <c r="N3092" s="17" t="str">
        <f>M3092&amp;L3092</f>
        <v>17石川</v>
      </c>
      <c r="O3092" s="17" t="str">
        <f>IF((COUNTIF(K3092,"*ロゲ*"))&gt;0,"ロゲイン","フットO")</f>
        <v>フットO</v>
      </c>
      <c r="P3092" t="str">
        <f>LEFT(A3092,4)</f>
        <v>2012</v>
      </c>
      <c r="Q3092">
        <f>C3092-B3092+1</f>
        <v>1</v>
      </c>
    </row>
    <row r="3093" spans="1:17">
      <c r="A3093" t="s">
        <v>6544</v>
      </c>
      <c r="B3093">
        <v>20121007</v>
      </c>
      <c r="C3093">
        <v>20121007</v>
      </c>
      <c r="D3093" s="1">
        <v>41189</v>
      </c>
      <c r="E3093" t="s">
        <v>13</v>
      </c>
      <c r="F3093" t="s">
        <v>1093</v>
      </c>
      <c r="G3093" t="s">
        <v>1093</v>
      </c>
      <c r="H3093" t="s">
        <v>1093</v>
      </c>
      <c r="I3093" t="s">
        <v>1093</v>
      </c>
      <c r="J3093" t="s">
        <v>1093</v>
      </c>
      <c r="K3093" t="s">
        <v>6058</v>
      </c>
      <c r="L3093" t="s">
        <v>127</v>
      </c>
      <c r="M3093" s="17" t="str">
        <f>VLOOKUP(L3093,都道府県コード!$A$2:$B$48,2,FALSE)</f>
        <v>17</v>
      </c>
      <c r="N3093" s="17" t="str">
        <f>M3093&amp;L3093</f>
        <v>17石川</v>
      </c>
      <c r="O3093" s="17" t="str">
        <f>IF((COUNTIF(K3093,"*ロゲ*"))&gt;0,"ロゲイン","フットO")</f>
        <v>フットO</v>
      </c>
      <c r="P3093" t="str">
        <f>LEFT(A3093,4)</f>
        <v>2012</v>
      </c>
      <c r="Q3093">
        <f>C3093-B3093+1</f>
        <v>1</v>
      </c>
    </row>
    <row r="3094" spans="1:17">
      <c r="A3094" t="s">
        <v>6547</v>
      </c>
      <c r="B3094">
        <v>20121008</v>
      </c>
      <c r="C3094">
        <v>20121008</v>
      </c>
      <c r="D3094" s="1">
        <v>41190</v>
      </c>
      <c r="E3094" t="s">
        <v>13</v>
      </c>
      <c r="F3094" t="s">
        <v>1093</v>
      </c>
      <c r="G3094" t="s">
        <v>1093</v>
      </c>
      <c r="H3094" t="s">
        <v>2507</v>
      </c>
      <c r="I3094" t="s">
        <v>1093</v>
      </c>
      <c r="J3094" t="s">
        <v>1093</v>
      </c>
      <c r="K3094" t="s">
        <v>6548</v>
      </c>
      <c r="L3094" t="s">
        <v>127</v>
      </c>
      <c r="M3094" s="17" t="str">
        <f>VLOOKUP(L3094,都道府県コード!$A$2:$B$48,2,FALSE)</f>
        <v>17</v>
      </c>
      <c r="N3094" s="17" t="str">
        <f>M3094&amp;L3094</f>
        <v>17石川</v>
      </c>
      <c r="O3094" s="17" t="str">
        <f>IF((COUNTIF(K3094,"*ロゲ*"))&gt;0,"ロゲイン","フットO")</f>
        <v>フットO</v>
      </c>
      <c r="P3094" t="str">
        <f>LEFT(A3094,4)</f>
        <v>2012</v>
      </c>
      <c r="Q3094">
        <f>C3094-B3094+1</f>
        <v>1</v>
      </c>
    </row>
    <row r="3095" spans="1:17">
      <c r="A3095" t="s">
        <v>6333</v>
      </c>
      <c r="B3095">
        <v>20120422</v>
      </c>
      <c r="C3095">
        <v>20120422</v>
      </c>
      <c r="D3095" s="1">
        <v>41021</v>
      </c>
      <c r="E3095" t="s">
        <v>13</v>
      </c>
      <c r="F3095" t="s">
        <v>1093</v>
      </c>
      <c r="G3095" t="s">
        <v>1093</v>
      </c>
      <c r="H3095" t="s">
        <v>1093</v>
      </c>
      <c r="I3095" t="s">
        <v>1093</v>
      </c>
      <c r="J3095" t="s">
        <v>1093</v>
      </c>
      <c r="K3095" t="s">
        <v>5053</v>
      </c>
      <c r="L3095" t="s">
        <v>97</v>
      </c>
      <c r="M3095" s="17" t="str">
        <f>VLOOKUP(L3095,都道府県コード!$A$2:$B$48,2,FALSE)</f>
        <v>18</v>
      </c>
      <c r="N3095" s="17" t="str">
        <f>M3095&amp;L3095</f>
        <v>18福井</v>
      </c>
      <c r="O3095" s="17" t="str">
        <f>IF((COUNTIF(K3095,"*ロゲ*"))&gt;0,"ロゲイン","フットO")</f>
        <v>フットO</v>
      </c>
      <c r="P3095" t="str">
        <f>LEFT(A3095,4)</f>
        <v>2012</v>
      </c>
      <c r="Q3095">
        <f>C3095-B3095+1</f>
        <v>1</v>
      </c>
    </row>
    <row r="3096" spans="1:17">
      <c r="A3096" t="s">
        <v>6421</v>
      </c>
      <c r="B3096">
        <v>20120617</v>
      </c>
      <c r="C3096">
        <v>20120617</v>
      </c>
      <c r="D3096" s="1">
        <v>41077</v>
      </c>
      <c r="E3096" t="s">
        <v>13</v>
      </c>
      <c r="F3096" t="s">
        <v>1093</v>
      </c>
      <c r="G3096" t="s">
        <v>1093</v>
      </c>
      <c r="H3096" t="s">
        <v>3312</v>
      </c>
      <c r="I3096" t="s">
        <v>1093</v>
      </c>
      <c r="J3096" t="s">
        <v>1093</v>
      </c>
      <c r="K3096" t="s">
        <v>6422</v>
      </c>
      <c r="L3096" t="s">
        <v>97</v>
      </c>
      <c r="M3096" s="17" t="str">
        <f>VLOOKUP(L3096,都道府県コード!$A$2:$B$48,2,FALSE)</f>
        <v>18</v>
      </c>
      <c r="N3096" s="17" t="str">
        <f>M3096&amp;L3096</f>
        <v>18福井</v>
      </c>
      <c r="O3096" s="17" t="str">
        <f>IF((COUNTIF(K3096,"*ロゲ*"))&gt;0,"ロゲイン","フットO")</f>
        <v>フットO</v>
      </c>
      <c r="P3096" t="str">
        <f>LEFT(A3096,4)</f>
        <v>2012</v>
      </c>
      <c r="Q3096">
        <f>C3096-B3096+1</f>
        <v>1</v>
      </c>
    </row>
    <row r="3097" spans="1:17">
      <c r="A3097" t="s">
        <v>6478</v>
      </c>
      <c r="B3097">
        <v>20120812</v>
      </c>
      <c r="C3097">
        <v>20120812</v>
      </c>
      <c r="D3097" s="1">
        <v>41133</v>
      </c>
      <c r="E3097" t="s">
        <v>13</v>
      </c>
      <c r="F3097" t="s">
        <v>1093</v>
      </c>
      <c r="G3097" t="s">
        <v>1093</v>
      </c>
      <c r="H3097" t="s">
        <v>3110</v>
      </c>
      <c r="I3097" t="s">
        <v>1093</v>
      </c>
      <c r="J3097" t="s">
        <v>1093</v>
      </c>
      <c r="K3097" t="s">
        <v>6479</v>
      </c>
      <c r="L3097" t="s">
        <v>97</v>
      </c>
      <c r="M3097" s="17" t="str">
        <f>VLOOKUP(L3097,都道府県コード!$A$2:$B$48,2,FALSE)</f>
        <v>18</v>
      </c>
      <c r="N3097" s="17" t="str">
        <f>M3097&amp;L3097</f>
        <v>18福井</v>
      </c>
      <c r="O3097" s="17" t="str">
        <f>IF((COUNTIF(K3097,"*ロゲ*"))&gt;0,"ロゲイン","フットO")</f>
        <v>フットO</v>
      </c>
      <c r="P3097" t="str">
        <f>LEFT(A3097,4)</f>
        <v>2012</v>
      </c>
      <c r="Q3097">
        <f>C3097-B3097+1</f>
        <v>1</v>
      </c>
    </row>
    <row r="3098" spans="1:17">
      <c r="A3098" t="s">
        <v>6520</v>
      </c>
      <c r="B3098">
        <v>20120923</v>
      </c>
      <c r="C3098">
        <v>20120923</v>
      </c>
      <c r="D3098" s="1">
        <v>41175</v>
      </c>
      <c r="E3098" t="s">
        <v>13</v>
      </c>
      <c r="F3098" t="s">
        <v>1093</v>
      </c>
      <c r="G3098" t="s">
        <v>1093</v>
      </c>
      <c r="H3098" t="s">
        <v>1093</v>
      </c>
      <c r="I3098" t="s">
        <v>1093</v>
      </c>
      <c r="J3098" t="s">
        <v>1093</v>
      </c>
      <c r="K3098" t="s">
        <v>6521</v>
      </c>
      <c r="L3098" t="s">
        <v>97</v>
      </c>
      <c r="M3098" s="17" t="str">
        <f>VLOOKUP(L3098,都道府県コード!$A$2:$B$48,2,FALSE)</f>
        <v>18</v>
      </c>
      <c r="N3098" s="17" t="str">
        <f>M3098&amp;L3098</f>
        <v>18福井</v>
      </c>
      <c r="O3098" s="17" t="str">
        <f>IF((COUNTIF(K3098,"*ロゲ*"))&gt;0,"ロゲイン","フットO")</f>
        <v>フットO</v>
      </c>
      <c r="P3098" t="str">
        <f>LEFT(A3098,4)</f>
        <v>2012</v>
      </c>
      <c r="Q3098">
        <f>C3098-B3098+1</f>
        <v>1</v>
      </c>
    </row>
    <row r="3099" spans="1:17">
      <c r="A3099" t="s">
        <v>6627</v>
      </c>
      <c r="B3099">
        <v>20121104</v>
      </c>
      <c r="C3099">
        <v>20121104</v>
      </c>
      <c r="D3099" s="1">
        <v>41217</v>
      </c>
      <c r="E3099" t="s">
        <v>13</v>
      </c>
      <c r="F3099" t="s">
        <v>1093</v>
      </c>
      <c r="G3099" t="s">
        <v>1093</v>
      </c>
      <c r="H3099" t="s">
        <v>1093</v>
      </c>
      <c r="I3099" t="s">
        <v>1093</v>
      </c>
      <c r="J3099" t="s">
        <v>1093</v>
      </c>
      <c r="K3099" t="s">
        <v>6628</v>
      </c>
      <c r="L3099" t="s">
        <v>97</v>
      </c>
      <c r="M3099" s="17" t="str">
        <f>VLOOKUP(L3099,都道府県コード!$A$2:$B$48,2,FALSE)</f>
        <v>18</v>
      </c>
      <c r="N3099" s="17" t="str">
        <f>M3099&amp;L3099</f>
        <v>18福井</v>
      </c>
      <c r="O3099" s="17" t="str">
        <f>IF((COUNTIF(K3099,"*ロゲ*"))&gt;0,"ロゲイン","フットO")</f>
        <v>フットO</v>
      </c>
      <c r="P3099" t="str">
        <f>LEFT(A3099,4)</f>
        <v>2012</v>
      </c>
      <c r="Q3099">
        <f>C3099-B3099+1</f>
        <v>1</v>
      </c>
    </row>
    <row r="3100" spans="1:17">
      <c r="A3100" t="s">
        <v>6261</v>
      </c>
      <c r="B3100">
        <v>20120219</v>
      </c>
      <c r="C3100">
        <v>20120219</v>
      </c>
      <c r="D3100" s="1">
        <v>40958</v>
      </c>
      <c r="E3100" t="s">
        <v>2502</v>
      </c>
      <c r="F3100" t="s">
        <v>1093</v>
      </c>
      <c r="G3100" t="s">
        <v>1093</v>
      </c>
      <c r="H3100" t="s">
        <v>1093</v>
      </c>
      <c r="I3100" t="s">
        <v>1093</v>
      </c>
      <c r="J3100" t="s">
        <v>1093</v>
      </c>
      <c r="K3100" t="s">
        <v>6262</v>
      </c>
      <c r="L3100" t="s">
        <v>203</v>
      </c>
      <c r="M3100" s="17" t="str">
        <f>VLOOKUP(L3100,都道府県コード!$A$2:$B$48,2,FALSE)</f>
        <v>20</v>
      </c>
      <c r="N3100" s="17" t="str">
        <f>M3100&amp;L3100</f>
        <v>20長野</v>
      </c>
      <c r="O3100" s="17" t="str">
        <f>IF((COUNTIF(K3100,"*ロゲ*"))&gt;0,"ロゲイン","フットO")</f>
        <v>フットO</v>
      </c>
      <c r="P3100" t="str">
        <f>LEFT(A3100,4)</f>
        <v>2012</v>
      </c>
      <c r="Q3100">
        <f>C3100-B3100+1</f>
        <v>1</v>
      </c>
    </row>
    <row r="3101" spans="1:17">
      <c r="A3101" t="s">
        <v>6300</v>
      </c>
      <c r="B3101">
        <v>20120324</v>
      </c>
      <c r="C3101">
        <v>20120325</v>
      </c>
      <c r="D3101" s="17" t="s">
        <v>6299</v>
      </c>
      <c r="E3101" t="s">
        <v>13</v>
      </c>
      <c r="F3101" t="s">
        <v>1093</v>
      </c>
      <c r="G3101" t="s">
        <v>1093</v>
      </c>
      <c r="H3101" t="s">
        <v>1093</v>
      </c>
      <c r="I3101" t="s">
        <v>1093</v>
      </c>
      <c r="J3101" t="s">
        <v>1093</v>
      </c>
      <c r="K3101" t="s">
        <v>6301</v>
      </c>
      <c r="L3101" t="s">
        <v>203</v>
      </c>
      <c r="M3101" s="17" t="str">
        <f>VLOOKUP(L3101,都道府県コード!$A$2:$B$48,2,FALSE)</f>
        <v>20</v>
      </c>
      <c r="N3101" s="17" t="str">
        <f>M3101&amp;L3101</f>
        <v>20長野</v>
      </c>
      <c r="O3101" s="17" t="str">
        <f>IF((COUNTIF(K3101,"*ロゲ*"))&gt;0,"ロゲイン","フットO")</f>
        <v>フットO</v>
      </c>
      <c r="P3101" t="str">
        <f>LEFT(A3101,4)</f>
        <v>2012</v>
      </c>
      <c r="Q3101">
        <f>C3101-B3101+1</f>
        <v>2</v>
      </c>
    </row>
    <row r="3102" spans="1:17">
      <c r="A3102" t="s">
        <v>6311</v>
      </c>
      <c r="B3102">
        <v>20120331</v>
      </c>
      <c r="C3102">
        <v>20120331</v>
      </c>
      <c r="D3102" s="1">
        <v>40999</v>
      </c>
      <c r="E3102" t="s">
        <v>13</v>
      </c>
      <c r="F3102" t="s">
        <v>1093</v>
      </c>
      <c r="G3102" t="s">
        <v>1093</v>
      </c>
      <c r="H3102" t="s">
        <v>1093</v>
      </c>
      <c r="I3102" t="s">
        <v>1093</v>
      </c>
      <c r="J3102" t="s">
        <v>1093</v>
      </c>
      <c r="K3102" t="s">
        <v>6312</v>
      </c>
      <c r="L3102" t="s">
        <v>203</v>
      </c>
      <c r="M3102" s="17" t="str">
        <f>VLOOKUP(L3102,都道府県コード!$A$2:$B$48,2,FALSE)</f>
        <v>20</v>
      </c>
      <c r="N3102" s="17" t="str">
        <f>M3102&amp;L3102</f>
        <v>20長野</v>
      </c>
      <c r="O3102" s="17" t="str">
        <f>IF((COUNTIF(K3102,"*ロゲ*"))&gt;0,"ロゲイン","フットO")</f>
        <v>フットO</v>
      </c>
      <c r="P3102" t="str">
        <f>LEFT(A3102,4)</f>
        <v>2012</v>
      </c>
      <c r="Q3102">
        <f>C3102-B3102+1</f>
        <v>1</v>
      </c>
    </row>
    <row r="3103" spans="1:17">
      <c r="A3103" t="s">
        <v>6416</v>
      </c>
      <c r="B3103">
        <v>20120610</v>
      </c>
      <c r="C3103">
        <v>20120610</v>
      </c>
      <c r="D3103" s="1">
        <v>41070</v>
      </c>
      <c r="E3103" t="s">
        <v>13</v>
      </c>
      <c r="F3103" t="s">
        <v>1093</v>
      </c>
      <c r="G3103" t="s">
        <v>1093</v>
      </c>
      <c r="H3103" t="s">
        <v>1093</v>
      </c>
      <c r="I3103" t="s">
        <v>1093</v>
      </c>
      <c r="J3103" t="s">
        <v>1093</v>
      </c>
      <c r="K3103" t="s">
        <v>4051</v>
      </c>
      <c r="L3103" t="s">
        <v>203</v>
      </c>
      <c r="M3103" s="17" t="str">
        <f>VLOOKUP(L3103,都道府県コード!$A$2:$B$48,2,FALSE)</f>
        <v>20</v>
      </c>
      <c r="N3103" s="17" t="str">
        <f>M3103&amp;L3103</f>
        <v>20長野</v>
      </c>
      <c r="O3103" s="17" t="str">
        <f>IF((COUNTIF(K3103,"*ロゲ*"))&gt;0,"ロゲイン","フットO")</f>
        <v>フットO</v>
      </c>
      <c r="P3103" t="str">
        <f>LEFT(A3103,4)</f>
        <v>2012</v>
      </c>
      <c r="Q3103">
        <f>C3103-B3103+1</f>
        <v>1</v>
      </c>
    </row>
    <row r="3104" spans="1:17">
      <c r="A3104" t="s">
        <v>6447</v>
      </c>
      <c r="B3104">
        <v>20120630</v>
      </c>
      <c r="C3104">
        <v>20120630</v>
      </c>
      <c r="D3104" s="17" t="s">
        <v>6448</v>
      </c>
      <c r="E3104" t="s">
        <v>2502</v>
      </c>
      <c r="F3104" t="s">
        <v>1093</v>
      </c>
      <c r="G3104" t="s">
        <v>1093</v>
      </c>
      <c r="H3104" t="s">
        <v>1093</v>
      </c>
      <c r="I3104" t="s">
        <v>1093</v>
      </c>
      <c r="J3104" t="s">
        <v>1093</v>
      </c>
      <c r="K3104" t="s">
        <v>6449</v>
      </c>
      <c r="L3104" t="s">
        <v>203</v>
      </c>
      <c r="M3104" s="17" t="str">
        <f>VLOOKUP(L3104,都道府県コード!$A$2:$B$48,2,FALSE)</f>
        <v>20</v>
      </c>
      <c r="N3104" s="17" t="str">
        <f>M3104&amp;L3104</f>
        <v>20長野</v>
      </c>
      <c r="O3104" s="17" t="str">
        <f>IF((COUNTIF(K3104,"*ロゲ*"))&gt;0,"ロゲイン","フットO")</f>
        <v>フットO</v>
      </c>
      <c r="P3104" t="str">
        <f>LEFT(A3104,4)</f>
        <v>2012</v>
      </c>
      <c r="Q3104">
        <f>C3104-B3104+1</f>
        <v>1</v>
      </c>
    </row>
    <row r="3105" spans="1:17">
      <c r="A3105" t="s">
        <v>6460</v>
      </c>
      <c r="B3105">
        <v>20120714</v>
      </c>
      <c r="C3105">
        <v>20120714</v>
      </c>
      <c r="D3105" s="1">
        <v>41104</v>
      </c>
      <c r="E3105" t="s">
        <v>13</v>
      </c>
      <c r="F3105" t="s">
        <v>1093</v>
      </c>
      <c r="G3105" t="s">
        <v>1093</v>
      </c>
      <c r="H3105" t="s">
        <v>1093</v>
      </c>
      <c r="I3105" t="s">
        <v>1093</v>
      </c>
      <c r="J3105" t="s">
        <v>1093</v>
      </c>
      <c r="K3105" t="s">
        <v>6461</v>
      </c>
      <c r="L3105" t="s">
        <v>203</v>
      </c>
      <c r="M3105" s="17" t="str">
        <f>VLOOKUP(L3105,都道府県コード!$A$2:$B$48,2,FALSE)</f>
        <v>20</v>
      </c>
      <c r="N3105" s="17" t="str">
        <f>M3105&amp;L3105</f>
        <v>20長野</v>
      </c>
      <c r="O3105" s="17" t="str">
        <f>IF((COUNTIF(K3105,"*ロゲ*"))&gt;0,"ロゲイン","フットO")</f>
        <v>フットO</v>
      </c>
      <c r="P3105" t="str">
        <f>LEFT(A3105,4)</f>
        <v>2012</v>
      </c>
      <c r="Q3105">
        <f>C3105-B3105+1</f>
        <v>1</v>
      </c>
    </row>
    <row r="3106" spans="1:17">
      <c r="A3106" t="s">
        <v>6625</v>
      </c>
      <c r="B3106">
        <v>20121104</v>
      </c>
      <c r="C3106">
        <v>20121104</v>
      </c>
      <c r="D3106" s="1">
        <v>41217</v>
      </c>
      <c r="E3106" t="s">
        <v>13</v>
      </c>
      <c r="F3106" t="s">
        <v>1093</v>
      </c>
      <c r="G3106" t="s">
        <v>1093</v>
      </c>
      <c r="H3106" t="s">
        <v>1093</v>
      </c>
      <c r="I3106" t="s">
        <v>1093</v>
      </c>
      <c r="J3106" t="s">
        <v>1093</v>
      </c>
      <c r="K3106" t="s">
        <v>6626</v>
      </c>
      <c r="L3106" t="s">
        <v>203</v>
      </c>
      <c r="M3106" s="17" t="str">
        <f>VLOOKUP(L3106,都道府県コード!$A$2:$B$48,2,FALSE)</f>
        <v>20</v>
      </c>
      <c r="N3106" s="17" t="str">
        <f>M3106&amp;L3106</f>
        <v>20長野</v>
      </c>
      <c r="O3106" s="17" t="str">
        <f>IF((COUNTIF(K3106,"*ロゲ*"))&gt;0,"ロゲイン","フットO")</f>
        <v>フットO</v>
      </c>
      <c r="P3106" t="str">
        <f>LEFT(A3106,4)</f>
        <v>2012</v>
      </c>
      <c r="Q3106">
        <f>C3106-B3106+1</f>
        <v>1</v>
      </c>
    </row>
    <row r="3107" spans="1:17">
      <c r="A3107" t="s">
        <v>6253</v>
      </c>
      <c r="B3107">
        <v>20120212</v>
      </c>
      <c r="C3107">
        <v>20120212</v>
      </c>
      <c r="D3107" s="1">
        <v>40951</v>
      </c>
      <c r="E3107" t="s">
        <v>13</v>
      </c>
      <c r="F3107" t="s">
        <v>1093</v>
      </c>
      <c r="G3107" t="s">
        <v>1093</v>
      </c>
      <c r="H3107" t="s">
        <v>1093</v>
      </c>
      <c r="I3107" t="s">
        <v>1093</v>
      </c>
      <c r="J3107" t="s">
        <v>1093</v>
      </c>
      <c r="K3107" t="s">
        <v>6254</v>
      </c>
      <c r="L3107" t="s">
        <v>119</v>
      </c>
      <c r="M3107" s="17" t="str">
        <f>VLOOKUP(L3107,都道府県コード!$A$2:$B$48,2,FALSE)</f>
        <v>21</v>
      </c>
      <c r="N3107" s="17" t="str">
        <f>M3107&amp;L3107</f>
        <v>21岐阜</v>
      </c>
      <c r="O3107" s="17" t="str">
        <f>IF((COUNTIF(K3107,"*ロゲ*"))&gt;0,"ロゲイン","フットO")</f>
        <v>フットO</v>
      </c>
      <c r="P3107" t="str">
        <f>LEFT(A3107,4)</f>
        <v>2012</v>
      </c>
      <c r="Q3107">
        <f>C3107-B3107+1</f>
        <v>1</v>
      </c>
    </row>
    <row r="3108" spans="1:17">
      <c r="A3108" t="s">
        <v>6271</v>
      </c>
      <c r="B3108">
        <v>20120303</v>
      </c>
      <c r="C3108">
        <v>20120304</v>
      </c>
      <c r="D3108" s="17" t="s">
        <v>6272</v>
      </c>
      <c r="E3108" t="s">
        <v>2502</v>
      </c>
      <c r="F3108" t="s">
        <v>1093</v>
      </c>
      <c r="G3108" t="s">
        <v>1093</v>
      </c>
      <c r="H3108" t="s">
        <v>1093</v>
      </c>
      <c r="I3108" t="s">
        <v>1093</v>
      </c>
      <c r="J3108" t="s">
        <v>1093</v>
      </c>
      <c r="K3108" t="s">
        <v>6273</v>
      </c>
      <c r="L3108" t="s">
        <v>119</v>
      </c>
      <c r="M3108" s="17" t="str">
        <f>VLOOKUP(L3108,都道府県コード!$A$2:$B$48,2,FALSE)</f>
        <v>21</v>
      </c>
      <c r="N3108" s="17" t="str">
        <f>M3108&amp;L3108</f>
        <v>21岐阜</v>
      </c>
      <c r="O3108" s="17" t="str">
        <f>IF((COUNTIF(K3108,"*ロゲ*"))&gt;0,"ロゲイン","フットO")</f>
        <v>フットO</v>
      </c>
      <c r="P3108" t="str">
        <f>LEFT(A3108,4)</f>
        <v>2012</v>
      </c>
      <c r="Q3108">
        <f>C3108-B3108+1</f>
        <v>2</v>
      </c>
    </row>
    <row r="3109" spans="1:17">
      <c r="A3109" t="s">
        <v>6348</v>
      </c>
      <c r="B3109">
        <v>20120506</v>
      </c>
      <c r="C3109">
        <v>20120506</v>
      </c>
      <c r="D3109" s="1">
        <v>41035</v>
      </c>
      <c r="E3109" t="s">
        <v>13</v>
      </c>
      <c r="F3109" t="s">
        <v>1093</v>
      </c>
      <c r="G3109" t="s">
        <v>1093</v>
      </c>
      <c r="H3109" t="s">
        <v>1093</v>
      </c>
      <c r="I3109" t="s">
        <v>1093</v>
      </c>
      <c r="J3109" t="s">
        <v>1093</v>
      </c>
      <c r="K3109" t="s">
        <v>6349</v>
      </c>
      <c r="L3109" t="s">
        <v>119</v>
      </c>
      <c r="M3109" s="17" t="str">
        <f>VLOOKUP(L3109,都道府県コード!$A$2:$B$48,2,FALSE)</f>
        <v>21</v>
      </c>
      <c r="N3109" s="17" t="str">
        <f>M3109&amp;L3109</f>
        <v>21岐阜</v>
      </c>
      <c r="O3109" s="17" t="str">
        <f>IF((COUNTIF(K3109,"*ロゲ*"))&gt;0,"ロゲイン","フットO")</f>
        <v>フットO</v>
      </c>
      <c r="P3109" t="str">
        <f>LEFT(A3109,4)</f>
        <v>2012</v>
      </c>
      <c r="Q3109">
        <f>C3109-B3109+1</f>
        <v>1</v>
      </c>
    </row>
    <row r="3110" spans="1:17">
      <c r="A3110" t="s">
        <v>6545</v>
      </c>
      <c r="B3110">
        <v>20121007</v>
      </c>
      <c r="C3110">
        <v>20121007</v>
      </c>
      <c r="D3110" s="1">
        <v>41189</v>
      </c>
      <c r="E3110" t="s">
        <v>13</v>
      </c>
      <c r="F3110" t="s">
        <v>1093</v>
      </c>
      <c r="G3110" t="s">
        <v>1093</v>
      </c>
      <c r="H3110" t="s">
        <v>1093</v>
      </c>
      <c r="I3110" t="s">
        <v>1093</v>
      </c>
      <c r="J3110" t="s">
        <v>1093</v>
      </c>
      <c r="K3110" t="s">
        <v>6546</v>
      </c>
      <c r="L3110" t="s">
        <v>119</v>
      </c>
      <c r="M3110" s="17" t="str">
        <f>VLOOKUP(L3110,都道府県コード!$A$2:$B$48,2,FALSE)</f>
        <v>21</v>
      </c>
      <c r="N3110" s="17" t="str">
        <f>M3110&amp;L3110</f>
        <v>21岐阜</v>
      </c>
      <c r="O3110" s="17" t="str">
        <f>IF((COUNTIF(K3110,"*ロゲ*"))&gt;0,"ロゲイン","フットO")</f>
        <v>フットO</v>
      </c>
      <c r="P3110" t="str">
        <f>LEFT(A3110,4)</f>
        <v>2012</v>
      </c>
      <c r="Q3110">
        <f>C3110-B3110+1</f>
        <v>1</v>
      </c>
    </row>
    <row r="3111" spans="1:17">
      <c r="A3111" t="s">
        <v>6259</v>
      </c>
      <c r="B3111">
        <v>20120219</v>
      </c>
      <c r="C3111">
        <v>20120219</v>
      </c>
      <c r="D3111" s="1">
        <v>40958</v>
      </c>
      <c r="E3111" t="s">
        <v>13</v>
      </c>
      <c r="F3111" t="s">
        <v>1093</v>
      </c>
      <c r="G3111" t="s">
        <v>1093</v>
      </c>
      <c r="H3111" t="s">
        <v>1093</v>
      </c>
      <c r="I3111" t="s">
        <v>1093</v>
      </c>
      <c r="J3111" t="s">
        <v>1093</v>
      </c>
      <c r="K3111" t="s">
        <v>6260</v>
      </c>
      <c r="L3111" t="s">
        <v>254</v>
      </c>
      <c r="M3111" s="17" t="str">
        <f>VLOOKUP(L3111,都道府県コード!$A$2:$B$48,2,FALSE)</f>
        <v>22</v>
      </c>
      <c r="N3111" s="17" t="str">
        <f>M3111&amp;L3111</f>
        <v>22静岡</v>
      </c>
      <c r="O3111" s="17" t="str">
        <f>IF((COUNTIF(K3111,"*ロゲ*"))&gt;0,"ロゲイン","フットO")</f>
        <v>フットO</v>
      </c>
      <c r="P3111" t="str">
        <f>LEFT(A3111,4)</f>
        <v>2012</v>
      </c>
      <c r="Q3111">
        <f>C3111-B3111+1</f>
        <v>1</v>
      </c>
    </row>
    <row r="3112" spans="1:17">
      <c r="A3112" t="s">
        <v>6359</v>
      </c>
      <c r="B3112">
        <v>20120513</v>
      </c>
      <c r="C3112">
        <v>20120513</v>
      </c>
      <c r="D3112" s="1">
        <v>41042</v>
      </c>
      <c r="E3112" t="s">
        <v>13</v>
      </c>
      <c r="F3112" t="s">
        <v>1093</v>
      </c>
      <c r="G3112" t="s">
        <v>1093</v>
      </c>
      <c r="H3112" t="s">
        <v>2507</v>
      </c>
      <c r="I3112" t="s">
        <v>1093</v>
      </c>
      <c r="J3112" t="s">
        <v>2636</v>
      </c>
      <c r="K3112" t="s">
        <v>6360</v>
      </c>
      <c r="L3112" t="s">
        <v>254</v>
      </c>
      <c r="M3112" s="17" t="str">
        <f>VLOOKUP(L3112,都道府県コード!$A$2:$B$48,2,FALSE)</f>
        <v>22</v>
      </c>
      <c r="N3112" s="17" t="str">
        <f>M3112&amp;L3112</f>
        <v>22静岡</v>
      </c>
      <c r="O3112" s="17" t="str">
        <f>IF((COUNTIF(K3112,"*ロゲ*"))&gt;0,"ロゲイン","フットO")</f>
        <v>フットO</v>
      </c>
      <c r="P3112" t="str">
        <f>LEFT(A3112,4)</f>
        <v>2012</v>
      </c>
      <c r="Q3112">
        <f>C3112-B3112+1</f>
        <v>1</v>
      </c>
    </row>
    <row r="3113" spans="1:17">
      <c r="A3113" t="s">
        <v>6384</v>
      </c>
      <c r="B3113">
        <v>20120527</v>
      </c>
      <c r="C3113">
        <v>20120527</v>
      </c>
      <c r="D3113" s="1">
        <v>41056</v>
      </c>
      <c r="E3113" t="s">
        <v>13</v>
      </c>
      <c r="F3113" t="s">
        <v>1093</v>
      </c>
      <c r="G3113" t="s">
        <v>1093</v>
      </c>
      <c r="H3113" t="s">
        <v>2507</v>
      </c>
      <c r="I3113" t="s">
        <v>2550</v>
      </c>
      <c r="J3113" t="s">
        <v>1093</v>
      </c>
      <c r="K3113" t="s">
        <v>6385</v>
      </c>
      <c r="L3113" t="s">
        <v>254</v>
      </c>
      <c r="M3113" s="17" t="str">
        <f>VLOOKUP(L3113,都道府県コード!$A$2:$B$48,2,FALSE)</f>
        <v>22</v>
      </c>
      <c r="N3113" s="17" t="str">
        <f>M3113&amp;L3113</f>
        <v>22静岡</v>
      </c>
      <c r="O3113" s="17" t="str">
        <f>IF((COUNTIF(K3113,"*ロゲ*"))&gt;0,"ロゲイン","フットO")</f>
        <v>フットO</v>
      </c>
      <c r="P3113" t="str">
        <f>LEFT(A3113,4)</f>
        <v>2012</v>
      </c>
      <c r="Q3113">
        <f>C3113-B3113+1</f>
        <v>1</v>
      </c>
    </row>
    <row r="3114" spans="1:17">
      <c r="A3114" t="s">
        <v>6503</v>
      </c>
      <c r="B3114">
        <v>20120909</v>
      </c>
      <c r="C3114">
        <v>20120909</v>
      </c>
      <c r="D3114" s="1">
        <v>41161</v>
      </c>
      <c r="E3114" t="s">
        <v>13</v>
      </c>
      <c r="F3114" t="s">
        <v>1093</v>
      </c>
      <c r="G3114" t="s">
        <v>1093</v>
      </c>
      <c r="H3114" t="s">
        <v>1093</v>
      </c>
      <c r="I3114" t="s">
        <v>1093</v>
      </c>
      <c r="J3114" t="s">
        <v>2636</v>
      </c>
      <c r="K3114" t="s">
        <v>3370</v>
      </c>
      <c r="L3114" t="s">
        <v>254</v>
      </c>
      <c r="M3114" s="17" t="str">
        <f>VLOOKUP(L3114,都道府県コード!$A$2:$B$48,2,FALSE)</f>
        <v>22</v>
      </c>
      <c r="N3114" s="17" t="str">
        <f>M3114&amp;L3114</f>
        <v>22静岡</v>
      </c>
      <c r="O3114" s="17" t="str">
        <f>IF((COUNTIF(K3114,"*ロゲ*"))&gt;0,"ロゲイン","フットO")</f>
        <v>フットO</v>
      </c>
      <c r="P3114" t="str">
        <f>LEFT(A3114,4)</f>
        <v>2012</v>
      </c>
      <c r="Q3114">
        <f>C3114-B3114+1</f>
        <v>1</v>
      </c>
    </row>
    <row r="3115" spans="1:17">
      <c r="A3115" t="s">
        <v>6622</v>
      </c>
      <c r="B3115">
        <v>20121104</v>
      </c>
      <c r="C3115">
        <v>20121104</v>
      </c>
      <c r="D3115" s="1">
        <v>41217</v>
      </c>
      <c r="E3115" t="s">
        <v>13</v>
      </c>
      <c r="F3115" t="s">
        <v>1093</v>
      </c>
      <c r="G3115" t="s">
        <v>1093</v>
      </c>
      <c r="H3115" t="s">
        <v>2507</v>
      </c>
      <c r="I3115" t="s">
        <v>1093</v>
      </c>
      <c r="J3115" t="s">
        <v>1093</v>
      </c>
      <c r="K3115" t="s">
        <v>3934</v>
      </c>
      <c r="L3115" t="s">
        <v>254</v>
      </c>
      <c r="M3115" s="17" t="str">
        <f>VLOOKUP(L3115,都道府県コード!$A$2:$B$48,2,FALSE)</f>
        <v>22</v>
      </c>
      <c r="N3115" s="17" t="str">
        <f>M3115&amp;L3115</f>
        <v>22静岡</v>
      </c>
      <c r="O3115" s="17" t="str">
        <f>IF((COUNTIF(K3115,"*ロゲ*"))&gt;0,"ロゲイン","フットO")</f>
        <v>フットO</v>
      </c>
      <c r="P3115" t="str">
        <f>LEFT(A3115,4)</f>
        <v>2012</v>
      </c>
      <c r="Q3115">
        <f>C3115-B3115+1</f>
        <v>1</v>
      </c>
    </row>
    <row r="3116" spans="1:17">
      <c r="A3116" t="s">
        <v>6637</v>
      </c>
      <c r="B3116">
        <v>20121110</v>
      </c>
      <c r="C3116">
        <v>20121110</v>
      </c>
      <c r="D3116" s="1">
        <v>41223</v>
      </c>
      <c r="E3116" t="s">
        <v>13</v>
      </c>
      <c r="F3116" t="s">
        <v>1093</v>
      </c>
      <c r="G3116" t="s">
        <v>1093</v>
      </c>
      <c r="H3116" t="s">
        <v>1093</v>
      </c>
      <c r="I3116" t="s">
        <v>1093</v>
      </c>
      <c r="J3116" t="s">
        <v>1093</v>
      </c>
      <c r="K3116" t="s">
        <v>6638</v>
      </c>
      <c r="L3116" t="s">
        <v>254</v>
      </c>
      <c r="M3116" s="17" t="str">
        <f>VLOOKUP(L3116,都道府県コード!$A$2:$B$48,2,FALSE)</f>
        <v>22</v>
      </c>
      <c r="N3116" s="17" t="str">
        <f>M3116&amp;L3116</f>
        <v>22静岡</v>
      </c>
      <c r="O3116" s="17" t="str">
        <f>IF((COUNTIF(K3116,"*ロゲ*"))&gt;0,"ロゲイン","フットO")</f>
        <v>フットO</v>
      </c>
      <c r="P3116" t="str">
        <f>LEFT(A3116,4)</f>
        <v>2012</v>
      </c>
      <c r="Q3116">
        <f>C3116-B3116+1</f>
        <v>1</v>
      </c>
    </row>
    <row r="3117" spans="1:17">
      <c r="A3117" t="s">
        <v>6674</v>
      </c>
      <c r="B3117">
        <v>20121202</v>
      </c>
      <c r="C3117">
        <v>20121202</v>
      </c>
      <c r="D3117" s="1">
        <v>41245</v>
      </c>
      <c r="E3117" t="s">
        <v>13</v>
      </c>
      <c r="F3117" t="s">
        <v>1093</v>
      </c>
      <c r="G3117" t="s">
        <v>1093</v>
      </c>
      <c r="H3117" t="s">
        <v>1093</v>
      </c>
      <c r="I3117" t="s">
        <v>1093</v>
      </c>
      <c r="J3117" t="s">
        <v>1093</v>
      </c>
      <c r="K3117" t="s">
        <v>6675</v>
      </c>
      <c r="L3117" t="s">
        <v>254</v>
      </c>
      <c r="M3117" s="17" t="str">
        <f>VLOOKUP(L3117,都道府県コード!$A$2:$B$48,2,FALSE)</f>
        <v>22</v>
      </c>
      <c r="N3117" s="17" t="str">
        <f>M3117&amp;L3117</f>
        <v>22静岡</v>
      </c>
      <c r="O3117" s="17" t="str">
        <f>IF((COUNTIF(K3117,"*ロゲ*"))&gt;0,"ロゲイン","フットO")</f>
        <v>フットO</v>
      </c>
      <c r="P3117" t="str">
        <f>LEFT(A3117,4)</f>
        <v>2012</v>
      </c>
      <c r="Q3117">
        <f>C3117-B3117+1</f>
        <v>1</v>
      </c>
    </row>
    <row r="3118" spans="1:17">
      <c r="A3118" t="s">
        <v>6676</v>
      </c>
      <c r="B3118">
        <v>20121202</v>
      </c>
      <c r="C3118">
        <v>20121202</v>
      </c>
      <c r="D3118" s="1">
        <v>41245</v>
      </c>
      <c r="E3118" t="s">
        <v>13</v>
      </c>
      <c r="F3118" t="s">
        <v>1093</v>
      </c>
      <c r="G3118" t="s">
        <v>1093</v>
      </c>
      <c r="H3118" t="s">
        <v>1093</v>
      </c>
      <c r="I3118" t="s">
        <v>1093</v>
      </c>
      <c r="J3118" t="s">
        <v>1093</v>
      </c>
      <c r="K3118" t="s">
        <v>6677</v>
      </c>
      <c r="L3118" t="s">
        <v>254</v>
      </c>
      <c r="M3118" s="17" t="str">
        <f>VLOOKUP(L3118,都道府県コード!$A$2:$B$48,2,FALSE)</f>
        <v>22</v>
      </c>
      <c r="N3118" s="17" t="str">
        <f>M3118&amp;L3118</f>
        <v>22静岡</v>
      </c>
      <c r="O3118" s="17" t="str">
        <f>IF((COUNTIF(K3118,"*ロゲ*"))&gt;0,"ロゲイン","フットO")</f>
        <v>フットO</v>
      </c>
      <c r="P3118" t="str">
        <f>LEFT(A3118,4)</f>
        <v>2012</v>
      </c>
      <c r="Q3118">
        <f>C3118-B3118+1</f>
        <v>1</v>
      </c>
    </row>
    <row r="3119" spans="1:17">
      <c r="A3119" t="s">
        <v>6664</v>
      </c>
      <c r="B3119">
        <v>20121124</v>
      </c>
      <c r="C3119">
        <v>20121124</v>
      </c>
      <c r="D3119" s="17" t="s">
        <v>6665</v>
      </c>
      <c r="E3119" t="s">
        <v>2502</v>
      </c>
      <c r="F3119" t="s">
        <v>1093</v>
      </c>
      <c r="G3119" t="s">
        <v>1093</v>
      </c>
      <c r="H3119" t="s">
        <v>1093</v>
      </c>
      <c r="I3119" t="s">
        <v>1093</v>
      </c>
      <c r="J3119" t="s">
        <v>1093</v>
      </c>
      <c r="K3119" t="s">
        <v>8388</v>
      </c>
      <c r="L3119" t="s">
        <v>254</v>
      </c>
      <c r="M3119" s="17" t="str">
        <f>VLOOKUP(L3119,都道府県コード!$A$2:$B$48,2,FALSE)</f>
        <v>22</v>
      </c>
      <c r="N3119" s="17" t="str">
        <f>M3119&amp;L3119</f>
        <v>22静岡</v>
      </c>
      <c r="O3119" s="17" t="str">
        <f>IF((COUNTIF(K3119,"*ロゲ*"))&gt;0,"ロゲイン","フットO")</f>
        <v>フットO</v>
      </c>
      <c r="P3119" t="str">
        <f>LEFT(A3119,4)</f>
        <v>2012</v>
      </c>
      <c r="Q3119">
        <f>C3119-B3119+1</f>
        <v>1</v>
      </c>
    </row>
    <row r="3120" spans="1:17">
      <c r="A3120" t="s">
        <v>6234</v>
      </c>
      <c r="B3120">
        <v>20120129</v>
      </c>
      <c r="C3120">
        <v>20120129</v>
      </c>
      <c r="D3120" s="1">
        <v>40937</v>
      </c>
      <c r="E3120" t="s">
        <v>13</v>
      </c>
      <c r="F3120" t="s">
        <v>1093</v>
      </c>
      <c r="G3120" t="s">
        <v>1093</v>
      </c>
      <c r="H3120" t="s">
        <v>1093</v>
      </c>
      <c r="I3120" t="s">
        <v>1093</v>
      </c>
      <c r="J3120" t="s">
        <v>1093</v>
      </c>
      <c r="K3120" t="s">
        <v>6235</v>
      </c>
      <c r="L3120" t="s">
        <v>69</v>
      </c>
      <c r="M3120" s="17" t="str">
        <f>VLOOKUP(L3120,都道府県コード!$A$2:$B$48,2,FALSE)</f>
        <v>23</v>
      </c>
      <c r="N3120" s="17" t="str">
        <f>M3120&amp;L3120</f>
        <v>23愛知</v>
      </c>
      <c r="O3120" s="17" t="str">
        <f>IF((COUNTIF(K3120,"*ロゲ*"))&gt;0,"ロゲイン","フットO")</f>
        <v>フットO</v>
      </c>
      <c r="P3120" t="str">
        <f>LEFT(A3120,4)</f>
        <v>2012</v>
      </c>
      <c r="Q3120">
        <f>C3120-B3120+1</f>
        <v>1</v>
      </c>
    </row>
    <row r="3121" spans="1:17">
      <c r="A3121" t="s">
        <v>6275</v>
      </c>
      <c r="B3121">
        <v>20120304</v>
      </c>
      <c r="C3121">
        <v>20120304</v>
      </c>
      <c r="D3121" s="1">
        <v>40972</v>
      </c>
      <c r="E3121" t="s">
        <v>13</v>
      </c>
      <c r="F3121" t="s">
        <v>1093</v>
      </c>
      <c r="G3121" t="s">
        <v>1093</v>
      </c>
      <c r="H3121" t="s">
        <v>1093</v>
      </c>
      <c r="I3121" t="s">
        <v>1093</v>
      </c>
      <c r="J3121" t="s">
        <v>1093</v>
      </c>
      <c r="K3121" t="s">
        <v>6276</v>
      </c>
      <c r="L3121" t="s">
        <v>69</v>
      </c>
      <c r="M3121" s="17" t="str">
        <f>VLOOKUP(L3121,都道府県コード!$A$2:$B$48,2,FALSE)</f>
        <v>23</v>
      </c>
      <c r="N3121" s="17" t="str">
        <f>M3121&amp;L3121</f>
        <v>23愛知</v>
      </c>
      <c r="O3121" s="17" t="str">
        <f>IF((COUNTIF(K3121,"*ロゲ*"))&gt;0,"ロゲイン","フットO")</f>
        <v>フットO</v>
      </c>
      <c r="P3121" t="str">
        <f>LEFT(A3121,4)</f>
        <v>2012</v>
      </c>
      <c r="Q3121">
        <f>C3121-B3121+1</f>
        <v>1</v>
      </c>
    </row>
    <row r="3122" spans="1:17">
      <c r="A3122" t="s">
        <v>6308</v>
      </c>
      <c r="B3122">
        <v>20120325</v>
      </c>
      <c r="C3122">
        <v>20120325</v>
      </c>
      <c r="D3122" s="1">
        <v>40993</v>
      </c>
      <c r="E3122" t="s">
        <v>13</v>
      </c>
      <c r="F3122" t="s">
        <v>1093</v>
      </c>
      <c r="G3122" t="s">
        <v>1093</v>
      </c>
      <c r="H3122" t="s">
        <v>1093</v>
      </c>
      <c r="I3122" t="s">
        <v>1093</v>
      </c>
      <c r="J3122" t="s">
        <v>1093</v>
      </c>
      <c r="K3122" t="s">
        <v>6274</v>
      </c>
      <c r="L3122" t="s">
        <v>69</v>
      </c>
      <c r="M3122" s="17" t="str">
        <f>VLOOKUP(L3122,都道府県コード!$A$2:$B$48,2,FALSE)</f>
        <v>23</v>
      </c>
      <c r="N3122" s="17" t="str">
        <f>M3122&amp;L3122</f>
        <v>23愛知</v>
      </c>
      <c r="O3122" s="17" t="str">
        <f>IF((COUNTIF(K3122,"*ロゲ*"))&gt;0,"ロゲイン","フットO")</f>
        <v>フットO</v>
      </c>
      <c r="P3122" t="str">
        <f>LEFT(A3122,4)</f>
        <v>2012</v>
      </c>
      <c r="Q3122">
        <f>C3122-B3122+1</f>
        <v>1</v>
      </c>
    </row>
    <row r="3123" spans="1:17">
      <c r="A3123" t="s">
        <v>6317</v>
      </c>
      <c r="B3123">
        <v>20120401</v>
      </c>
      <c r="C3123">
        <v>20120401</v>
      </c>
      <c r="D3123" s="1">
        <v>41000</v>
      </c>
      <c r="E3123" t="s">
        <v>13</v>
      </c>
      <c r="F3123" t="s">
        <v>1093</v>
      </c>
      <c r="G3123" t="s">
        <v>1093</v>
      </c>
      <c r="H3123" t="s">
        <v>1093</v>
      </c>
      <c r="I3123" t="s">
        <v>1093</v>
      </c>
      <c r="J3123" t="s">
        <v>1093</v>
      </c>
      <c r="K3123" t="s">
        <v>6274</v>
      </c>
      <c r="L3123" t="s">
        <v>69</v>
      </c>
      <c r="M3123" s="17" t="str">
        <f>VLOOKUP(L3123,都道府県コード!$A$2:$B$48,2,FALSE)</f>
        <v>23</v>
      </c>
      <c r="N3123" s="17" t="str">
        <f>M3123&amp;L3123</f>
        <v>23愛知</v>
      </c>
      <c r="O3123" s="17" t="str">
        <f>IF((COUNTIF(K3123,"*ロゲ*"))&gt;0,"ロゲイン","フットO")</f>
        <v>フットO</v>
      </c>
      <c r="P3123" t="str">
        <f>LEFT(A3123,4)</f>
        <v>2012</v>
      </c>
      <c r="Q3123">
        <f>C3123-B3123+1</f>
        <v>1</v>
      </c>
    </row>
    <row r="3124" spans="1:17">
      <c r="A3124" t="s">
        <v>6331</v>
      </c>
      <c r="B3124">
        <v>20120422</v>
      </c>
      <c r="C3124">
        <v>20120422</v>
      </c>
      <c r="D3124" s="1">
        <v>41021</v>
      </c>
      <c r="E3124" t="s">
        <v>13</v>
      </c>
      <c r="F3124" t="s">
        <v>1093</v>
      </c>
      <c r="G3124" t="s">
        <v>1093</v>
      </c>
      <c r="H3124" t="s">
        <v>1093</v>
      </c>
      <c r="I3124" t="s">
        <v>1093</v>
      </c>
      <c r="J3124" t="s">
        <v>1093</v>
      </c>
      <c r="K3124" t="s">
        <v>6332</v>
      </c>
      <c r="L3124" t="s">
        <v>69</v>
      </c>
      <c r="M3124" s="17" t="str">
        <f>VLOOKUP(L3124,都道府県コード!$A$2:$B$48,2,FALSE)</f>
        <v>23</v>
      </c>
      <c r="N3124" s="17" t="str">
        <f>M3124&amp;L3124</f>
        <v>23愛知</v>
      </c>
      <c r="O3124" s="17" t="str">
        <f>IF((COUNTIF(K3124,"*ロゲ*"))&gt;0,"ロゲイン","フットO")</f>
        <v>フットO</v>
      </c>
      <c r="P3124" t="str">
        <f>LEFT(A3124,4)</f>
        <v>2012</v>
      </c>
      <c r="Q3124">
        <f>C3124-B3124+1</f>
        <v>1</v>
      </c>
    </row>
    <row r="3125" spans="1:17">
      <c r="A3125" t="s">
        <v>6342</v>
      </c>
      <c r="B3125">
        <v>20120503</v>
      </c>
      <c r="C3125">
        <v>20120503</v>
      </c>
      <c r="D3125" s="1">
        <v>41032</v>
      </c>
      <c r="E3125" t="s">
        <v>13</v>
      </c>
      <c r="F3125" t="s">
        <v>1093</v>
      </c>
      <c r="G3125" t="s">
        <v>1093</v>
      </c>
      <c r="H3125" t="s">
        <v>1093</v>
      </c>
      <c r="I3125" t="s">
        <v>1093</v>
      </c>
      <c r="J3125" t="s">
        <v>1093</v>
      </c>
      <c r="K3125" t="s">
        <v>6274</v>
      </c>
      <c r="L3125" t="s">
        <v>69</v>
      </c>
      <c r="M3125" s="17" t="str">
        <f>VLOOKUP(L3125,都道府県コード!$A$2:$B$48,2,FALSE)</f>
        <v>23</v>
      </c>
      <c r="N3125" s="17" t="str">
        <f>M3125&amp;L3125</f>
        <v>23愛知</v>
      </c>
      <c r="O3125" s="17" t="str">
        <f>IF((COUNTIF(K3125,"*ロゲ*"))&gt;0,"ロゲイン","フットO")</f>
        <v>フットO</v>
      </c>
      <c r="P3125" t="str">
        <f>LEFT(A3125,4)</f>
        <v>2012</v>
      </c>
      <c r="Q3125">
        <f>C3125-B3125+1</f>
        <v>1</v>
      </c>
    </row>
    <row r="3126" spans="1:17">
      <c r="A3126" t="s">
        <v>6354</v>
      </c>
      <c r="B3126">
        <v>20120513</v>
      </c>
      <c r="C3126">
        <v>20120513</v>
      </c>
      <c r="D3126" s="1">
        <v>41042</v>
      </c>
      <c r="E3126" t="s">
        <v>13</v>
      </c>
      <c r="F3126" t="s">
        <v>1093</v>
      </c>
      <c r="G3126" t="s">
        <v>1093</v>
      </c>
      <c r="H3126" t="s">
        <v>1093</v>
      </c>
      <c r="I3126" t="s">
        <v>1093</v>
      </c>
      <c r="J3126" t="s">
        <v>1093</v>
      </c>
      <c r="K3126" t="s">
        <v>4028</v>
      </c>
      <c r="L3126" t="s">
        <v>69</v>
      </c>
      <c r="M3126" s="17" t="str">
        <f>VLOOKUP(L3126,都道府県コード!$A$2:$B$48,2,FALSE)</f>
        <v>23</v>
      </c>
      <c r="N3126" s="17" t="str">
        <f>M3126&amp;L3126</f>
        <v>23愛知</v>
      </c>
      <c r="O3126" s="17" t="str">
        <f>IF((COUNTIF(K3126,"*ロゲ*"))&gt;0,"ロゲイン","フットO")</f>
        <v>フットO</v>
      </c>
      <c r="P3126" t="str">
        <f>LEFT(A3126,4)</f>
        <v>2012</v>
      </c>
      <c r="Q3126">
        <f>C3126-B3126+1</f>
        <v>1</v>
      </c>
    </row>
    <row r="3127" spans="1:17">
      <c r="A3127" t="s">
        <v>6375</v>
      </c>
      <c r="B3127">
        <v>20120527</v>
      </c>
      <c r="C3127">
        <v>20120527</v>
      </c>
      <c r="D3127" s="1">
        <v>41056</v>
      </c>
      <c r="E3127" t="s">
        <v>13</v>
      </c>
      <c r="F3127" t="s">
        <v>1093</v>
      </c>
      <c r="G3127" t="s">
        <v>1093</v>
      </c>
      <c r="H3127" t="s">
        <v>1093</v>
      </c>
      <c r="I3127" t="s">
        <v>1093</v>
      </c>
      <c r="J3127" t="s">
        <v>1093</v>
      </c>
      <c r="K3127" t="s">
        <v>6376</v>
      </c>
      <c r="L3127" t="s">
        <v>69</v>
      </c>
      <c r="M3127" s="17" t="str">
        <f>VLOOKUP(L3127,都道府県コード!$A$2:$B$48,2,FALSE)</f>
        <v>23</v>
      </c>
      <c r="N3127" s="17" t="str">
        <f>M3127&amp;L3127</f>
        <v>23愛知</v>
      </c>
      <c r="O3127" s="17" t="str">
        <f>IF((COUNTIF(K3127,"*ロゲ*"))&gt;0,"ロゲイン","フットO")</f>
        <v>フットO</v>
      </c>
      <c r="P3127" t="str">
        <f>LEFT(A3127,4)</f>
        <v>2012</v>
      </c>
      <c r="Q3127">
        <f>C3127-B3127+1</f>
        <v>1</v>
      </c>
    </row>
    <row r="3128" spans="1:17">
      <c r="A3128" t="s">
        <v>6377</v>
      </c>
      <c r="B3128">
        <v>20120527</v>
      </c>
      <c r="C3128">
        <v>20120527</v>
      </c>
      <c r="D3128" s="1">
        <v>41056</v>
      </c>
      <c r="E3128" t="s">
        <v>13</v>
      </c>
      <c r="F3128" t="s">
        <v>1093</v>
      </c>
      <c r="G3128" t="s">
        <v>1093</v>
      </c>
      <c r="H3128" t="s">
        <v>1093</v>
      </c>
      <c r="I3128" t="s">
        <v>1093</v>
      </c>
      <c r="J3128" t="s">
        <v>1093</v>
      </c>
      <c r="K3128" t="s">
        <v>6274</v>
      </c>
      <c r="L3128" t="s">
        <v>69</v>
      </c>
      <c r="M3128" s="17" t="str">
        <f>VLOOKUP(L3128,都道府県コード!$A$2:$B$48,2,FALSE)</f>
        <v>23</v>
      </c>
      <c r="N3128" s="17" t="str">
        <f>M3128&amp;L3128</f>
        <v>23愛知</v>
      </c>
      <c r="O3128" s="17" t="str">
        <f>IF((COUNTIF(K3128,"*ロゲ*"))&gt;0,"ロゲイン","フットO")</f>
        <v>フットO</v>
      </c>
      <c r="P3128" t="str">
        <f>LEFT(A3128,4)</f>
        <v>2012</v>
      </c>
      <c r="Q3128">
        <f>C3128-B3128+1</f>
        <v>1</v>
      </c>
    </row>
    <row r="3129" spans="1:17">
      <c r="A3129" t="s">
        <v>6393</v>
      </c>
      <c r="B3129">
        <v>20120602</v>
      </c>
      <c r="C3129">
        <v>20120602</v>
      </c>
      <c r="D3129" s="17" t="s">
        <v>6394</v>
      </c>
      <c r="E3129" t="s">
        <v>13</v>
      </c>
      <c r="F3129" t="s">
        <v>1093</v>
      </c>
      <c r="G3129" t="s">
        <v>1093</v>
      </c>
      <c r="H3129" t="s">
        <v>1093</v>
      </c>
      <c r="I3129" t="s">
        <v>1093</v>
      </c>
      <c r="J3129" t="s">
        <v>1093</v>
      </c>
      <c r="K3129" t="s">
        <v>6274</v>
      </c>
      <c r="L3129" t="s">
        <v>69</v>
      </c>
      <c r="M3129" s="17" t="str">
        <f>VLOOKUP(L3129,都道府県コード!$A$2:$B$48,2,FALSE)</f>
        <v>23</v>
      </c>
      <c r="N3129" s="17" t="str">
        <f>M3129&amp;L3129</f>
        <v>23愛知</v>
      </c>
      <c r="O3129" s="17" t="str">
        <f>IF((COUNTIF(K3129,"*ロゲ*"))&gt;0,"ロゲイン","フットO")</f>
        <v>フットO</v>
      </c>
      <c r="P3129" t="str">
        <f>LEFT(A3129,4)</f>
        <v>2012</v>
      </c>
      <c r="Q3129">
        <f>C3129-B3129+1</f>
        <v>1</v>
      </c>
    </row>
    <row r="3130" spans="1:17">
      <c r="A3130" t="s">
        <v>6401</v>
      </c>
      <c r="B3130">
        <v>20120603</v>
      </c>
      <c r="C3130">
        <v>20120603</v>
      </c>
      <c r="D3130" s="1">
        <v>41063</v>
      </c>
      <c r="E3130" t="s">
        <v>13</v>
      </c>
      <c r="F3130" t="s">
        <v>1093</v>
      </c>
      <c r="G3130" t="s">
        <v>1093</v>
      </c>
      <c r="H3130" t="s">
        <v>1093</v>
      </c>
      <c r="I3130" t="s">
        <v>1093</v>
      </c>
      <c r="J3130" t="s">
        <v>1093</v>
      </c>
      <c r="K3130" t="s">
        <v>6274</v>
      </c>
      <c r="L3130" t="s">
        <v>69</v>
      </c>
      <c r="M3130" s="17" t="str">
        <f>VLOOKUP(L3130,都道府県コード!$A$2:$B$48,2,FALSE)</f>
        <v>23</v>
      </c>
      <c r="N3130" s="17" t="str">
        <f>M3130&amp;L3130</f>
        <v>23愛知</v>
      </c>
      <c r="O3130" s="17" t="str">
        <f>IF((COUNTIF(K3130,"*ロゲ*"))&gt;0,"ロゲイン","フットO")</f>
        <v>フットO</v>
      </c>
      <c r="P3130" t="str">
        <f>LEFT(A3130,4)</f>
        <v>2012</v>
      </c>
      <c r="Q3130">
        <f>C3130-B3130+1</f>
        <v>1</v>
      </c>
    </row>
    <row r="3131" spans="1:17">
      <c r="A3131" t="s">
        <v>6427</v>
      </c>
      <c r="B3131">
        <v>20120617</v>
      </c>
      <c r="C3131">
        <v>20120617</v>
      </c>
      <c r="D3131" s="1">
        <v>41077</v>
      </c>
      <c r="E3131" t="s">
        <v>13</v>
      </c>
      <c r="F3131" t="s">
        <v>1093</v>
      </c>
      <c r="G3131" t="s">
        <v>1093</v>
      </c>
      <c r="H3131" t="s">
        <v>1093</v>
      </c>
      <c r="I3131" t="s">
        <v>1093</v>
      </c>
      <c r="J3131" t="s">
        <v>1093</v>
      </c>
      <c r="K3131" t="s">
        <v>6428</v>
      </c>
      <c r="L3131" t="s">
        <v>69</v>
      </c>
      <c r="M3131" s="17" t="str">
        <f>VLOOKUP(L3131,都道府県コード!$A$2:$B$48,2,FALSE)</f>
        <v>23</v>
      </c>
      <c r="N3131" s="17" t="str">
        <f>M3131&amp;L3131</f>
        <v>23愛知</v>
      </c>
      <c r="O3131" s="17" t="str">
        <f>IF((COUNTIF(K3131,"*ロゲ*"))&gt;0,"ロゲイン","フットO")</f>
        <v>フットO</v>
      </c>
      <c r="P3131" t="str">
        <f>LEFT(A3131,4)</f>
        <v>2012</v>
      </c>
      <c r="Q3131">
        <f>C3131-B3131+1</f>
        <v>1</v>
      </c>
    </row>
    <row r="3132" spans="1:17">
      <c r="A3132" t="s">
        <v>6482</v>
      </c>
      <c r="B3132">
        <v>20120812</v>
      </c>
      <c r="C3132">
        <v>20120812</v>
      </c>
      <c r="D3132" s="1">
        <v>41133</v>
      </c>
      <c r="E3132" t="s">
        <v>13</v>
      </c>
      <c r="F3132" t="s">
        <v>1093</v>
      </c>
      <c r="G3132" t="s">
        <v>1093</v>
      </c>
      <c r="H3132" t="s">
        <v>1093</v>
      </c>
      <c r="I3132" t="s">
        <v>1093</v>
      </c>
      <c r="J3132" t="s">
        <v>1093</v>
      </c>
      <c r="K3132" t="s">
        <v>6483</v>
      </c>
      <c r="L3132" t="s">
        <v>69</v>
      </c>
      <c r="M3132" s="17" t="str">
        <f>VLOOKUP(L3132,都道府県コード!$A$2:$B$48,2,FALSE)</f>
        <v>23</v>
      </c>
      <c r="N3132" s="17" t="str">
        <f>M3132&amp;L3132</f>
        <v>23愛知</v>
      </c>
      <c r="O3132" s="17" t="str">
        <f>IF((COUNTIF(K3132,"*ロゲ*"))&gt;0,"ロゲイン","フットO")</f>
        <v>フットO</v>
      </c>
      <c r="P3132" t="str">
        <f>LEFT(A3132,4)</f>
        <v>2012</v>
      </c>
      <c r="Q3132">
        <f>C3132-B3132+1</f>
        <v>1</v>
      </c>
    </row>
    <row r="3133" spans="1:17">
      <c r="A3133" t="s">
        <v>6488</v>
      </c>
      <c r="B3133">
        <v>20120819</v>
      </c>
      <c r="C3133">
        <v>20120819</v>
      </c>
      <c r="D3133" s="1">
        <v>41140</v>
      </c>
      <c r="E3133" t="s">
        <v>13</v>
      </c>
      <c r="F3133" t="s">
        <v>1093</v>
      </c>
      <c r="G3133" t="s">
        <v>1093</v>
      </c>
      <c r="H3133" t="s">
        <v>1093</v>
      </c>
      <c r="I3133" t="s">
        <v>1093</v>
      </c>
      <c r="J3133" t="s">
        <v>1093</v>
      </c>
      <c r="K3133" t="s">
        <v>6489</v>
      </c>
      <c r="L3133" t="s">
        <v>69</v>
      </c>
      <c r="M3133" s="17" t="str">
        <f>VLOOKUP(L3133,都道府県コード!$A$2:$B$48,2,FALSE)</f>
        <v>23</v>
      </c>
      <c r="N3133" s="17" t="str">
        <f>M3133&amp;L3133</f>
        <v>23愛知</v>
      </c>
      <c r="O3133" s="17" t="str">
        <f>IF((COUNTIF(K3133,"*ロゲ*"))&gt;0,"ロゲイン","フットO")</f>
        <v>フットO</v>
      </c>
      <c r="P3133" t="str">
        <f>LEFT(A3133,4)</f>
        <v>2012</v>
      </c>
      <c r="Q3133">
        <f>C3133-B3133+1</f>
        <v>1</v>
      </c>
    </row>
    <row r="3134" spans="1:17">
      <c r="A3134" t="s">
        <v>6539</v>
      </c>
      <c r="B3134">
        <v>20121006</v>
      </c>
      <c r="C3134">
        <v>20121007</v>
      </c>
      <c r="D3134" s="17" t="s">
        <v>6540</v>
      </c>
      <c r="E3134" t="s">
        <v>13</v>
      </c>
      <c r="F3134" t="s">
        <v>1093</v>
      </c>
      <c r="G3134" t="s">
        <v>1093</v>
      </c>
      <c r="H3134" t="s">
        <v>1093</v>
      </c>
      <c r="I3134" t="s">
        <v>1093</v>
      </c>
      <c r="J3134" t="s">
        <v>1093</v>
      </c>
      <c r="K3134" t="s">
        <v>6541</v>
      </c>
      <c r="L3134" t="s">
        <v>69</v>
      </c>
      <c r="M3134" s="17" t="str">
        <f>VLOOKUP(L3134,都道府県コード!$A$2:$B$48,2,FALSE)</f>
        <v>23</v>
      </c>
      <c r="N3134" s="17" t="str">
        <f>M3134&amp;L3134</f>
        <v>23愛知</v>
      </c>
      <c r="O3134" s="17" t="str">
        <f>IF((COUNTIF(K3134,"*ロゲ*"))&gt;0,"ロゲイン","フットO")</f>
        <v>フットO</v>
      </c>
      <c r="P3134" t="str">
        <f>LEFT(A3134,4)</f>
        <v>2012</v>
      </c>
      <c r="Q3134">
        <f>C3134-B3134+1</f>
        <v>2</v>
      </c>
    </row>
    <row r="3135" spans="1:17">
      <c r="A3135" t="s">
        <v>6561</v>
      </c>
      <c r="B3135">
        <v>20121014</v>
      </c>
      <c r="C3135">
        <v>20121014</v>
      </c>
      <c r="D3135" s="1">
        <v>41196</v>
      </c>
      <c r="E3135" t="s">
        <v>13</v>
      </c>
      <c r="F3135" t="s">
        <v>1093</v>
      </c>
      <c r="G3135" t="s">
        <v>1093</v>
      </c>
      <c r="H3135" t="s">
        <v>1093</v>
      </c>
      <c r="I3135" t="s">
        <v>1093</v>
      </c>
      <c r="J3135" t="s">
        <v>1093</v>
      </c>
      <c r="K3135" t="s">
        <v>6562</v>
      </c>
      <c r="L3135" t="s">
        <v>69</v>
      </c>
      <c r="M3135" s="17" t="str">
        <f>VLOOKUP(L3135,都道府県コード!$A$2:$B$48,2,FALSE)</f>
        <v>23</v>
      </c>
      <c r="N3135" s="17" t="str">
        <f>M3135&amp;L3135</f>
        <v>23愛知</v>
      </c>
      <c r="O3135" s="17" t="str">
        <f>IF((COUNTIF(K3135,"*ロゲ*"))&gt;0,"ロゲイン","フットO")</f>
        <v>フットO</v>
      </c>
      <c r="P3135" t="str">
        <f>LEFT(A3135,4)</f>
        <v>2012</v>
      </c>
      <c r="Q3135">
        <f>C3135-B3135+1</f>
        <v>1</v>
      </c>
    </row>
    <row r="3136" spans="1:17">
      <c r="A3136" t="s">
        <v>6575</v>
      </c>
      <c r="B3136">
        <v>20121020</v>
      </c>
      <c r="C3136">
        <v>20121021</v>
      </c>
      <c r="D3136" s="17" t="s">
        <v>6567</v>
      </c>
      <c r="E3136" t="s">
        <v>13</v>
      </c>
      <c r="F3136" t="s">
        <v>1093</v>
      </c>
      <c r="G3136" t="s">
        <v>1093</v>
      </c>
      <c r="H3136" t="s">
        <v>1093</v>
      </c>
      <c r="I3136" t="s">
        <v>1093</v>
      </c>
      <c r="J3136" t="s">
        <v>1093</v>
      </c>
      <c r="K3136" t="s">
        <v>6576</v>
      </c>
      <c r="L3136" t="s">
        <v>69</v>
      </c>
      <c r="M3136" s="17" t="str">
        <f>VLOOKUP(L3136,都道府県コード!$A$2:$B$48,2,FALSE)</f>
        <v>23</v>
      </c>
      <c r="N3136" s="17" t="str">
        <f>M3136&amp;L3136</f>
        <v>23愛知</v>
      </c>
      <c r="O3136" s="17" t="str">
        <f>IF((COUNTIF(K3136,"*ロゲ*"))&gt;0,"ロゲイン","フットO")</f>
        <v>フットO</v>
      </c>
      <c r="P3136" t="str">
        <f>LEFT(A3136,4)</f>
        <v>2012</v>
      </c>
      <c r="Q3136">
        <f>C3136-B3136+1</f>
        <v>2</v>
      </c>
    </row>
    <row r="3137" spans="1:17">
      <c r="A3137" t="s">
        <v>6582</v>
      </c>
      <c r="B3137">
        <v>20121021</v>
      </c>
      <c r="C3137">
        <v>20121021</v>
      </c>
      <c r="D3137" s="1">
        <v>41203</v>
      </c>
      <c r="E3137" t="s">
        <v>13</v>
      </c>
      <c r="F3137" t="s">
        <v>1093</v>
      </c>
      <c r="G3137" t="s">
        <v>1093</v>
      </c>
      <c r="H3137" t="s">
        <v>1093</v>
      </c>
      <c r="I3137" t="s">
        <v>1093</v>
      </c>
      <c r="J3137" t="s">
        <v>1093</v>
      </c>
      <c r="K3137" t="s">
        <v>6583</v>
      </c>
      <c r="L3137" t="s">
        <v>69</v>
      </c>
      <c r="M3137" s="17" t="str">
        <f>VLOOKUP(L3137,都道府県コード!$A$2:$B$48,2,FALSE)</f>
        <v>23</v>
      </c>
      <c r="N3137" s="17" t="str">
        <f>M3137&amp;L3137</f>
        <v>23愛知</v>
      </c>
      <c r="O3137" s="17" t="str">
        <f>IF((COUNTIF(K3137,"*ロゲ*"))&gt;0,"ロゲイン","フットO")</f>
        <v>フットO</v>
      </c>
      <c r="P3137" t="str">
        <f>LEFT(A3137,4)</f>
        <v>2012</v>
      </c>
      <c r="Q3137">
        <f>C3137-B3137+1</f>
        <v>1</v>
      </c>
    </row>
    <row r="3138" spans="1:17">
      <c r="A3138" t="s">
        <v>6605</v>
      </c>
      <c r="B3138">
        <v>20121028</v>
      </c>
      <c r="C3138">
        <v>20121028</v>
      </c>
      <c r="D3138" s="1">
        <v>41210</v>
      </c>
      <c r="E3138" t="s">
        <v>13</v>
      </c>
      <c r="F3138" t="s">
        <v>1093</v>
      </c>
      <c r="G3138" t="s">
        <v>1093</v>
      </c>
      <c r="H3138" t="s">
        <v>1093</v>
      </c>
      <c r="I3138" t="s">
        <v>1093</v>
      </c>
      <c r="J3138" t="s">
        <v>1093</v>
      </c>
      <c r="K3138" t="s">
        <v>6606</v>
      </c>
      <c r="L3138" t="s">
        <v>69</v>
      </c>
      <c r="M3138" s="17" t="str">
        <f>VLOOKUP(L3138,都道府県コード!$A$2:$B$48,2,FALSE)</f>
        <v>23</v>
      </c>
      <c r="N3138" s="17" t="str">
        <f>M3138&amp;L3138</f>
        <v>23愛知</v>
      </c>
      <c r="O3138" s="17" t="str">
        <f>IF((COUNTIF(K3138,"*ロゲ*"))&gt;0,"ロゲイン","フットO")</f>
        <v>フットO</v>
      </c>
      <c r="P3138" t="str">
        <f>LEFT(A3138,4)</f>
        <v>2012</v>
      </c>
      <c r="Q3138">
        <f>C3138-B3138+1</f>
        <v>1</v>
      </c>
    </row>
    <row r="3139" spans="1:17">
      <c r="A3139" t="s">
        <v>6656</v>
      </c>
      <c r="B3139">
        <v>20121118</v>
      </c>
      <c r="C3139">
        <v>20121118</v>
      </c>
      <c r="D3139" s="1">
        <v>41231</v>
      </c>
      <c r="E3139" t="s">
        <v>13</v>
      </c>
      <c r="F3139" t="s">
        <v>1093</v>
      </c>
      <c r="G3139" t="s">
        <v>1093</v>
      </c>
      <c r="H3139" t="s">
        <v>1093</v>
      </c>
      <c r="I3139" t="s">
        <v>1093</v>
      </c>
      <c r="J3139" t="s">
        <v>1093</v>
      </c>
      <c r="K3139" t="s">
        <v>6657</v>
      </c>
      <c r="L3139" t="s">
        <v>69</v>
      </c>
      <c r="M3139" s="17" t="str">
        <f>VLOOKUP(L3139,都道府県コード!$A$2:$B$48,2,FALSE)</f>
        <v>23</v>
      </c>
      <c r="N3139" s="17" t="str">
        <f>M3139&amp;L3139</f>
        <v>23愛知</v>
      </c>
      <c r="O3139" s="17" t="str">
        <f>IF((COUNTIF(K3139,"*ロゲ*"))&gt;0,"ロゲイン","フットO")</f>
        <v>フットO</v>
      </c>
      <c r="P3139" t="str">
        <f>LEFT(A3139,4)</f>
        <v>2012</v>
      </c>
      <c r="Q3139">
        <f>C3139-B3139+1</f>
        <v>1</v>
      </c>
    </row>
    <row r="3140" spans="1:17">
      <c r="A3140" t="s">
        <v>6219</v>
      </c>
      <c r="B3140">
        <v>20120108</v>
      </c>
      <c r="C3140">
        <v>20120109</v>
      </c>
      <c r="D3140" s="17" t="s">
        <v>6220</v>
      </c>
      <c r="E3140" t="s">
        <v>13</v>
      </c>
      <c r="F3140" t="s">
        <v>2562</v>
      </c>
      <c r="G3140" t="s">
        <v>1093</v>
      </c>
      <c r="H3140" t="s">
        <v>1093</v>
      </c>
      <c r="I3140" t="s">
        <v>1093</v>
      </c>
      <c r="J3140" t="s">
        <v>1093</v>
      </c>
      <c r="K3140" t="s">
        <v>6221</v>
      </c>
      <c r="L3140" t="s">
        <v>69</v>
      </c>
      <c r="M3140" s="17" t="str">
        <f>VLOOKUP(L3140,都道府県コード!$A$2:$B$48,2,FALSE)</f>
        <v>23</v>
      </c>
      <c r="N3140" s="17" t="str">
        <f>M3140&amp;L3140</f>
        <v>23愛知</v>
      </c>
      <c r="O3140" s="17" t="str">
        <f>IF((COUNTIF(K3140,"*ロゲ*"))&gt;0,"ロゲイン","フットO")</f>
        <v>フットO</v>
      </c>
      <c r="P3140" t="str">
        <f>LEFT(A3140,4)</f>
        <v>2012</v>
      </c>
      <c r="Q3140">
        <f>C3140-B3140+1</f>
        <v>2</v>
      </c>
    </row>
    <row r="3141" spans="1:17">
      <c r="A3141" t="s">
        <v>6302</v>
      </c>
      <c r="B3141">
        <v>20120325</v>
      </c>
      <c r="C3141">
        <v>20120325</v>
      </c>
      <c r="D3141" s="1">
        <v>40993</v>
      </c>
      <c r="E3141" t="s">
        <v>13</v>
      </c>
      <c r="F3141" t="s">
        <v>1093</v>
      </c>
      <c r="G3141" t="s">
        <v>1093</v>
      </c>
      <c r="H3141" t="s">
        <v>2507</v>
      </c>
      <c r="I3141" t="s">
        <v>1093</v>
      </c>
      <c r="J3141" t="s">
        <v>1093</v>
      </c>
      <c r="K3141" t="s">
        <v>6303</v>
      </c>
      <c r="L3141" t="s">
        <v>404</v>
      </c>
      <c r="M3141" s="17" t="str">
        <f>VLOOKUP(L3141,都道府県コード!$A$2:$B$48,2,FALSE)</f>
        <v>24</v>
      </c>
      <c r="N3141" s="17" t="str">
        <f>M3141&amp;L3141</f>
        <v>24三重</v>
      </c>
      <c r="O3141" s="17" t="str">
        <f>IF((COUNTIF(K3141,"*ロゲ*"))&gt;0,"ロゲイン","フットO")</f>
        <v>フットO</v>
      </c>
      <c r="P3141" t="str">
        <f>LEFT(A3141,4)</f>
        <v>2012</v>
      </c>
      <c r="Q3141">
        <f>C3141-B3141+1</f>
        <v>1</v>
      </c>
    </row>
    <row r="3142" spans="1:17">
      <c r="A3142" t="s">
        <v>6645</v>
      </c>
      <c r="B3142">
        <v>20121111</v>
      </c>
      <c r="C3142">
        <v>20121111</v>
      </c>
      <c r="D3142" s="1">
        <v>41224</v>
      </c>
      <c r="E3142" t="s">
        <v>13</v>
      </c>
      <c r="F3142" t="s">
        <v>1093</v>
      </c>
      <c r="G3142" t="s">
        <v>1093</v>
      </c>
      <c r="H3142" t="s">
        <v>1093</v>
      </c>
      <c r="I3142" t="s">
        <v>1093</v>
      </c>
      <c r="J3142" t="s">
        <v>1093</v>
      </c>
      <c r="K3142" t="s">
        <v>6646</v>
      </c>
      <c r="L3142" t="s">
        <v>404</v>
      </c>
      <c r="M3142" s="17" t="str">
        <f>VLOOKUP(L3142,都道府県コード!$A$2:$B$48,2,FALSE)</f>
        <v>24</v>
      </c>
      <c r="N3142" s="17" t="str">
        <f>M3142&amp;L3142</f>
        <v>24三重</v>
      </c>
      <c r="O3142" s="17" t="str">
        <f>IF((COUNTIF(K3142,"*ロゲ*"))&gt;0,"ロゲイン","フットO")</f>
        <v>フットO</v>
      </c>
      <c r="P3142" t="str">
        <f>LEFT(A3142,4)</f>
        <v>2012</v>
      </c>
      <c r="Q3142">
        <f>C3142-B3142+1</f>
        <v>1</v>
      </c>
    </row>
    <row r="3143" spans="1:17">
      <c r="A3143" t="s">
        <v>6688</v>
      </c>
      <c r="B3143">
        <v>20121209</v>
      </c>
      <c r="C3143">
        <v>20121209</v>
      </c>
      <c r="D3143" s="1">
        <v>41252</v>
      </c>
      <c r="E3143" t="s">
        <v>13</v>
      </c>
      <c r="F3143" t="s">
        <v>1093</v>
      </c>
      <c r="G3143" t="s">
        <v>1093</v>
      </c>
      <c r="H3143" t="s">
        <v>1093</v>
      </c>
      <c r="I3143" t="s">
        <v>1093</v>
      </c>
      <c r="J3143" t="s">
        <v>1093</v>
      </c>
      <c r="K3143" t="s">
        <v>6689</v>
      </c>
      <c r="L3143" t="s">
        <v>404</v>
      </c>
      <c r="M3143" s="17" t="str">
        <f>VLOOKUP(L3143,都道府県コード!$A$2:$B$48,2,FALSE)</f>
        <v>24</v>
      </c>
      <c r="N3143" s="17" t="str">
        <f>M3143&amp;L3143</f>
        <v>24三重</v>
      </c>
      <c r="O3143" s="17" t="str">
        <f>IF((COUNTIF(K3143,"*ロゲ*"))&gt;0,"ロゲイン","フットO")</f>
        <v>フットO</v>
      </c>
      <c r="P3143" t="str">
        <f>LEFT(A3143,4)</f>
        <v>2012</v>
      </c>
      <c r="Q3143">
        <f>C3143-B3143+1</f>
        <v>1</v>
      </c>
    </row>
    <row r="3144" spans="1:17">
      <c r="A3144" t="s">
        <v>6281</v>
      </c>
      <c r="B3144">
        <v>20120309</v>
      </c>
      <c r="C3144">
        <v>20120311</v>
      </c>
      <c r="D3144" s="17" t="s">
        <v>6282</v>
      </c>
      <c r="E3144" t="s">
        <v>13</v>
      </c>
      <c r="F3144" t="s">
        <v>1093</v>
      </c>
      <c r="G3144" t="s">
        <v>1093</v>
      </c>
      <c r="H3144" t="s">
        <v>1093</v>
      </c>
      <c r="I3144" t="s">
        <v>1093</v>
      </c>
      <c r="J3144" t="s">
        <v>1093</v>
      </c>
      <c r="K3144" t="s">
        <v>6283</v>
      </c>
      <c r="L3144" t="s">
        <v>358</v>
      </c>
      <c r="M3144" s="17" t="str">
        <f>VLOOKUP(L3144,都道府県コード!$A$2:$B$48,2,FALSE)</f>
        <v>25</v>
      </c>
      <c r="N3144" s="17" t="str">
        <f>M3144&amp;L3144</f>
        <v>25滋賀</v>
      </c>
      <c r="O3144" s="17" t="str">
        <f>IF((COUNTIF(K3144,"*ロゲ*"))&gt;0,"ロゲイン","フットO")</f>
        <v>フットO</v>
      </c>
      <c r="P3144" t="str">
        <f>LEFT(A3144,4)</f>
        <v>2012</v>
      </c>
      <c r="Q3144">
        <f>C3144-B3144+1</f>
        <v>3</v>
      </c>
    </row>
    <row r="3145" spans="1:17">
      <c r="A3145" t="s">
        <v>6357</v>
      </c>
      <c r="B3145">
        <v>20120520</v>
      </c>
      <c r="C3145">
        <v>20120520</v>
      </c>
      <c r="D3145" s="1">
        <v>41049</v>
      </c>
      <c r="E3145" t="s">
        <v>13</v>
      </c>
      <c r="F3145" t="s">
        <v>1093</v>
      </c>
      <c r="G3145" t="s">
        <v>1093</v>
      </c>
      <c r="H3145" t="s">
        <v>1093</v>
      </c>
      <c r="I3145" t="s">
        <v>1093</v>
      </c>
      <c r="J3145" t="s">
        <v>1093</v>
      </c>
      <c r="K3145" t="s">
        <v>6358</v>
      </c>
      <c r="L3145" t="s">
        <v>358</v>
      </c>
      <c r="M3145" s="17" t="str">
        <f>VLOOKUP(L3145,都道府県コード!$A$2:$B$48,2,FALSE)</f>
        <v>25</v>
      </c>
      <c r="N3145" s="17" t="str">
        <f>M3145&amp;L3145</f>
        <v>25滋賀</v>
      </c>
      <c r="O3145" s="17" t="str">
        <f>IF((COUNTIF(K3145,"*ロゲ*"))&gt;0,"ロゲイン","フットO")</f>
        <v>フットO</v>
      </c>
      <c r="P3145" t="str">
        <f>LEFT(A3145,4)</f>
        <v>2012</v>
      </c>
      <c r="Q3145">
        <f>C3145-B3145+1</f>
        <v>1</v>
      </c>
    </row>
    <row r="3146" spans="1:17">
      <c r="A3146" t="s">
        <v>6531</v>
      </c>
      <c r="B3146">
        <v>20120930</v>
      </c>
      <c r="C3146">
        <v>20120930</v>
      </c>
      <c r="D3146" s="1">
        <v>41182</v>
      </c>
      <c r="E3146" t="s">
        <v>13</v>
      </c>
      <c r="F3146" t="s">
        <v>1093</v>
      </c>
      <c r="G3146" t="s">
        <v>1093</v>
      </c>
      <c r="H3146" t="s">
        <v>1093</v>
      </c>
      <c r="I3146" t="s">
        <v>1093</v>
      </c>
      <c r="J3146" t="s">
        <v>1093</v>
      </c>
      <c r="K3146" t="s">
        <v>6532</v>
      </c>
      <c r="L3146" t="s">
        <v>358</v>
      </c>
      <c r="M3146" s="17" t="str">
        <f>VLOOKUP(L3146,都道府県コード!$A$2:$B$48,2,FALSE)</f>
        <v>25</v>
      </c>
      <c r="N3146" s="17" t="str">
        <f>M3146&amp;L3146</f>
        <v>25滋賀</v>
      </c>
      <c r="O3146" s="17" t="str">
        <f>IF((COUNTIF(K3146,"*ロゲ*"))&gt;0,"ロゲイン","フットO")</f>
        <v>フットO</v>
      </c>
      <c r="P3146" t="str">
        <f>LEFT(A3146,4)</f>
        <v>2012</v>
      </c>
      <c r="Q3146">
        <f>C3146-B3146+1</f>
        <v>1</v>
      </c>
    </row>
    <row r="3147" spans="1:17">
      <c r="A3147" t="s">
        <v>6577</v>
      </c>
      <c r="B3147">
        <v>20121021</v>
      </c>
      <c r="C3147">
        <v>20121021</v>
      </c>
      <c r="D3147" s="1">
        <v>41203</v>
      </c>
      <c r="E3147" t="s">
        <v>13</v>
      </c>
      <c r="F3147" t="s">
        <v>1093</v>
      </c>
      <c r="G3147" t="s">
        <v>1093</v>
      </c>
      <c r="H3147" t="s">
        <v>1093</v>
      </c>
      <c r="I3147" t="s">
        <v>1093</v>
      </c>
      <c r="J3147" t="s">
        <v>1093</v>
      </c>
      <c r="K3147" t="s">
        <v>6578</v>
      </c>
      <c r="L3147" t="s">
        <v>358</v>
      </c>
      <c r="M3147" s="17" t="str">
        <f>VLOOKUP(L3147,都道府県コード!$A$2:$B$48,2,FALSE)</f>
        <v>25</v>
      </c>
      <c r="N3147" s="17" t="str">
        <f>M3147&amp;L3147</f>
        <v>25滋賀</v>
      </c>
      <c r="O3147" s="17" t="str">
        <f>IF((COUNTIF(K3147,"*ロゲ*"))&gt;0,"ロゲイン","フットO")</f>
        <v>フットO</v>
      </c>
      <c r="P3147" t="str">
        <f>LEFT(A3147,4)</f>
        <v>2012</v>
      </c>
      <c r="Q3147">
        <f>C3147-B3147+1</f>
        <v>1</v>
      </c>
    </row>
    <row r="3148" spans="1:17">
      <c r="A3148" t="s">
        <v>6251</v>
      </c>
      <c r="B3148">
        <v>20120212</v>
      </c>
      <c r="C3148">
        <v>20120212</v>
      </c>
      <c r="D3148" s="1">
        <v>40951</v>
      </c>
      <c r="E3148" t="s">
        <v>13</v>
      </c>
      <c r="F3148" t="s">
        <v>1093</v>
      </c>
      <c r="G3148" t="s">
        <v>1093</v>
      </c>
      <c r="H3148" t="s">
        <v>2534</v>
      </c>
      <c r="I3148" t="s">
        <v>1093</v>
      </c>
      <c r="J3148" t="s">
        <v>1093</v>
      </c>
      <c r="K3148" t="s">
        <v>6252</v>
      </c>
      <c r="L3148" t="s">
        <v>259</v>
      </c>
      <c r="M3148" s="17" t="str">
        <f>VLOOKUP(L3148,都道府県コード!$A$2:$B$48,2,FALSE)</f>
        <v>26</v>
      </c>
      <c r="N3148" s="17" t="str">
        <f>M3148&amp;L3148</f>
        <v>26京都</v>
      </c>
      <c r="O3148" s="17" t="str">
        <f>IF((COUNTIF(K3148,"*ロゲ*"))&gt;0,"ロゲイン","フットO")</f>
        <v>フットO</v>
      </c>
      <c r="P3148" t="str">
        <f>LEFT(A3148,4)</f>
        <v>2012</v>
      </c>
      <c r="Q3148">
        <f>C3148-B3148+1</f>
        <v>1</v>
      </c>
    </row>
    <row r="3149" spans="1:17">
      <c r="A3149" t="s">
        <v>6352</v>
      </c>
      <c r="B3149">
        <v>20120513</v>
      </c>
      <c r="C3149">
        <v>20120513</v>
      </c>
      <c r="D3149" s="1">
        <v>41042</v>
      </c>
      <c r="E3149" t="s">
        <v>2502</v>
      </c>
      <c r="F3149" t="s">
        <v>1093</v>
      </c>
      <c r="G3149" t="s">
        <v>1093</v>
      </c>
      <c r="H3149" t="s">
        <v>1093</v>
      </c>
      <c r="I3149" t="s">
        <v>1093</v>
      </c>
      <c r="J3149" t="s">
        <v>1093</v>
      </c>
      <c r="K3149" t="s">
        <v>6353</v>
      </c>
      <c r="L3149" t="s">
        <v>259</v>
      </c>
      <c r="M3149" s="17" t="str">
        <f>VLOOKUP(L3149,都道府県コード!$A$2:$B$48,2,FALSE)</f>
        <v>26</v>
      </c>
      <c r="N3149" s="17" t="str">
        <f>M3149&amp;L3149</f>
        <v>26京都</v>
      </c>
      <c r="O3149" s="17" t="str">
        <f>IF((COUNTIF(K3149,"*ロゲ*"))&gt;0,"ロゲイン","フットO")</f>
        <v>フットO</v>
      </c>
      <c r="P3149" t="str">
        <f>LEFT(A3149,4)</f>
        <v>2012</v>
      </c>
      <c r="Q3149">
        <f>C3149-B3149+1</f>
        <v>1</v>
      </c>
    </row>
    <row r="3150" spans="1:17">
      <c r="A3150" t="s">
        <v>6402</v>
      </c>
      <c r="B3150">
        <v>20120603</v>
      </c>
      <c r="C3150">
        <v>20120603</v>
      </c>
      <c r="D3150" s="1">
        <v>41063</v>
      </c>
      <c r="E3150" t="s">
        <v>13</v>
      </c>
      <c r="F3150" t="s">
        <v>1093</v>
      </c>
      <c r="G3150" t="s">
        <v>2756</v>
      </c>
      <c r="H3150" t="s">
        <v>1093</v>
      </c>
      <c r="I3150" t="s">
        <v>1093</v>
      </c>
      <c r="J3150" t="s">
        <v>1093</v>
      </c>
      <c r="K3150" t="s">
        <v>6403</v>
      </c>
      <c r="L3150" t="s">
        <v>259</v>
      </c>
      <c r="M3150" s="17" t="str">
        <f>VLOOKUP(L3150,都道府県コード!$A$2:$B$48,2,FALSE)</f>
        <v>26</v>
      </c>
      <c r="N3150" s="17" t="str">
        <f>M3150&amp;L3150</f>
        <v>26京都</v>
      </c>
      <c r="O3150" s="17" t="str">
        <f>IF((COUNTIF(K3150,"*ロゲ*"))&gt;0,"ロゲイン","フットO")</f>
        <v>フットO</v>
      </c>
      <c r="P3150" t="str">
        <f>LEFT(A3150,4)</f>
        <v>2012</v>
      </c>
      <c r="Q3150">
        <f>C3150-B3150+1</f>
        <v>1</v>
      </c>
    </row>
    <row r="3151" spans="1:17">
      <c r="A3151" t="s">
        <v>6412</v>
      </c>
      <c r="B3151">
        <v>20120610</v>
      </c>
      <c r="C3151">
        <v>20120610</v>
      </c>
      <c r="D3151" s="1">
        <v>41070</v>
      </c>
      <c r="E3151" t="s">
        <v>13</v>
      </c>
      <c r="F3151" t="s">
        <v>1093</v>
      </c>
      <c r="G3151" t="s">
        <v>1093</v>
      </c>
      <c r="H3151" t="s">
        <v>1093</v>
      </c>
      <c r="I3151" t="s">
        <v>1093</v>
      </c>
      <c r="J3151" t="s">
        <v>1093</v>
      </c>
      <c r="K3151" t="s">
        <v>6413</v>
      </c>
      <c r="L3151" t="s">
        <v>259</v>
      </c>
      <c r="M3151" s="17" t="str">
        <f>VLOOKUP(L3151,都道府県コード!$A$2:$B$48,2,FALSE)</f>
        <v>26</v>
      </c>
      <c r="N3151" s="17" t="str">
        <f>M3151&amp;L3151</f>
        <v>26京都</v>
      </c>
      <c r="O3151" s="17" t="str">
        <f>IF((COUNTIF(K3151,"*ロゲ*"))&gt;0,"ロゲイン","フットO")</f>
        <v>フットO</v>
      </c>
      <c r="P3151" t="str">
        <f>LEFT(A3151,4)</f>
        <v>2012</v>
      </c>
      <c r="Q3151">
        <f>C3151-B3151+1</f>
        <v>1</v>
      </c>
    </row>
    <row r="3152" spans="1:17">
      <c r="A3152" t="s">
        <v>6493</v>
      </c>
      <c r="B3152">
        <v>20120826</v>
      </c>
      <c r="C3152">
        <v>20120826</v>
      </c>
      <c r="D3152" s="1">
        <v>41147</v>
      </c>
      <c r="E3152" t="s">
        <v>13</v>
      </c>
      <c r="F3152" t="s">
        <v>1093</v>
      </c>
      <c r="G3152" t="s">
        <v>1093</v>
      </c>
      <c r="H3152" t="s">
        <v>1093</v>
      </c>
      <c r="I3152" t="s">
        <v>1093</v>
      </c>
      <c r="J3152" t="s">
        <v>1093</v>
      </c>
      <c r="K3152" t="s">
        <v>6494</v>
      </c>
      <c r="L3152" t="s">
        <v>259</v>
      </c>
      <c r="M3152" s="17" t="str">
        <f>VLOOKUP(L3152,都道府県コード!$A$2:$B$48,2,FALSE)</f>
        <v>26</v>
      </c>
      <c r="N3152" s="17" t="str">
        <f>M3152&amp;L3152</f>
        <v>26京都</v>
      </c>
      <c r="O3152" s="17" t="str">
        <f>IF((COUNTIF(K3152,"*ロゲ*"))&gt;0,"ロゲイン","フットO")</f>
        <v>フットO</v>
      </c>
      <c r="P3152" t="str">
        <f>LEFT(A3152,4)</f>
        <v>2012</v>
      </c>
      <c r="Q3152">
        <f>C3152-B3152+1</f>
        <v>1</v>
      </c>
    </row>
    <row r="3153" spans="1:17">
      <c r="A3153" t="s">
        <v>6501</v>
      </c>
      <c r="B3153">
        <v>20120909</v>
      </c>
      <c r="C3153">
        <v>20120909</v>
      </c>
      <c r="D3153" s="1">
        <v>41161</v>
      </c>
      <c r="E3153" t="s">
        <v>13</v>
      </c>
      <c r="F3153" t="s">
        <v>1093</v>
      </c>
      <c r="G3153" t="s">
        <v>1093</v>
      </c>
      <c r="H3153" t="s">
        <v>1093</v>
      </c>
      <c r="I3153" t="s">
        <v>1093</v>
      </c>
      <c r="J3153" t="s">
        <v>1093</v>
      </c>
      <c r="K3153" t="s">
        <v>6502</v>
      </c>
      <c r="L3153" t="s">
        <v>259</v>
      </c>
      <c r="M3153" s="17" t="str">
        <f>VLOOKUP(L3153,都道府県コード!$A$2:$B$48,2,FALSE)</f>
        <v>26</v>
      </c>
      <c r="N3153" s="17" t="str">
        <f>M3153&amp;L3153</f>
        <v>26京都</v>
      </c>
      <c r="O3153" s="17" t="str">
        <f>IF((COUNTIF(K3153,"*ロゲ*"))&gt;0,"ロゲイン","フットO")</f>
        <v>フットO</v>
      </c>
      <c r="P3153" t="str">
        <f>LEFT(A3153,4)</f>
        <v>2012</v>
      </c>
      <c r="Q3153">
        <f>C3153-B3153+1</f>
        <v>1</v>
      </c>
    </row>
    <row r="3154" spans="1:17">
      <c r="A3154" t="s">
        <v>6555</v>
      </c>
      <c r="B3154">
        <v>20121014</v>
      </c>
      <c r="C3154">
        <v>20121014</v>
      </c>
      <c r="D3154" s="1">
        <v>41196</v>
      </c>
      <c r="E3154" t="s">
        <v>2502</v>
      </c>
      <c r="F3154" t="s">
        <v>1093</v>
      </c>
      <c r="G3154" t="s">
        <v>1093</v>
      </c>
      <c r="H3154" t="s">
        <v>1093</v>
      </c>
      <c r="I3154" t="s">
        <v>1093</v>
      </c>
      <c r="J3154" t="s">
        <v>1093</v>
      </c>
      <c r="K3154" t="s">
        <v>6556</v>
      </c>
      <c r="L3154" t="s">
        <v>259</v>
      </c>
      <c r="M3154" s="17" t="str">
        <f>VLOOKUP(L3154,都道府県コード!$A$2:$B$48,2,FALSE)</f>
        <v>26</v>
      </c>
      <c r="N3154" s="17" t="str">
        <f>M3154&amp;L3154</f>
        <v>26京都</v>
      </c>
      <c r="O3154" s="17" t="str">
        <f>IF((COUNTIF(K3154,"*ロゲ*"))&gt;0,"ロゲイン","フットO")</f>
        <v>フットO</v>
      </c>
      <c r="P3154" t="str">
        <f>LEFT(A3154,4)</f>
        <v>2012</v>
      </c>
      <c r="Q3154">
        <f>C3154-B3154+1</f>
        <v>1</v>
      </c>
    </row>
    <row r="3155" spans="1:17">
      <c r="A3155" t="s">
        <v>6573</v>
      </c>
      <c r="B3155">
        <v>20121020</v>
      </c>
      <c r="C3155">
        <v>20121020</v>
      </c>
      <c r="D3155" s="1">
        <v>41202</v>
      </c>
      <c r="E3155" t="s">
        <v>13</v>
      </c>
      <c r="F3155" t="s">
        <v>1093</v>
      </c>
      <c r="G3155" t="s">
        <v>1093</v>
      </c>
      <c r="H3155" t="s">
        <v>1093</v>
      </c>
      <c r="I3155" t="s">
        <v>1093</v>
      </c>
      <c r="J3155" t="s">
        <v>1093</v>
      </c>
      <c r="K3155" t="s">
        <v>6574</v>
      </c>
      <c r="L3155" t="s">
        <v>259</v>
      </c>
      <c r="M3155" s="17" t="str">
        <f>VLOOKUP(L3155,都道府県コード!$A$2:$B$48,2,FALSE)</f>
        <v>26</v>
      </c>
      <c r="N3155" s="17" t="str">
        <f>M3155&amp;L3155</f>
        <v>26京都</v>
      </c>
      <c r="O3155" s="17" t="str">
        <f>IF((COUNTIF(K3155,"*ロゲ*"))&gt;0,"ロゲイン","フットO")</f>
        <v>フットO</v>
      </c>
      <c r="P3155" t="str">
        <f>LEFT(A3155,4)</f>
        <v>2012</v>
      </c>
      <c r="Q3155">
        <f>C3155-B3155+1</f>
        <v>1</v>
      </c>
    </row>
    <row r="3156" spans="1:17">
      <c r="A3156" t="s">
        <v>6599</v>
      </c>
      <c r="B3156">
        <v>20121028</v>
      </c>
      <c r="C3156">
        <v>20121028</v>
      </c>
      <c r="D3156" s="1">
        <v>41210</v>
      </c>
      <c r="E3156" t="s">
        <v>13</v>
      </c>
      <c r="F3156" t="s">
        <v>1093</v>
      </c>
      <c r="G3156" t="s">
        <v>1093</v>
      </c>
      <c r="H3156" t="s">
        <v>2615</v>
      </c>
      <c r="I3156" t="s">
        <v>1093</v>
      </c>
      <c r="J3156" t="s">
        <v>1093</v>
      </c>
      <c r="K3156" t="s">
        <v>6600</v>
      </c>
      <c r="L3156" t="s">
        <v>259</v>
      </c>
      <c r="M3156" s="17" t="str">
        <f>VLOOKUP(L3156,都道府県コード!$A$2:$B$48,2,FALSE)</f>
        <v>26</v>
      </c>
      <c r="N3156" s="17" t="str">
        <f>M3156&amp;L3156</f>
        <v>26京都</v>
      </c>
      <c r="O3156" s="17" t="str">
        <f>IF((COUNTIF(K3156,"*ロゲ*"))&gt;0,"ロゲイン","フットO")</f>
        <v>フットO</v>
      </c>
      <c r="P3156" t="str">
        <f>LEFT(A3156,4)</f>
        <v>2012</v>
      </c>
      <c r="Q3156">
        <f>C3156-B3156+1</f>
        <v>1</v>
      </c>
    </row>
    <row r="3157" spans="1:17">
      <c r="A3157" t="s">
        <v>6686</v>
      </c>
      <c r="B3157">
        <v>20121209</v>
      </c>
      <c r="C3157">
        <v>20121209</v>
      </c>
      <c r="D3157" s="1">
        <v>41252</v>
      </c>
      <c r="E3157" t="s">
        <v>2502</v>
      </c>
      <c r="F3157" t="s">
        <v>1093</v>
      </c>
      <c r="G3157" t="s">
        <v>1093</v>
      </c>
      <c r="H3157" t="s">
        <v>1093</v>
      </c>
      <c r="I3157" t="s">
        <v>1093</v>
      </c>
      <c r="J3157" t="s">
        <v>1093</v>
      </c>
      <c r="K3157" t="s">
        <v>6687</v>
      </c>
      <c r="L3157" t="s">
        <v>259</v>
      </c>
      <c r="M3157" s="17" t="str">
        <f>VLOOKUP(L3157,都道府県コード!$A$2:$B$48,2,FALSE)</f>
        <v>26</v>
      </c>
      <c r="N3157" s="17" t="str">
        <f>M3157&amp;L3157</f>
        <v>26京都</v>
      </c>
      <c r="O3157" s="17" t="str">
        <f>IF((COUNTIF(K3157,"*ロゲ*"))&gt;0,"ロゲイン","フットO")</f>
        <v>フットO</v>
      </c>
      <c r="P3157" t="str">
        <f>LEFT(A3157,4)</f>
        <v>2012</v>
      </c>
      <c r="Q3157">
        <f>C3157-B3157+1</f>
        <v>1</v>
      </c>
    </row>
    <row r="3158" spans="1:17">
      <c r="A3158" t="s">
        <v>6215</v>
      </c>
      <c r="B3158">
        <v>20120103</v>
      </c>
      <c r="C3158">
        <v>20120103</v>
      </c>
      <c r="D3158" s="1">
        <v>40911</v>
      </c>
      <c r="E3158" t="s">
        <v>13</v>
      </c>
      <c r="F3158" t="s">
        <v>1093</v>
      </c>
      <c r="G3158" t="s">
        <v>1093</v>
      </c>
      <c r="H3158" t="s">
        <v>1093</v>
      </c>
      <c r="I3158" t="s">
        <v>1093</v>
      </c>
      <c r="J3158" t="s">
        <v>1093</v>
      </c>
      <c r="K3158" t="s">
        <v>6216</v>
      </c>
      <c r="L3158" t="s">
        <v>262</v>
      </c>
      <c r="M3158" s="17" t="str">
        <f>VLOOKUP(L3158,都道府県コード!$A$2:$B$48,2,FALSE)</f>
        <v>27</v>
      </c>
      <c r="N3158" s="17" t="str">
        <f>M3158&amp;L3158</f>
        <v>27大阪</v>
      </c>
      <c r="O3158" s="17" t="str">
        <f>IF((COUNTIF(K3158,"*ロゲ*"))&gt;0,"ロゲイン","フットO")</f>
        <v>フットO</v>
      </c>
      <c r="P3158" t="str">
        <f>LEFT(A3158,4)</f>
        <v>2012</v>
      </c>
      <c r="Q3158">
        <f>C3158-B3158+1</f>
        <v>1</v>
      </c>
    </row>
    <row r="3159" spans="1:17">
      <c r="A3159" t="s">
        <v>6324</v>
      </c>
      <c r="B3159">
        <v>20120421</v>
      </c>
      <c r="C3159">
        <v>20120421</v>
      </c>
      <c r="D3159" s="1">
        <v>41020</v>
      </c>
      <c r="E3159" t="s">
        <v>13</v>
      </c>
      <c r="F3159" t="s">
        <v>1093</v>
      </c>
      <c r="G3159" t="s">
        <v>1093</v>
      </c>
      <c r="H3159" t="s">
        <v>1093</v>
      </c>
      <c r="I3159" t="s">
        <v>1093</v>
      </c>
      <c r="J3159" t="s">
        <v>1093</v>
      </c>
      <c r="K3159" t="s">
        <v>4338</v>
      </c>
      <c r="L3159" t="s">
        <v>262</v>
      </c>
      <c r="M3159" s="17" t="str">
        <f>VLOOKUP(L3159,都道府県コード!$A$2:$B$48,2,FALSE)</f>
        <v>27</v>
      </c>
      <c r="N3159" s="17" t="str">
        <f>M3159&amp;L3159</f>
        <v>27大阪</v>
      </c>
      <c r="O3159" s="17" t="str">
        <f>IF((COUNTIF(K3159,"*ロゲ*"))&gt;0,"ロゲイン","フットO")</f>
        <v>フットO</v>
      </c>
      <c r="P3159" t="str">
        <f>LEFT(A3159,4)</f>
        <v>2012</v>
      </c>
      <c r="Q3159">
        <f>C3159-B3159+1</f>
        <v>1</v>
      </c>
    </row>
    <row r="3160" spans="1:17">
      <c r="A3160" t="s">
        <v>6471</v>
      </c>
      <c r="B3160">
        <v>20120728</v>
      </c>
      <c r="C3160">
        <v>20120729</v>
      </c>
      <c r="D3160" s="17" t="s">
        <v>6472</v>
      </c>
      <c r="E3160" t="s">
        <v>2502</v>
      </c>
      <c r="F3160" t="s">
        <v>1093</v>
      </c>
      <c r="G3160" t="s">
        <v>1093</v>
      </c>
      <c r="H3160" t="s">
        <v>1093</v>
      </c>
      <c r="I3160" t="s">
        <v>1093</v>
      </c>
      <c r="J3160" t="s">
        <v>1093</v>
      </c>
      <c r="K3160" t="s">
        <v>6473</v>
      </c>
      <c r="L3160" t="s">
        <v>262</v>
      </c>
      <c r="M3160" s="17" t="str">
        <f>VLOOKUP(L3160,都道府県コード!$A$2:$B$48,2,FALSE)</f>
        <v>27</v>
      </c>
      <c r="N3160" s="17" t="str">
        <f>M3160&amp;L3160</f>
        <v>27大阪</v>
      </c>
      <c r="O3160" s="17" t="str">
        <f>IF((COUNTIF(K3160,"*ロゲ*"))&gt;0,"ロゲイン","フットO")</f>
        <v>フットO</v>
      </c>
      <c r="P3160" t="str">
        <f>LEFT(A3160,4)</f>
        <v>2012</v>
      </c>
      <c r="Q3160">
        <f>C3160-B3160+1</f>
        <v>2</v>
      </c>
    </row>
    <row r="3161" spans="1:17">
      <c r="A3161" t="s">
        <v>6474</v>
      </c>
      <c r="B3161">
        <v>20120728</v>
      </c>
      <c r="C3161">
        <v>20120728</v>
      </c>
      <c r="D3161" s="1">
        <v>41118</v>
      </c>
      <c r="E3161" t="s">
        <v>13</v>
      </c>
      <c r="F3161" t="s">
        <v>1093</v>
      </c>
      <c r="G3161" t="s">
        <v>1093</v>
      </c>
      <c r="H3161" t="s">
        <v>2507</v>
      </c>
      <c r="I3161" t="s">
        <v>1093</v>
      </c>
      <c r="J3161" t="s">
        <v>1093</v>
      </c>
      <c r="K3161" t="s">
        <v>4456</v>
      </c>
      <c r="L3161" t="s">
        <v>262</v>
      </c>
      <c r="M3161" s="17" t="str">
        <f>VLOOKUP(L3161,都道府県コード!$A$2:$B$48,2,FALSE)</f>
        <v>27</v>
      </c>
      <c r="N3161" s="17" t="str">
        <f>M3161&amp;L3161</f>
        <v>27大阪</v>
      </c>
      <c r="O3161" s="17" t="str">
        <f>IF((COUNTIF(K3161,"*ロゲ*"))&gt;0,"ロゲイン","フットO")</f>
        <v>フットO</v>
      </c>
      <c r="P3161" t="str">
        <f>LEFT(A3161,4)</f>
        <v>2012</v>
      </c>
      <c r="Q3161">
        <f>C3161-B3161+1</f>
        <v>1</v>
      </c>
    </row>
    <row r="3162" spans="1:17">
      <c r="A3162" t="s">
        <v>6690</v>
      </c>
      <c r="B3162">
        <v>20121215</v>
      </c>
      <c r="C3162">
        <v>20121215</v>
      </c>
      <c r="D3162" s="1">
        <v>41258</v>
      </c>
      <c r="E3162" t="s">
        <v>13</v>
      </c>
      <c r="F3162" t="s">
        <v>1093</v>
      </c>
      <c r="G3162" t="s">
        <v>1093</v>
      </c>
      <c r="H3162" t="s">
        <v>1093</v>
      </c>
      <c r="I3162" t="s">
        <v>1093</v>
      </c>
      <c r="J3162" t="s">
        <v>1093</v>
      </c>
      <c r="K3162" t="s">
        <v>6691</v>
      </c>
      <c r="L3162" t="s">
        <v>262</v>
      </c>
      <c r="M3162" s="17" t="str">
        <f>VLOOKUP(L3162,都道府県コード!$A$2:$B$48,2,FALSE)</f>
        <v>27</v>
      </c>
      <c r="N3162" s="17" t="str">
        <f>M3162&amp;L3162</f>
        <v>27大阪</v>
      </c>
      <c r="O3162" s="17" t="str">
        <f>IF((COUNTIF(K3162,"*ロゲ*"))&gt;0,"ロゲイン","フットO")</f>
        <v>フットO</v>
      </c>
      <c r="P3162" t="str">
        <f>LEFT(A3162,4)</f>
        <v>2012</v>
      </c>
      <c r="Q3162">
        <f>C3162-B3162+1</f>
        <v>1</v>
      </c>
    </row>
    <row r="3163" spans="1:17">
      <c r="A3163" t="s">
        <v>6697</v>
      </c>
      <c r="B3163">
        <v>20121216</v>
      </c>
      <c r="C3163">
        <v>20121216</v>
      </c>
      <c r="D3163" s="1">
        <v>41259</v>
      </c>
      <c r="E3163" t="s">
        <v>2502</v>
      </c>
      <c r="F3163" t="s">
        <v>1093</v>
      </c>
      <c r="G3163" t="s">
        <v>1093</v>
      </c>
      <c r="H3163" t="s">
        <v>1093</v>
      </c>
      <c r="I3163" t="s">
        <v>1093</v>
      </c>
      <c r="J3163" t="s">
        <v>1093</v>
      </c>
      <c r="K3163" t="s">
        <v>6698</v>
      </c>
      <c r="L3163" t="s">
        <v>262</v>
      </c>
      <c r="M3163" s="17" t="str">
        <f>VLOOKUP(L3163,都道府県コード!$A$2:$B$48,2,FALSE)</f>
        <v>27</v>
      </c>
      <c r="N3163" s="17" t="str">
        <f>M3163&amp;L3163</f>
        <v>27大阪</v>
      </c>
      <c r="O3163" s="17" t="str">
        <f>IF((COUNTIF(K3163,"*ロゲ*"))&gt;0,"ロゲイン","フットO")</f>
        <v>フットO</v>
      </c>
      <c r="P3163" t="str">
        <f>LEFT(A3163,4)</f>
        <v>2012</v>
      </c>
      <c r="Q3163">
        <f>C3163-B3163+1</f>
        <v>1</v>
      </c>
    </row>
    <row r="3164" spans="1:17">
      <c r="A3164" t="s">
        <v>6699</v>
      </c>
      <c r="B3164">
        <v>20121216</v>
      </c>
      <c r="C3164">
        <v>20121216</v>
      </c>
      <c r="D3164" s="1">
        <v>41259</v>
      </c>
      <c r="E3164" t="s">
        <v>13</v>
      </c>
      <c r="F3164" t="s">
        <v>1093</v>
      </c>
      <c r="G3164" t="s">
        <v>1093</v>
      </c>
      <c r="H3164" t="s">
        <v>2615</v>
      </c>
      <c r="I3164" t="s">
        <v>1093</v>
      </c>
      <c r="J3164" t="s">
        <v>1093</v>
      </c>
      <c r="K3164" t="s">
        <v>6700</v>
      </c>
      <c r="L3164" t="s">
        <v>262</v>
      </c>
      <c r="M3164" s="17" t="str">
        <f>VLOOKUP(L3164,都道府県コード!$A$2:$B$48,2,FALSE)</f>
        <v>27</v>
      </c>
      <c r="N3164" s="17" t="str">
        <f>M3164&amp;L3164</f>
        <v>27大阪</v>
      </c>
      <c r="O3164" s="17" t="str">
        <f>IF((COUNTIF(K3164,"*ロゲ*"))&gt;0,"ロゲイン","フットO")</f>
        <v>フットO</v>
      </c>
      <c r="P3164" t="str">
        <f>LEFT(A3164,4)</f>
        <v>2012</v>
      </c>
      <c r="Q3164">
        <f>C3164-B3164+1</f>
        <v>1</v>
      </c>
    </row>
    <row r="3165" spans="1:17">
      <c r="A3165" t="s">
        <v>6522</v>
      </c>
      <c r="B3165">
        <v>20120923</v>
      </c>
      <c r="C3165">
        <v>20120923</v>
      </c>
      <c r="D3165" s="1">
        <v>41175</v>
      </c>
      <c r="E3165" t="s">
        <v>13</v>
      </c>
      <c r="F3165" t="s">
        <v>1093</v>
      </c>
      <c r="G3165" t="s">
        <v>1093</v>
      </c>
      <c r="H3165" t="s">
        <v>1093</v>
      </c>
      <c r="I3165" t="s">
        <v>1093</v>
      </c>
      <c r="J3165" t="s">
        <v>1093</v>
      </c>
      <c r="K3165" t="s">
        <v>6523</v>
      </c>
      <c r="L3165" t="s">
        <v>616</v>
      </c>
      <c r="M3165" s="17" t="str">
        <f>VLOOKUP(L3165,都道府県コード!$A$2:$B$48,2,FALSE)</f>
        <v>28</v>
      </c>
      <c r="N3165" s="17" t="str">
        <f>M3165&amp;L3165</f>
        <v>28兵庫</v>
      </c>
      <c r="O3165" s="17" t="str">
        <f>IF((COUNTIF(K3165,"*ロゲ*"))&gt;0,"ロゲイン","フットO")</f>
        <v>フットO</v>
      </c>
      <c r="P3165" t="str">
        <f>LEFT(A3165,4)</f>
        <v>2012</v>
      </c>
      <c r="Q3165">
        <f>C3165-B3165+1</f>
        <v>1</v>
      </c>
    </row>
    <row r="3166" spans="1:17">
      <c r="A3166" t="s">
        <v>6612</v>
      </c>
      <c r="B3166">
        <v>20121103</v>
      </c>
      <c r="C3166">
        <v>20121103</v>
      </c>
      <c r="D3166" s="1">
        <v>41216</v>
      </c>
      <c r="E3166" t="s">
        <v>13</v>
      </c>
      <c r="F3166" t="s">
        <v>1093</v>
      </c>
      <c r="G3166" t="s">
        <v>1093</v>
      </c>
      <c r="H3166" t="s">
        <v>1093</v>
      </c>
      <c r="I3166" t="s">
        <v>1093</v>
      </c>
      <c r="J3166" t="s">
        <v>1093</v>
      </c>
      <c r="K3166" t="s">
        <v>6613</v>
      </c>
      <c r="L3166" t="s">
        <v>616</v>
      </c>
      <c r="M3166" s="17" t="str">
        <f>VLOOKUP(L3166,都道府県コード!$A$2:$B$48,2,FALSE)</f>
        <v>28</v>
      </c>
      <c r="N3166" s="17" t="str">
        <f>M3166&amp;L3166</f>
        <v>28兵庫</v>
      </c>
      <c r="O3166" s="17" t="str">
        <f>IF((COUNTIF(K3166,"*ロゲ*"))&gt;0,"ロゲイン","フットO")</f>
        <v>フットO</v>
      </c>
      <c r="P3166" t="str">
        <f>LEFT(A3166,4)</f>
        <v>2012</v>
      </c>
      <c r="Q3166">
        <f>C3166-B3166+1</f>
        <v>1</v>
      </c>
    </row>
    <row r="3167" spans="1:17">
      <c r="A3167" t="s">
        <v>6431</v>
      </c>
      <c r="B3167">
        <v>20120617</v>
      </c>
      <c r="C3167">
        <v>20120617</v>
      </c>
      <c r="D3167" s="1">
        <v>41077</v>
      </c>
      <c r="E3167" t="s">
        <v>13</v>
      </c>
      <c r="F3167" t="s">
        <v>1093</v>
      </c>
      <c r="G3167" t="s">
        <v>1093</v>
      </c>
      <c r="H3167" t="s">
        <v>1093</v>
      </c>
      <c r="I3167" t="s">
        <v>1093</v>
      </c>
      <c r="J3167" t="s">
        <v>1093</v>
      </c>
      <c r="K3167" t="s">
        <v>6432</v>
      </c>
      <c r="L3167" t="s">
        <v>227</v>
      </c>
      <c r="M3167" s="17" t="str">
        <f>VLOOKUP(L3167,都道府県コード!$A$2:$B$48,2,FALSE)</f>
        <v>29</v>
      </c>
      <c r="N3167" s="17" t="str">
        <f>M3167&amp;L3167</f>
        <v>29奈良</v>
      </c>
      <c r="O3167" s="17" t="str">
        <f>IF((COUNTIF(K3167,"*ロゲ*"))&gt;0,"ロゲイン","フットO")</f>
        <v>フットO</v>
      </c>
      <c r="P3167" t="str">
        <f>LEFT(A3167,4)</f>
        <v>2012</v>
      </c>
      <c r="Q3167">
        <f>C3167-B3167+1</f>
        <v>1</v>
      </c>
    </row>
    <row r="3168" spans="1:17">
      <c r="A3168" t="s">
        <v>6229</v>
      </c>
      <c r="B3168">
        <v>20120115</v>
      </c>
      <c r="C3168">
        <v>20120115</v>
      </c>
      <c r="D3168" s="1">
        <v>40923</v>
      </c>
      <c r="E3168" t="s">
        <v>13</v>
      </c>
      <c r="F3168" t="s">
        <v>1093</v>
      </c>
      <c r="G3168" t="s">
        <v>1093</v>
      </c>
      <c r="H3168" t="s">
        <v>1093</v>
      </c>
      <c r="I3168" t="s">
        <v>1093</v>
      </c>
      <c r="J3168" t="s">
        <v>1093</v>
      </c>
      <c r="K3168" t="s">
        <v>6230</v>
      </c>
      <c r="L3168" t="s">
        <v>245</v>
      </c>
      <c r="M3168" s="17" t="str">
        <f>VLOOKUP(L3168,都道府県コード!$A$2:$B$48,2,FALSE)</f>
        <v>30</v>
      </c>
      <c r="N3168" s="17" t="str">
        <f>M3168&amp;L3168</f>
        <v>30和歌山</v>
      </c>
      <c r="O3168" s="17" t="str">
        <f>IF((COUNTIF(K3168,"*ロゲ*"))&gt;0,"ロゲイン","フットO")</f>
        <v>フットO</v>
      </c>
      <c r="P3168" t="str">
        <f>LEFT(A3168,4)</f>
        <v>2012</v>
      </c>
      <c r="Q3168">
        <f>C3168-B3168+1</f>
        <v>1</v>
      </c>
    </row>
    <row r="3169" spans="1:17">
      <c r="A3169" t="s">
        <v>6382</v>
      </c>
      <c r="B3169">
        <v>20120527</v>
      </c>
      <c r="C3169">
        <v>20120527</v>
      </c>
      <c r="D3169" s="1">
        <v>41056</v>
      </c>
      <c r="E3169" t="s">
        <v>13</v>
      </c>
      <c r="F3169" t="s">
        <v>1093</v>
      </c>
      <c r="G3169" t="s">
        <v>1093</v>
      </c>
      <c r="H3169" t="s">
        <v>1093</v>
      </c>
      <c r="I3169" t="s">
        <v>1093</v>
      </c>
      <c r="J3169" t="s">
        <v>1093</v>
      </c>
      <c r="K3169" t="s">
        <v>6383</v>
      </c>
      <c r="L3169" t="s">
        <v>245</v>
      </c>
      <c r="M3169" s="17" t="str">
        <f>VLOOKUP(L3169,都道府県コード!$A$2:$B$48,2,FALSE)</f>
        <v>30</v>
      </c>
      <c r="N3169" s="17" t="str">
        <f>M3169&amp;L3169</f>
        <v>30和歌山</v>
      </c>
      <c r="O3169" s="17" t="str">
        <f>IF((COUNTIF(K3169,"*ロゲ*"))&gt;0,"ロゲイン","フットO")</f>
        <v>フットO</v>
      </c>
      <c r="P3169" t="str">
        <f>LEFT(A3169,4)</f>
        <v>2012</v>
      </c>
      <c r="Q3169">
        <f>C3169-B3169+1</f>
        <v>1</v>
      </c>
    </row>
    <row r="3170" spans="1:17">
      <c r="A3170" t="s">
        <v>6294</v>
      </c>
      <c r="B3170">
        <v>20120318</v>
      </c>
      <c r="C3170">
        <v>20120318</v>
      </c>
      <c r="D3170" s="1">
        <v>40986</v>
      </c>
      <c r="E3170" t="s">
        <v>13</v>
      </c>
      <c r="F3170" t="s">
        <v>1093</v>
      </c>
      <c r="G3170" t="s">
        <v>1093</v>
      </c>
      <c r="H3170" t="s">
        <v>1093</v>
      </c>
      <c r="I3170" t="s">
        <v>1093</v>
      </c>
      <c r="J3170" t="s">
        <v>1093</v>
      </c>
      <c r="K3170" t="s">
        <v>6107</v>
      </c>
      <c r="L3170" t="s">
        <v>174</v>
      </c>
      <c r="M3170" s="17" t="str">
        <f>VLOOKUP(L3170,都道府県コード!$A$2:$B$48,2,FALSE)</f>
        <v>33</v>
      </c>
      <c r="N3170" s="17" t="str">
        <f>M3170&amp;L3170</f>
        <v>33岡山</v>
      </c>
      <c r="O3170" s="17" t="str">
        <f>IF((COUNTIF(K3170,"*ロゲ*"))&gt;0,"ロゲイン","フットO")</f>
        <v>フットO</v>
      </c>
      <c r="P3170" t="str">
        <f>LEFT(A3170,4)</f>
        <v>2012</v>
      </c>
      <c r="Q3170">
        <f>C3170-B3170+1</f>
        <v>1</v>
      </c>
    </row>
    <row r="3171" spans="1:17">
      <c r="A3171" t="s">
        <v>6327</v>
      </c>
      <c r="B3171">
        <v>20120422</v>
      </c>
      <c r="C3171">
        <v>20120422</v>
      </c>
      <c r="D3171" s="1">
        <v>41021</v>
      </c>
      <c r="E3171" t="s">
        <v>13</v>
      </c>
      <c r="F3171" t="s">
        <v>1093</v>
      </c>
      <c r="G3171" t="s">
        <v>1093</v>
      </c>
      <c r="H3171" t="s">
        <v>1093</v>
      </c>
      <c r="I3171" t="s">
        <v>1093</v>
      </c>
      <c r="J3171" t="s">
        <v>1093</v>
      </c>
      <c r="K3171" t="s">
        <v>6328</v>
      </c>
      <c r="L3171" t="s">
        <v>174</v>
      </c>
      <c r="M3171" s="17" t="str">
        <f>VLOOKUP(L3171,都道府県コード!$A$2:$B$48,2,FALSE)</f>
        <v>33</v>
      </c>
      <c r="N3171" s="17" t="str">
        <f>M3171&amp;L3171</f>
        <v>33岡山</v>
      </c>
      <c r="O3171" s="17" t="str">
        <f>IF((COUNTIF(K3171,"*ロゲ*"))&gt;0,"ロゲイン","フットO")</f>
        <v>フットO</v>
      </c>
      <c r="P3171" t="str">
        <f>LEFT(A3171,4)</f>
        <v>2012</v>
      </c>
      <c r="Q3171">
        <f>C3171-B3171+1</f>
        <v>1</v>
      </c>
    </row>
    <row r="3172" spans="1:17">
      <c r="A3172" t="s">
        <v>6498</v>
      </c>
      <c r="B3172">
        <v>20120901</v>
      </c>
      <c r="C3172">
        <v>20120902</v>
      </c>
      <c r="D3172" s="17" t="s">
        <v>6499</v>
      </c>
      <c r="E3172" t="s">
        <v>13</v>
      </c>
      <c r="F3172" t="s">
        <v>1093</v>
      </c>
      <c r="G3172" t="s">
        <v>1093</v>
      </c>
      <c r="H3172" t="s">
        <v>1093</v>
      </c>
      <c r="I3172" t="s">
        <v>1093</v>
      </c>
      <c r="J3172" t="s">
        <v>1093</v>
      </c>
      <c r="K3172" t="s">
        <v>6500</v>
      </c>
      <c r="L3172" t="s">
        <v>174</v>
      </c>
      <c r="M3172" s="17" t="str">
        <f>VLOOKUP(L3172,都道府県コード!$A$2:$B$48,2,FALSE)</f>
        <v>33</v>
      </c>
      <c r="N3172" s="17" t="str">
        <f>M3172&amp;L3172</f>
        <v>33岡山</v>
      </c>
      <c r="O3172" s="17" t="str">
        <f>IF((COUNTIF(K3172,"*ロゲ*"))&gt;0,"ロゲイン","フットO")</f>
        <v>フットO</v>
      </c>
      <c r="P3172" t="str">
        <f>LEFT(A3172,4)</f>
        <v>2012</v>
      </c>
      <c r="Q3172">
        <f>C3172-B3172+1</f>
        <v>2</v>
      </c>
    </row>
    <row r="3173" spans="1:17">
      <c r="A3173" t="s">
        <v>6620</v>
      </c>
      <c r="B3173">
        <v>20121104</v>
      </c>
      <c r="C3173">
        <v>20121104</v>
      </c>
      <c r="D3173" s="1">
        <v>41217</v>
      </c>
      <c r="E3173" t="s">
        <v>13</v>
      </c>
      <c r="F3173" t="s">
        <v>1093</v>
      </c>
      <c r="G3173" t="s">
        <v>1093</v>
      </c>
      <c r="H3173" t="s">
        <v>1093</v>
      </c>
      <c r="I3173" t="s">
        <v>1093</v>
      </c>
      <c r="J3173" t="s">
        <v>1093</v>
      </c>
      <c r="K3173" t="s">
        <v>6621</v>
      </c>
      <c r="L3173" t="s">
        <v>174</v>
      </c>
      <c r="M3173" s="17" t="str">
        <f>VLOOKUP(L3173,都道府県コード!$A$2:$B$48,2,FALSE)</f>
        <v>33</v>
      </c>
      <c r="N3173" s="17" t="str">
        <f>M3173&amp;L3173</f>
        <v>33岡山</v>
      </c>
      <c r="O3173" s="17" t="str">
        <f>IF((COUNTIF(K3173,"*ロゲ*"))&gt;0,"ロゲイン","フットO")</f>
        <v>フットO</v>
      </c>
      <c r="P3173" t="str">
        <f>LEFT(A3173,4)</f>
        <v>2012</v>
      </c>
      <c r="Q3173">
        <f>C3173-B3173+1</f>
        <v>1</v>
      </c>
    </row>
    <row r="3174" spans="1:17">
      <c r="A3174" t="s">
        <v>6635</v>
      </c>
      <c r="B3174">
        <v>20121110</v>
      </c>
      <c r="C3174">
        <v>20121110</v>
      </c>
      <c r="D3174" s="1">
        <v>41223</v>
      </c>
      <c r="E3174" t="s">
        <v>13</v>
      </c>
      <c r="F3174" t="s">
        <v>1093</v>
      </c>
      <c r="G3174" t="s">
        <v>1093</v>
      </c>
      <c r="H3174" t="s">
        <v>1093</v>
      </c>
      <c r="I3174" t="s">
        <v>1093</v>
      </c>
      <c r="J3174" t="s">
        <v>1093</v>
      </c>
      <c r="K3174" t="s">
        <v>6636</v>
      </c>
      <c r="L3174" t="s">
        <v>174</v>
      </c>
      <c r="M3174" s="17" t="str">
        <f>VLOOKUP(L3174,都道府県コード!$A$2:$B$48,2,FALSE)</f>
        <v>33</v>
      </c>
      <c r="N3174" s="17" t="str">
        <f>M3174&amp;L3174</f>
        <v>33岡山</v>
      </c>
      <c r="O3174" s="17" t="str">
        <f>IF((COUNTIF(K3174,"*ロゲ*"))&gt;0,"ロゲイン","フットO")</f>
        <v>フットO</v>
      </c>
      <c r="P3174" t="str">
        <f>LEFT(A3174,4)</f>
        <v>2012</v>
      </c>
      <c r="Q3174">
        <f>C3174-B3174+1</f>
        <v>1</v>
      </c>
    </row>
    <row r="3175" spans="1:17">
      <c r="A3175" t="s">
        <v>6237</v>
      </c>
      <c r="B3175">
        <v>20120129</v>
      </c>
      <c r="C3175">
        <v>20120129</v>
      </c>
      <c r="D3175" s="1">
        <v>40937</v>
      </c>
      <c r="E3175" t="s">
        <v>13</v>
      </c>
      <c r="F3175" t="s">
        <v>2562</v>
      </c>
      <c r="G3175" t="s">
        <v>1093</v>
      </c>
      <c r="H3175" t="s">
        <v>1093</v>
      </c>
      <c r="I3175" t="s">
        <v>1093</v>
      </c>
      <c r="J3175" t="s">
        <v>1093</v>
      </c>
      <c r="K3175" t="s">
        <v>6238</v>
      </c>
      <c r="L3175" t="s">
        <v>174</v>
      </c>
      <c r="M3175" s="17" t="str">
        <f>VLOOKUP(L3175,都道府県コード!$A$2:$B$48,2,FALSE)</f>
        <v>33</v>
      </c>
      <c r="N3175" s="17" t="str">
        <f>M3175&amp;L3175</f>
        <v>33岡山</v>
      </c>
      <c r="O3175" s="17" t="str">
        <f>IF((COUNTIF(K3175,"*ロゲ*"))&gt;0,"ロゲイン","フットO")</f>
        <v>フットO</v>
      </c>
      <c r="P3175" t="str">
        <f>LEFT(A3175,4)</f>
        <v>2012</v>
      </c>
      <c r="Q3175">
        <f>C3175-B3175+1</f>
        <v>1</v>
      </c>
    </row>
    <row r="3176" spans="1:17">
      <c r="A3176" t="s">
        <v>6309</v>
      </c>
      <c r="B3176">
        <v>20120331</v>
      </c>
      <c r="C3176">
        <v>20120331</v>
      </c>
      <c r="D3176" s="1">
        <v>40999</v>
      </c>
      <c r="E3176" t="s">
        <v>13</v>
      </c>
      <c r="F3176" t="s">
        <v>1093</v>
      </c>
      <c r="G3176" t="s">
        <v>1093</v>
      </c>
      <c r="H3176" t="s">
        <v>1093</v>
      </c>
      <c r="I3176" t="s">
        <v>1093</v>
      </c>
      <c r="J3176" t="s">
        <v>1093</v>
      </c>
      <c r="K3176" t="s">
        <v>6310</v>
      </c>
      <c r="L3176" t="s">
        <v>44</v>
      </c>
      <c r="M3176" s="17" t="str">
        <f>VLOOKUP(L3176,都道府県コード!$A$2:$B$48,2,FALSE)</f>
        <v>34</v>
      </c>
      <c r="N3176" s="17" t="str">
        <f>M3176&amp;L3176</f>
        <v>34広島</v>
      </c>
      <c r="O3176" s="17" t="str">
        <f>IF((COUNTIF(K3176,"*ロゲ*"))&gt;0,"ロゲイン","フットO")</f>
        <v>フットO</v>
      </c>
      <c r="P3176" t="str">
        <f>LEFT(A3176,4)</f>
        <v>2012</v>
      </c>
      <c r="Q3176">
        <f>C3176-B3176+1</f>
        <v>1</v>
      </c>
    </row>
    <row r="3177" spans="1:17">
      <c r="A3177" t="s">
        <v>6340</v>
      </c>
      <c r="B3177">
        <v>20120503</v>
      </c>
      <c r="C3177">
        <v>20120503</v>
      </c>
      <c r="D3177" s="1">
        <v>41032</v>
      </c>
      <c r="E3177" t="s">
        <v>13</v>
      </c>
      <c r="F3177" t="s">
        <v>1093</v>
      </c>
      <c r="G3177" t="s">
        <v>1093</v>
      </c>
      <c r="H3177" t="s">
        <v>1093</v>
      </c>
      <c r="I3177" t="s">
        <v>1093</v>
      </c>
      <c r="J3177" t="s">
        <v>1093</v>
      </c>
      <c r="K3177" t="s">
        <v>6341</v>
      </c>
      <c r="L3177" t="s">
        <v>44</v>
      </c>
      <c r="M3177" s="17" t="str">
        <f>VLOOKUP(L3177,都道府県コード!$A$2:$B$48,2,FALSE)</f>
        <v>34</v>
      </c>
      <c r="N3177" s="17" t="str">
        <f>M3177&amp;L3177</f>
        <v>34広島</v>
      </c>
      <c r="O3177" s="17" t="str">
        <f>IF((COUNTIF(K3177,"*ロゲ*"))&gt;0,"ロゲイン","フットO")</f>
        <v>フットO</v>
      </c>
      <c r="P3177" t="str">
        <f>LEFT(A3177,4)</f>
        <v>2012</v>
      </c>
      <c r="Q3177">
        <f>C3177-B3177+1</f>
        <v>1</v>
      </c>
    </row>
    <row r="3178" spans="1:17">
      <c r="A3178" t="s">
        <v>6343</v>
      </c>
      <c r="B3178">
        <v>20120504</v>
      </c>
      <c r="C3178">
        <v>20120504</v>
      </c>
      <c r="D3178" s="1">
        <v>41033</v>
      </c>
      <c r="E3178" t="s">
        <v>13</v>
      </c>
      <c r="F3178" t="s">
        <v>1093</v>
      </c>
      <c r="G3178" t="s">
        <v>1093</v>
      </c>
      <c r="H3178" t="s">
        <v>1093</v>
      </c>
      <c r="I3178" t="s">
        <v>1093</v>
      </c>
      <c r="J3178" t="s">
        <v>1093</v>
      </c>
      <c r="K3178" t="s">
        <v>6344</v>
      </c>
      <c r="L3178" t="s">
        <v>44</v>
      </c>
      <c r="M3178" s="17" t="str">
        <f>VLOOKUP(L3178,都道府県コード!$A$2:$B$48,2,FALSE)</f>
        <v>34</v>
      </c>
      <c r="N3178" s="17" t="str">
        <f>M3178&amp;L3178</f>
        <v>34広島</v>
      </c>
      <c r="O3178" s="17" t="str">
        <f>IF((COUNTIF(K3178,"*ロゲ*"))&gt;0,"ロゲイン","フットO")</f>
        <v>フットO</v>
      </c>
      <c r="P3178" t="str">
        <f>LEFT(A3178,4)</f>
        <v>2012</v>
      </c>
      <c r="Q3178">
        <f>C3178-B3178+1</f>
        <v>1</v>
      </c>
    </row>
    <row r="3179" spans="1:17">
      <c r="A3179" t="s">
        <v>6345</v>
      </c>
      <c r="B3179">
        <v>20120505</v>
      </c>
      <c r="C3179">
        <v>20120505</v>
      </c>
      <c r="D3179" s="1">
        <v>41034</v>
      </c>
      <c r="E3179" t="s">
        <v>13</v>
      </c>
      <c r="F3179" t="s">
        <v>1093</v>
      </c>
      <c r="G3179" t="s">
        <v>1093</v>
      </c>
      <c r="H3179" t="s">
        <v>1093</v>
      </c>
      <c r="I3179" t="s">
        <v>1093</v>
      </c>
      <c r="J3179" t="s">
        <v>1093</v>
      </c>
      <c r="K3179" t="s">
        <v>6346</v>
      </c>
      <c r="L3179" t="s">
        <v>44</v>
      </c>
      <c r="M3179" s="17" t="str">
        <f>VLOOKUP(L3179,都道府県コード!$A$2:$B$48,2,FALSE)</f>
        <v>34</v>
      </c>
      <c r="N3179" s="17" t="str">
        <f>M3179&amp;L3179</f>
        <v>34広島</v>
      </c>
      <c r="O3179" s="17" t="str">
        <f>IF((COUNTIF(K3179,"*ロゲ*"))&gt;0,"ロゲイン","フットO")</f>
        <v>フットO</v>
      </c>
      <c r="P3179" t="str">
        <f>LEFT(A3179,4)</f>
        <v>2012</v>
      </c>
      <c r="Q3179">
        <f>C3179-B3179+1</f>
        <v>1</v>
      </c>
    </row>
    <row r="3180" spans="1:17">
      <c r="A3180" t="s">
        <v>6322</v>
      </c>
      <c r="B3180">
        <v>20120415</v>
      </c>
      <c r="C3180">
        <v>20120415</v>
      </c>
      <c r="D3180" s="1">
        <v>41014</v>
      </c>
      <c r="E3180" t="s">
        <v>13</v>
      </c>
      <c r="F3180" t="s">
        <v>1093</v>
      </c>
      <c r="G3180" t="s">
        <v>1093</v>
      </c>
      <c r="H3180" t="s">
        <v>1093</v>
      </c>
      <c r="I3180" t="s">
        <v>1093</v>
      </c>
      <c r="J3180" t="s">
        <v>1093</v>
      </c>
      <c r="K3180" t="s">
        <v>6323</v>
      </c>
      <c r="L3180" t="s">
        <v>18</v>
      </c>
      <c r="M3180" s="17" t="str">
        <f>VLOOKUP(L3180,都道府県コード!$A$2:$B$48,2,FALSE)</f>
        <v>35</v>
      </c>
      <c r="N3180" s="17" t="str">
        <f>M3180&amp;L3180</f>
        <v>35山口</v>
      </c>
      <c r="O3180" s="17" t="str">
        <f>IF((COUNTIF(K3180,"*ロゲ*"))&gt;0,"ロゲイン","フットO")</f>
        <v>フットO</v>
      </c>
      <c r="P3180" t="str">
        <f>LEFT(A3180,4)</f>
        <v>2012</v>
      </c>
      <c r="Q3180">
        <f>C3180-B3180+1</f>
        <v>1</v>
      </c>
    </row>
    <row r="3181" spans="1:17">
      <c r="A3181" t="s">
        <v>6614</v>
      </c>
      <c r="B3181">
        <v>20121103</v>
      </c>
      <c r="C3181">
        <v>20121103</v>
      </c>
      <c r="D3181" s="1">
        <v>41216</v>
      </c>
      <c r="E3181" t="s">
        <v>13</v>
      </c>
      <c r="F3181" t="s">
        <v>1093</v>
      </c>
      <c r="G3181" t="s">
        <v>1093</v>
      </c>
      <c r="H3181" t="s">
        <v>1093</v>
      </c>
      <c r="I3181" t="s">
        <v>1093</v>
      </c>
      <c r="J3181" t="s">
        <v>1093</v>
      </c>
      <c r="K3181" t="s">
        <v>6615</v>
      </c>
      <c r="L3181" t="s">
        <v>18</v>
      </c>
      <c r="M3181" s="17" t="str">
        <f>VLOOKUP(L3181,都道府県コード!$A$2:$B$48,2,FALSE)</f>
        <v>35</v>
      </c>
      <c r="N3181" s="17" t="str">
        <f>M3181&amp;L3181</f>
        <v>35山口</v>
      </c>
      <c r="O3181" s="17" t="str">
        <f>IF((COUNTIF(K3181,"*ロゲ*"))&gt;0,"ロゲイン","フットO")</f>
        <v>フットO</v>
      </c>
      <c r="P3181" t="str">
        <f>LEFT(A3181,4)</f>
        <v>2012</v>
      </c>
      <c r="Q3181">
        <f>C3181-B3181+1</f>
        <v>1</v>
      </c>
    </row>
    <row r="3182" spans="1:17">
      <c r="A3182" t="s">
        <v>6666</v>
      </c>
      <c r="B3182">
        <v>20121124</v>
      </c>
      <c r="C3182">
        <v>20121124</v>
      </c>
      <c r="D3182" s="1">
        <v>41237</v>
      </c>
      <c r="E3182" t="s">
        <v>13</v>
      </c>
      <c r="F3182" t="s">
        <v>1093</v>
      </c>
      <c r="G3182" t="s">
        <v>1093</v>
      </c>
      <c r="H3182" t="s">
        <v>1093</v>
      </c>
      <c r="I3182" t="s">
        <v>1093</v>
      </c>
      <c r="J3182" t="s">
        <v>1093</v>
      </c>
      <c r="K3182" t="s">
        <v>6667</v>
      </c>
      <c r="L3182" t="s">
        <v>18</v>
      </c>
      <c r="M3182" s="17" t="str">
        <f>VLOOKUP(L3182,都道府県コード!$A$2:$B$48,2,FALSE)</f>
        <v>35</v>
      </c>
      <c r="N3182" s="17" t="str">
        <f>M3182&amp;L3182</f>
        <v>35山口</v>
      </c>
      <c r="O3182" s="17" t="str">
        <f>IF((COUNTIF(K3182,"*ロゲ*"))&gt;0,"ロゲイン","フットO")</f>
        <v>フットO</v>
      </c>
      <c r="P3182" t="str">
        <f>LEFT(A3182,4)</f>
        <v>2012</v>
      </c>
      <c r="Q3182">
        <f>C3182-B3182+1</f>
        <v>1</v>
      </c>
    </row>
    <row r="3183" spans="1:17">
      <c r="A3183" t="s">
        <v>6231</v>
      </c>
      <c r="B3183">
        <v>20120122</v>
      </c>
      <c r="C3183">
        <v>20120122</v>
      </c>
      <c r="D3183" s="1">
        <v>40930</v>
      </c>
      <c r="E3183" t="s">
        <v>13</v>
      </c>
      <c r="F3183" t="s">
        <v>1093</v>
      </c>
      <c r="G3183" t="s">
        <v>1093</v>
      </c>
      <c r="H3183" t="s">
        <v>2511</v>
      </c>
      <c r="I3183" t="s">
        <v>1093</v>
      </c>
      <c r="J3183" t="s">
        <v>1093</v>
      </c>
      <c r="K3183" t="s">
        <v>5807</v>
      </c>
      <c r="L3183" t="s">
        <v>304</v>
      </c>
      <c r="M3183" s="17" t="str">
        <f>VLOOKUP(L3183,都道府県コード!$A$2:$B$48,2,FALSE)</f>
        <v>40</v>
      </c>
      <c r="N3183" s="17" t="str">
        <f>M3183&amp;L3183</f>
        <v>40福岡</v>
      </c>
      <c r="O3183" s="17" t="str">
        <f>IF((COUNTIF(K3183,"*ロゲ*"))&gt;0,"ロゲイン","フットO")</f>
        <v>フットO</v>
      </c>
      <c r="P3183" t="str">
        <f>LEFT(A3183,4)</f>
        <v>2012</v>
      </c>
      <c r="Q3183">
        <f>C3183-B3183+1</f>
        <v>1</v>
      </c>
    </row>
    <row r="3184" spans="1:17">
      <c r="A3184" t="s">
        <v>6334</v>
      </c>
      <c r="B3184">
        <v>20120422</v>
      </c>
      <c r="C3184">
        <v>20120422</v>
      </c>
      <c r="D3184" s="1">
        <v>41021</v>
      </c>
      <c r="E3184" t="s">
        <v>13</v>
      </c>
      <c r="F3184" t="s">
        <v>1093</v>
      </c>
      <c r="G3184" t="s">
        <v>1093</v>
      </c>
      <c r="H3184" t="s">
        <v>1093</v>
      </c>
      <c r="I3184" t="s">
        <v>1093</v>
      </c>
      <c r="J3184" t="s">
        <v>2636</v>
      </c>
      <c r="K3184" t="s">
        <v>6335</v>
      </c>
      <c r="L3184" t="s">
        <v>304</v>
      </c>
      <c r="M3184" s="17" t="str">
        <f>VLOOKUP(L3184,都道府県コード!$A$2:$B$48,2,FALSE)</f>
        <v>40</v>
      </c>
      <c r="N3184" s="17" t="str">
        <f>M3184&amp;L3184</f>
        <v>40福岡</v>
      </c>
      <c r="O3184" s="17" t="str">
        <f>IF((COUNTIF(K3184,"*ロゲ*"))&gt;0,"ロゲイン","フットO")</f>
        <v>フットO</v>
      </c>
      <c r="P3184" t="str">
        <f>LEFT(A3184,4)</f>
        <v>2012</v>
      </c>
      <c r="Q3184">
        <f>C3184-B3184+1</f>
        <v>1</v>
      </c>
    </row>
    <row r="3185" spans="1:17">
      <c r="A3185" t="s">
        <v>6347</v>
      </c>
      <c r="B3185">
        <v>20120506</v>
      </c>
      <c r="C3185">
        <v>20120506</v>
      </c>
      <c r="D3185" s="1">
        <v>41035</v>
      </c>
      <c r="E3185" t="s">
        <v>13</v>
      </c>
      <c r="F3185" t="s">
        <v>1093</v>
      </c>
      <c r="G3185" t="s">
        <v>1093</v>
      </c>
      <c r="H3185" t="s">
        <v>1093</v>
      </c>
      <c r="I3185" t="s">
        <v>1093</v>
      </c>
      <c r="J3185" t="s">
        <v>1093</v>
      </c>
      <c r="K3185" t="s">
        <v>5061</v>
      </c>
      <c r="L3185" t="s">
        <v>304</v>
      </c>
      <c r="M3185" s="17" t="str">
        <f>VLOOKUP(L3185,都道府県コード!$A$2:$B$48,2,FALSE)</f>
        <v>40</v>
      </c>
      <c r="N3185" s="17" t="str">
        <f>M3185&amp;L3185</f>
        <v>40福岡</v>
      </c>
      <c r="O3185" s="17" t="str">
        <f>IF((COUNTIF(K3185,"*ロゲ*"))&gt;0,"ロゲイン","フットO")</f>
        <v>フットO</v>
      </c>
      <c r="P3185" t="str">
        <f>LEFT(A3185,4)</f>
        <v>2012</v>
      </c>
      <c r="Q3185">
        <f>C3185-B3185+1</f>
        <v>1</v>
      </c>
    </row>
    <row r="3186" spans="1:17">
      <c r="A3186" t="s">
        <v>6441</v>
      </c>
      <c r="B3186">
        <v>20120624</v>
      </c>
      <c r="C3186">
        <v>20120624</v>
      </c>
      <c r="D3186" s="1">
        <v>41084</v>
      </c>
      <c r="E3186" t="s">
        <v>13</v>
      </c>
      <c r="F3186" t="s">
        <v>1093</v>
      </c>
      <c r="G3186" t="s">
        <v>1093</v>
      </c>
      <c r="H3186" t="s">
        <v>1093</v>
      </c>
      <c r="I3186" t="s">
        <v>1093</v>
      </c>
      <c r="J3186" t="s">
        <v>1093</v>
      </c>
      <c r="K3186" t="s">
        <v>6442</v>
      </c>
      <c r="L3186" t="s">
        <v>304</v>
      </c>
      <c r="M3186" s="17" t="str">
        <f>VLOOKUP(L3186,都道府県コード!$A$2:$B$48,2,FALSE)</f>
        <v>40</v>
      </c>
      <c r="N3186" s="17" t="str">
        <f>M3186&amp;L3186</f>
        <v>40福岡</v>
      </c>
      <c r="O3186" s="17" t="str">
        <f>IF((COUNTIF(K3186,"*ロゲ*"))&gt;0,"ロゲイン","フットO")</f>
        <v>フットO</v>
      </c>
      <c r="P3186" t="str">
        <f>LEFT(A3186,4)</f>
        <v>2012</v>
      </c>
      <c r="Q3186">
        <f>C3186-B3186+1</f>
        <v>1</v>
      </c>
    </row>
    <row r="3187" spans="1:17">
      <c r="A3187" t="s">
        <v>6537</v>
      </c>
      <c r="B3187">
        <v>20120930</v>
      </c>
      <c r="C3187">
        <v>20120930</v>
      </c>
      <c r="D3187" s="1">
        <v>41182</v>
      </c>
      <c r="E3187" t="s">
        <v>13</v>
      </c>
      <c r="F3187" t="s">
        <v>1093</v>
      </c>
      <c r="G3187" t="s">
        <v>1093</v>
      </c>
      <c r="H3187" t="s">
        <v>1093</v>
      </c>
      <c r="I3187" t="s">
        <v>1093</v>
      </c>
      <c r="J3187" t="s">
        <v>1093</v>
      </c>
      <c r="K3187" t="s">
        <v>6538</v>
      </c>
      <c r="L3187" t="s">
        <v>304</v>
      </c>
      <c r="M3187" s="17" t="str">
        <f>VLOOKUP(L3187,都道府県コード!$A$2:$B$48,2,FALSE)</f>
        <v>40</v>
      </c>
      <c r="N3187" s="17" t="str">
        <f>M3187&amp;L3187</f>
        <v>40福岡</v>
      </c>
      <c r="O3187" s="17" t="str">
        <f>IF((COUNTIF(K3187,"*ロゲ*"))&gt;0,"ロゲイン","フットO")</f>
        <v>フットO</v>
      </c>
      <c r="P3187" t="str">
        <f>LEFT(A3187,4)</f>
        <v>2012</v>
      </c>
      <c r="Q3187">
        <f>C3187-B3187+1</f>
        <v>1</v>
      </c>
    </row>
    <row r="3188" spans="1:17">
      <c r="A3188" t="s">
        <v>6557</v>
      </c>
      <c r="B3188">
        <v>20121014</v>
      </c>
      <c r="C3188">
        <v>20121014</v>
      </c>
      <c r="D3188" s="1">
        <v>41196</v>
      </c>
      <c r="E3188" t="s">
        <v>13</v>
      </c>
      <c r="F3188" t="s">
        <v>1093</v>
      </c>
      <c r="G3188" t="s">
        <v>1093</v>
      </c>
      <c r="H3188" t="s">
        <v>2511</v>
      </c>
      <c r="I3188" t="s">
        <v>1093</v>
      </c>
      <c r="J3188" t="s">
        <v>1093</v>
      </c>
      <c r="K3188" t="s">
        <v>6558</v>
      </c>
      <c r="L3188" t="s">
        <v>304</v>
      </c>
      <c r="M3188" s="17" t="str">
        <f>VLOOKUP(L3188,都道府県コード!$A$2:$B$48,2,FALSE)</f>
        <v>40</v>
      </c>
      <c r="N3188" s="17" t="str">
        <f>M3188&amp;L3188</f>
        <v>40福岡</v>
      </c>
      <c r="O3188" s="17" t="str">
        <f>IF((COUNTIF(K3188,"*ロゲ*"))&gt;0,"ロゲイン","フットO")</f>
        <v>フットO</v>
      </c>
      <c r="P3188" t="str">
        <f>LEFT(A3188,4)</f>
        <v>2012</v>
      </c>
      <c r="Q3188">
        <f>C3188-B3188+1</f>
        <v>1</v>
      </c>
    </row>
    <row r="3189" spans="1:17">
      <c r="A3189" t="s">
        <v>6584</v>
      </c>
      <c r="B3189">
        <v>20121021</v>
      </c>
      <c r="C3189">
        <v>20121021</v>
      </c>
      <c r="D3189" s="1">
        <v>41203</v>
      </c>
      <c r="E3189" t="s">
        <v>13</v>
      </c>
      <c r="F3189" t="s">
        <v>1093</v>
      </c>
      <c r="G3189" t="s">
        <v>1093</v>
      </c>
      <c r="H3189" t="s">
        <v>1093</v>
      </c>
      <c r="I3189" t="s">
        <v>1093</v>
      </c>
      <c r="J3189" t="s">
        <v>2636</v>
      </c>
      <c r="K3189" t="s">
        <v>3485</v>
      </c>
      <c r="L3189" t="s">
        <v>304</v>
      </c>
      <c r="M3189" s="17" t="str">
        <f>VLOOKUP(L3189,都道府県コード!$A$2:$B$48,2,FALSE)</f>
        <v>40</v>
      </c>
      <c r="N3189" s="17" t="str">
        <f>M3189&amp;L3189</f>
        <v>40福岡</v>
      </c>
      <c r="O3189" s="17" t="str">
        <f>IF((COUNTIF(K3189,"*ロゲ*"))&gt;0,"ロゲイン","フットO")</f>
        <v>フットO</v>
      </c>
      <c r="P3189" t="str">
        <f>LEFT(A3189,4)</f>
        <v>2012</v>
      </c>
      <c r="Q3189">
        <f>C3189-B3189+1</f>
        <v>1</v>
      </c>
    </row>
    <row r="3190" spans="1:17">
      <c r="A3190" t="s">
        <v>6380</v>
      </c>
      <c r="B3190">
        <v>20120527</v>
      </c>
      <c r="C3190">
        <v>20120527</v>
      </c>
      <c r="D3190" s="1">
        <v>41056</v>
      </c>
      <c r="E3190" t="s">
        <v>13</v>
      </c>
      <c r="F3190" t="s">
        <v>1093</v>
      </c>
      <c r="G3190" t="s">
        <v>1093</v>
      </c>
      <c r="H3190" t="s">
        <v>1093</v>
      </c>
      <c r="I3190" t="s">
        <v>1093</v>
      </c>
      <c r="J3190" t="s">
        <v>1093</v>
      </c>
      <c r="K3190" t="s">
        <v>6381</v>
      </c>
      <c r="L3190" t="s">
        <v>591</v>
      </c>
      <c r="M3190" s="17" t="str">
        <f>VLOOKUP(L3190,都道府県コード!$A$2:$B$48,2,FALSE)</f>
        <v>41</v>
      </c>
      <c r="N3190" s="17" t="str">
        <f>M3190&amp;L3190</f>
        <v>41佐賀</v>
      </c>
      <c r="O3190" s="17" t="str">
        <f>IF((COUNTIF(K3190,"*ロゲ*"))&gt;0,"ロゲイン","フットO")</f>
        <v>フットO</v>
      </c>
      <c r="P3190" t="str">
        <f>LEFT(A3190,4)</f>
        <v>2012</v>
      </c>
      <c r="Q3190">
        <f>C3190-B3190+1</f>
        <v>1</v>
      </c>
    </row>
    <row r="3191" spans="1:17">
      <c r="A3191" t="s">
        <v>6835</v>
      </c>
      <c r="B3191">
        <v>20130421</v>
      </c>
      <c r="C3191">
        <v>20130421</v>
      </c>
      <c r="D3191" s="1">
        <v>41385</v>
      </c>
      <c r="E3191" t="s">
        <v>13</v>
      </c>
      <c r="F3191" t="s">
        <v>1093</v>
      </c>
      <c r="G3191" t="s">
        <v>1093</v>
      </c>
      <c r="H3191" t="s">
        <v>1093</v>
      </c>
      <c r="I3191" t="s">
        <v>1093</v>
      </c>
      <c r="J3191" t="s">
        <v>1093</v>
      </c>
      <c r="K3191" t="s">
        <v>6836</v>
      </c>
      <c r="L3191" t="s">
        <v>210</v>
      </c>
      <c r="M3191" s="17" t="str">
        <f>VLOOKUP(L3191,都道府県コード!$A$2:$B$48,2,FALSE)</f>
        <v>01</v>
      </c>
      <c r="N3191" s="17" t="str">
        <f>M3191&amp;L3191</f>
        <v>01北海道</v>
      </c>
      <c r="O3191" s="17" t="str">
        <f>IF((COUNTIF(K3191,"*ロゲ*"))&gt;0,"ロゲイン","フットO")</f>
        <v>フットO</v>
      </c>
      <c r="P3191" t="str">
        <f>LEFT(A3191,4)</f>
        <v>2013</v>
      </c>
      <c r="Q3191">
        <f>C3191-B3191+1</f>
        <v>1</v>
      </c>
    </row>
    <row r="3192" spans="1:17">
      <c r="A3192" t="s">
        <v>6893</v>
      </c>
      <c r="B3192">
        <v>20130526</v>
      </c>
      <c r="C3192">
        <v>20130526</v>
      </c>
      <c r="D3192" s="1">
        <v>41420</v>
      </c>
      <c r="E3192" t="s">
        <v>13</v>
      </c>
      <c r="F3192" t="s">
        <v>1093</v>
      </c>
      <c r="G3192" t="s">
        <v>1093</v>
      </c>
      <c r="H3192" t="s">
        <v>2512</v>
      </c>
      <c r="I3192" t="s">
        <v>1093</v>
      </c>
      <c r="J3192" t="s">
        <v>1093</v>
      </c>
      <c r="K3192" t="s">
        <v>6894</v>
      </c>
      <c r="L3192" t="s">
        <v>210</v>
      </c>
      <c r="M3192" s="17" t="str">
        <f>VLOOKUP(L3192,都道府県コード!$A$2:$B$48,2,FALSE)</f>
        <v>01</v>
      </c>
      <c r="N3192" s="17" t="str">
        <f>M3192&amp;L3192</f>
        <v>01北海道</v>
      </c>
      <c r="O3192" s="17" t="str">
        <f>IF((COUNTIF(K3192,"*ロゲ*"))&gt;0,"ロゲイン","フットO")</f>
        <v>フットO</v>
      </c>
      <c r="P3192" t="str">
        <f>LEFT(A3192,4)</f>
        <v>2013</v>
      </c>
      <c r="Q3192">
        <f>C3192-B3192+1</f>
        <v>1</v>
      </c>
    </row>
    <row r="3193" spans="1:17">
      <c r="A3193" t="s">
        <v>6912</v>
      </c>
      <c r="B3193">
        <v>20130602</v>
      </c>
      <c r="C3193">
        <v>20130602</v>
      </c>
      <c r="D3193" s="1">
        <v>41427</v>
      </c>
      <c r="E3193" t="s">
        <v>13</v>
      </c>
      <c r="F3193" t="s">
        <v>1093</v>
      </c>
      <c r="G3193" t="s">
        <v>1093</v>
      </c>
      <c r="H3193" t="s">
        <v>1093</v>
      </c>
      <c r="I3193" t="s">
        <v>1093</v>
      </c>
      <c r="J3193" t="s">
        <v>1093</v>
      </c>
      <c r="K3193" t="s">
        <v>6913</v>
      </c>
      <c r="L3193" t="s">
        <v>210</v>
      </c>
      <c r="M3193" s="17" t="str">
        <f>VLOOKUP(L3193,都道府県コード!$A$2:$B$48,2,FALSE)</f>
        <v>01</v>
      </c>
      <c r="N3193" s="17" t="str">
        <f>M3193&amp;L3193</f>
        <v>01北海道</v>
      </c>
      <c r="O3193" s="17" t="str">
        <f>IF((COUNTIF(K3193,"*ロゲ*"))&gt;0,"ロゲイン","フットO")</f>
        <v>フットO</v>
      </c>
      <c r="P3193" t="str">
        <f>LEFT(A3193,4)</f>
        <v>2013</v>
      </c>
      <c r="Q3193">
        <f>C3193-B3193+1</f>
        <v>1</v>
      </c>
    </row>
    <row r="3194" spans="1:17">
      <c r="A3194" t="s">
        <v>6949</v>
      </c>
      <c r="B3194">
        <v>20130707</v>
      </c>
      <c r="C3194">
        <v>20130707</v>
      </c>
      <c r="D3194" s="1">
        <v>41462</v>
      </c>
      <c r="E3194" t="s">
        <v>13</v>
      </c>
      <c r="F3194" t="s">
        <v>1093</v>
      </c>
      <c r="G3194" t="s">
        <v>1093</v>
      </c>
      <c r="H3194" t="s">
        <v>1093</v>
      </c>
      <c r="I3194" t="s">
        <v>1093</v>
      </c>
      <c r="J3194" t="s">
        <v>1093</v>
      </c>
      <c r="K3194" t="s">
        <v>6950</v>
      </c>
      <c r="L3194" t="s">
        <v>210</v>
      </c>
      <c r="M3194" s="17" t="str">
        <f>VLOOKUP(L3194,都道府県コード!$A$2:$B$48,2,FALSE)</f>
        <v>01</v>
      </c>
      <c r="N3194" s="17" t="str">
        <f>M3194&amp;L3194</f>
        <v>01北海道</v>
      </c>
      <c r="O3194" s="17" t="str">
        <f>IF((COUNTIF(K3194,"*ロゲ*"))&gt;0,"ロゲイン","フットO")</f>
        <v>フットO</v>
      </c>
      <c r="P3194" t="str">
        <f>LEFT(A3194,4)</f>
        <v>2013</v>
      </c>
      <c r="Q3194">
        <f>C3194-B3194+1</f>
        <v>1</v>
      </c>
    </row>
    <row r="3195" spans="1:17">
      <c r="A3195" t="s">
        <v>6967</v>
      </c>
      <c r="B3195">
        <v>20130803</v>
      </c>
      <c r="C3195">
        <v>20130803</v>
      </c>
      <c r="D3195" s="1">
        <v>41489</v>
      </c>
      <c r="E3195" t="s">
        <v>13</v>
      </c>
      <c r="F3195" t="s">
        <v>1093</v>
      </c>
      <c r="G3195" t="s">
        <v>1093</v>
      </c>
      <c r="H3195" t="s">
        <v>1093</v>
      </c>
      <c r="I3195" t="s">
        <v>1093</v>
      </c>
      <c r="J3195" t="s">
        <v>1093</v>
      </c>
      <c r="K3195" t="s">
        <v>6968</v>
      </c>
      <c r="L3195" t="s">
        <v>210</v>
      </c>
      <c r="M3195" s="17" t="str">
        <f>VLOOKUP(L3195,都道府県コード!$A$2:$B$48,2,FALSE)</f>
        <v>01</v>
      </c>
      <c r="N3195" s="17" t="str">
        <f>M3195&amp;L3195</f>
        <v>01北海道</v>
      </c>
      <c r="O3195" s="17" t="str">
        <f>IF((COUNTIF(K3195,"*ロゲ*"))&gt;0,"ロゲイン","フットO")</f>
        <v>フットO</v>
      </c>
      <c r="P3195" t="str">
        <f>LEFT(A3195,4)</f>
        <v>2013</v>
      </c>
      <c r="Q3195">
        <f>C3195-B3195+1</f>
        <v>1</v>
      </c>
    </row>
    <row r="3196" spans="1:17">
      <c r="A3196" t="s">
        <v>6980</v>
      </c>
      <c r="B3196">
        <v>20130825</v>
      </c>
      <c r="C3196">
        <v>20130825</v>
      </c>
      <c r="D3196" s="1">
        <v>41511</v>
      </c>
      <c r="E3196" t="s">
        <v>13</v>
      </c>
      <c r="F3196" t="s">
        <v>1093</v>
      </c>
      <c r="G3196" t="s">
        <v>1093</v>
      </c>
      <c r="H3196" t="s">
        <v>1093</v>
      </c>
      <c r="I3196" t="s">
        <v>1093</v>
      </c>
      <c r="J3196" t="s">
        <v>1093</v>
      </c>
      <c r="K3196" t="s">
        <v>6981</v>
      </c>
      <c r="L3196" t="s">
        <v>210</v>
      </c>
      <c r="M3196" s="17" t="str">
        <f>VLOOKUP(L3196,都道府県コード!$A$2:$B$48,2,FALSE)</f>
        <v>01</v>
      </c>
      <c r="N3196" s="17" t="str">
        <f>M3196&amp;L3196</f>
        <v>01北海道</v>
      </c>
      <c r="O3196" s="17" t="str">
        <f>IF((COUNTIF(K3196,"*ロゲ*"))&gt;0,"ロゲイン","フットO")</f>
        <v>フットO</v>
      </c>
      <c r="P3196" t="str">
        <f>LEFT(A3196,4)</f>
        <v>2013</v>
      </c>
      <c r="Q3196">
        <f>C3196-B3196+1</f>
        <v>1</v>
      </c>
    </row>
    <row r="3197" spans="1:17">
      <c r="A3197" t="s">
        <v>7013</v>
      </c>
      <c r="B3197">
        <v>20130928</v>
      </c>
      <c r="C3197">
        <v>20130929</v>
      </c>
      <c r="D3197" s="17" t="s">
        <v>7014</v>
      </c>
      <c r="E3197" t="s">
        <v>13</v>
      </c>
      <c r="F3197" t="s">
        <v>1093</v>
      </c>
      <c r="G3197" t="s">
        <v>1093</v>
      </c>
      <c r="H3197" t="s">
        <v>1093</v>
      </c>
      <c r="I3197" t="s">
        <v>1093</v>
      </c>
      <c r="J3197" t="s">
        <v>1093</v>
      </c>
      <c r="K3197" t="s">
        <v>7015</v>
      </c>
      <c r="L3197" t="s">
        <v>210</v>
      </c>
      <c r="M3197" s="17" t="str">
        <f>VLOOKUP(L3197,都道府県コード!$A$2:$B$48,2,FALSE)</f>
        <v>01</v>
      </c>
      <c r="N3197" s="17" t="str">
        <f>M3197&amp;L3197</f>
        <v>01北海道</v>
      </c>
      <c r="O3197" s="17" t="str">
        <f>IF((COUNTIF(K3197,"*ロゲ*"))&gt;0,"ロゲイン","フットO")</f>
        <v>フットO</v>
      </c>
      <c r="P3197" t="str">
        <f>LEFT(A3197,4)</f>
        <v>2013</v>
      </c>
      <c r="Q3197">
        <f>C3197-B3197+1</f>
        <v>2</v>
      </c>
    </row>
    <row r="3198" spans="1:17">
      <c r="A3198" t="s">
        <v>7049</v>
      </c>
      <c r="B3198">
        <v>20131014</v>
      </c>
      <c r="C3198">
        <v>20131014</v>
      </c>
      <c r="D3198" s="1">
        <v>41561</v>
      </c>
      <c r="E3198" t="s">
        <v>13</v>
      </c>
      <c r="F3198" t="s">
        <v>1093</v>
      </c>
      <c r="G3198" t="s">
        <v>1093</v>
      </c>
      <c r="H3198" t="s">
        <v>1093</v>
      </c>
      <c r="I3198" t="s">
        <v>1093</v>
      </c>
      <c r="J3198" t="s">
        <v>1093</v>
      </c>
      <c r="K3198" t="s">
        <v>6550</v>
      </c>
      <c r="L3198" t="s">
        <v>210</v>
      </c>
      <c r="M3198" s="17" t="str">
        <f>VLOOKUP(L3198,都道府県コード!$A$2:$B$48,2,FALSE)</f>
        <v>01</v>
      </c>
      <c r="N3198" s="17" t="str">
        <f>M3198&amp;L3198</f>
        <v>01北海道</v>
      </c>
      <c r="O3198" s="17" t="str">
        <f>IF((COUNTIF(K3198,"*ロゲ*"))&gt;0,"ロゲイン","フットO")</f>
        <v>フットO</v>
      </c>
      <c r="P3198" t="str">
        <f>LEFT(A3198,4)</f>
        <v>2013</v>
      </c>
      <c r="Q3198">
        <f>C3198-B3198+1</f>
        <v>1</v>
      </c>
    </row>
    <row r="3199" spans="1:17">
      <c r="A3199" t="s">
        <v>7119</v>
      </c>
      <c r="B3199">
        <v>20131110</v>
      </c>
      <c r="C3199">
        <v>20131110</v>
      </c>
      <c r="D3199" s="1">
        <v>41588</v>
      </c>
      <c r="E3199" t="s">
        <v>13</v>
      </c>
      <c r="F3199" t="s">
        <v>1093</v>
      </c>
      <c r="G3199" t="s">
        <v>1093</v>
      </c>
      <c r="H3199" t="s">
        <v>1093</v>
      </c>
      <c r="I3199" t="s">
        <v>1093</v>
      </c>
      <c r="J3199" t="s">
        <v>1093</v>
      </c>
      <c r="K3199" t="s">
        <v>7120</v>
      </c>
      <c r="L3199" t="s">
        <v>210</v>
      </c>
      <c r="M3199" s="17" t="str">
        <f>VLOOKUP(L3199,都道府県コード!$A$2:$B$48,2,FALSE)</f>
        <v>01</v>
      </c>
      <c r="N3199" s="17" t="str">
        <f>M3199&amp;L3199</f>
        <v>01北海道</v>
      </c>
      <c r="O3199" s="17" t="str">
        <f>IF((COUNTIF(K3199,"*ロゲ*"))&gt;0,"ロゲイン","フットO")</f>
        <v>フットO</v>
      </c>
      <c r="P3199" t="str">
        <f>LEFT(A3199,4)</f>
        <v>2013</v>
      </c>
      <c r="Q3199">
        <f>C3199-B3199+1</f>
        <v>1</v>
      </c>
    </row>
    <row r="3200" spans="1:17">
      <c r="A3200" t="s">
        <v>6945</v>
      </c>
      <c r="B3200">
        <v>20130706</v>
      </c>
      <c r="C3200">
        <v>20130706</v>
      </c>
      <c r="D3200" s="1">
        <v>41461</v>
      </c>
      <c r="E3200" t="s">
        <v>13</v>
      </c>
      <c r="F3200" t="s">
        <v>1093</v>
      </c>
      <c r="G3200" t="s">
        <v>1093</v>
      </c>
      <c r="H3200" t="s">
        <v>2507</v>
      </c>
      <c r="I3200" t="s">
        <v>1093</v>
      </c>
      <c r="J3200" t="s">
        <v>1093</v>
      </c>
      <c r="K3200" t="s">
        <v>6946</v>
      </c>
      <c r="L3200" t="s">
        <v>758</v>
      </c>
      <c r="M3200" s="17" t="str">
        <f>VLOOKUP(L3200,都道府県コード!$A$2:$B$48,2,FALSE)</f>
        <v>02</v>
      </c>
      <c r="N3200" s="17" t="str">
        <f>M3200&amp;L3200</f>
        <v>02青森</v>
      </c>
      <c r="O3200" s="17" t="str">
        <f>IF((COUNTIF(K3200,"*ロゲ*"))&gt;0,"ロゲイン","フットO")</f>
        <v>フットO</v>
      </c>
      <c r="P3200" t="str">
        <f>LEFT(A3200,4)</f>
        <v>2013</v>
      </c>
      <c r="Q3200">
        <f>C3200-B3200+1</f>
        <v>1</v>
      </c>
    </row>
    <row r="3201" spans="1:17">
      <c r="A3201" t="s">
        <v>7082</v>
      </c>
      <c r="B3201">
        <v>20131026</v>
      </c>
      <c r="C3201">
        <v>20131027</v>
      </c>
      <c r="D3201" s="17" t="s">
        <v>7083</v>
      </c>
      <c r="E3201" t="s">
        <v>13</v>
      </c>
      <c r="F3201" t="s">
        <v>1093</v>
      </c>
      <c r="G3201" t="s">
        <v>1093</v>
      </c>
      <c r="H3201" t="s">
        <v>1093</v>
      </c>
      <c r="I3201" t="s">
        <v>1093</v>
      </c>
      <c r="J3201" t="s">
        <v>1093</v>
      </c>
      <c r="K3201" t="s">
        <v>7084</v>
      </c>
      <c r="L3201" t="s">
        <v>758</v>
      </c>
      <c r="M3201" s="17" t="str">
        <f>VLOOKUP(L3201,都道府県コード!$A$2:$B$48,2,FALSE)</f>
        <v>02</v>
      </c>
      <c r="N3201" s="17" t="str">
        <f>M3201&amp;L3201</f>
        <v>02青森</v>
      </c>
      <c r="O3201" s="17" t="str">
        <f>IF((COUNTIF(K3201,"*ロゲ*"))&gt;0,"ロゲイン","フットO")</f>
        <v>フットO</v>
      </c>
      <c r="P3201" t="str">
        <f>LEFT(A3201,4)</f>
        <v>2013</v>
      </c>
      <c r="Q3201">
        <f>C3201-B3201+1</f>
        <v>2</v>
      </c>
    </row>
    <row r="3202" spans="1:17">
      <c r="A3202" t="s">
        <v>6993</v>
      </c>
      <c r="B3202">
        <v>20130907</v>
      </c>
      <c r="C3202">
        <v>20130908</v>
      </c>
      <c r="D3202" s="17" t="s">
        <v>6987</v>
      </c>
      <c r="E3202" t="s">
        <v>13</v>
      </c>
      <c r="F3202" t="s">
        <v>1093</v>
      </c>
      <c r="G3202" t="s">
        <v>1093</v>
      </c>
      <c r="H3202" t="s">
        <v>1093</v>
      </c>
      <c r="I3202" t="s">
        <v>1093</v>
      </c>
      <c r="J3202" t="s">
        <v>1093</v>
      </c>
      <c r="K3202" t="s">
        <v>6994</v>
      </c>
      <c r="L3202" t="s">
        <v>422</v>
      </c>
      <c r="M3202" s="17" t="str">
        <f>VLOOKUP(L3202,都道府県コード!$A$2:$B$48,2,FALSE)</f>
        <v>03</v>
      </c>
      <c r="N3202" s="17" t="str">
        <f>M3202&amp;L3202</f>
        <v>03岩手</v>
      </c>
      <c r="O3202" s="17" t="str">
        <f>IF((COUNTIF(K3202,"*ロゲ*"))&gt;0,"ロゲイン","フットO")</f>
        <v>フットO</v>
      </c>
      <c r="P3202" t="str">
        <f>LEFT(A3202,4)</f>
        <v>2013</v>
      </c>
      <c r="Q3202">
        <f>C3202-B3202+1</f>
        <v>2</v>
      </c>
    </row>
    <row r="3203" spans="1:17">
      <c r="A3203" t="s">
        <v>7000</v>
      </c>
      <c r="B3203">
        <v>20130914</v>
      </c>
      <c r="C3203">
        <v>20130914</v>
      </c>
      <c r="D3203" s="1">
        <v>41531</v>
      </c>
      <c r="E3203" t="s">
        <v>13</v>
      </c>
      <c r="F3203" t="s">
        <v>1093</v>
      </c>
      <c r="G3203" t="s">
        <v>1093</v>
      </c>
      <c r="H3203" t="s">
        <v>1093</v>
      </c>
      <c r="I3203" t="s">
        <v>1093</v>
      </c>
      <c r="J3203" t="s">
        <v>1093</v>
      </c>
      <c r="K3203" t="s">
        <v>7001</v>
      </c>
      <c r="L3203" t="s">
        <v>550</v>
      </c>
      <c r="M3203" s="17" t="str">
        <f>VLOOKUP(L3203,都道府県コード!$A$2:$B$48,2,FALSE)</f>
        <v>04</v>
      </c>
      <c r="N3203" s="17" t="str">
        <f>M3203&amp;L3203</f>
        <v>04宮城</v>
      </c>
      <c r="O3203" s="17" t="str">
        <f>IF((COUNTIF(K3203,"*ロゲ*"))&gt;0,"ロゲイン","フットO")</f>
        <v>フットO</v>
      </c>
      <c r="P3203" t="str">
        <f>LEFT(A3203,4)</f>
        <v>2013</v>
      </c>
      <c r="Q3203">
        <f>C3203-B3203+1</f>
        <v>1</v>
      </c>
    </row>
    <row r="3204" spans="1:17">
      <c r="A3204" t="s">
        <v>7002</v>
      </c>
      <c r="B3204">
        <v>20130915</v>
      </c>
      <c r="C3204">
        <v>20130915</v>
      </c>
      <c r="D3204" s="1">
        <v>41532</v>
      </c>
      <c r="E3204" t="s">
        <v>13</v>
      </c>
      <c r="F3204" t="s">
        <v>1093</v>
      </c>
      <c r="G3204" t="s">
        <v>1093</v>
      </c>
      <c r="H3204" t="s">
        <v>1093</v>
      </c>
      <c r="I3204" t="s">
        <v>1093</v>
      </c>
      <c r="J3204" t="s">
        <v>1093</v>
      </c>
      <c r="K3204" t="s">
        <v>7003</v>
      </c>
      <c r="L3204" t="s">
        <v>550</v>
      </c>
      <c r="M3204" s="17" t="str">
        <f>VLOOKUP(L3204,都道府県コード!$A$2:$B$48,2,FALSE)</f>
        <v>04</v>
      </c>
      <c r="N3204" s="17" t="str">
        <f>M3204&amp;L3204</f>
        <v>04宮城</v>
      </c>
      <c r="O3204" s="17" t="str">
        <f>IF((COUNTIF(K3204,"*ロゲ*"))&gt;0,"ロゲイン","フットO")</f>
        <v>フットO</v>
      </c>
      <c r="P3204" t="str">
        <f>LEFT(A3204,4)</f>
        <v>2013</v>
      </c>
      <c r="Q3204">
        <f>C3204-B3204+1</f>
        <v>1</v>
      </c>
    </row>
    <row r="3205" spans="1:17">
      <c r="A3205" t="s">
        <v>6936</v>
      </c>
      <c r="B3205">
        <v>20130629</v>
      </c>
      <c r="C3205">
        <v>20130630</v>
      </c>
      <c r="D3205" s="17" t="s">
        <v>6937</v>
      </c>
      <c r="E3205" t="s">
        <v>13</v>
      </c>
      <c r="F3205" t="s">
        <v>1093</v>
      </c>
      <c r="G3205" t="s">
        <v>1093</v>
      </c>
      <c r="H3205" t="s">
        <v>1093</v>
      </c>
      <c r="I3205" t="s">
        <v>1093</v>
      </c>
      <c r="J3205" t="s">
        <v>1093</v>
      </c>
      <c r="K3205" t="s">
        <v>6938</v>
      </c>
      <c r="L3205" t="s">
        <v>1094</v>
      </c>
      <c r="M3205" s="17" t="str">
        <f>VLOOKUP(L3205,都道府県コード!$A$2:$B$48,2,FALSE)</f>
        <v>06</v>
      </c>
      <c r="N3205" s="17" t="str">
        <f>M3205&amp;L3205</f>
        <v>06山形</v>
      </c>
      <c r="O3205" s="17" t="str">
        <f>IF((COUNTIF(K3205,"*ロゲ*"))&gt;0,"ロゲイン","フットO")</f>
        <v>フットO</v>
      </c>
      <c r="P3205" t="str">
        <f>LEFT(A3205,4)</f>
        <v>2013</v>
      </c>
      <c r="Q3205">
        <f>C3205-B3205+1</f>
        <v>2</v>
      </c>
    </row>
    <row r="3206" spans="1:17">
      <c r="A3206" t="s">
        <v>6786</v>
      </c>
      <c r="B3206">
        <v>20130303</v>
      </c>
      <c r="C3206">
        <v>20130303</v>
      </c>
      <c r="D3206" s="1">
        <v>41336</v>
      </c>
      <c r="E3206" t="s">
        <v>13</v>
      </c>
      <c r="F3206" t="s">
        <v>1093</v>
      </c>
      <c r="G3206" t="s">
        <v>1093</v>
      </c>
      <c r="H3206" t="s">
        <v>1093</v>
      </c>
      <c r="I3206" t="s">
        <v>1093</v>
      </c>
      <c r="J3206" t="s">
        <v>1093</v>
      </c>
      <c r="K3206" t="s">
        <v>6787</v>
      </c>
      <c r="L3206" t="s">
        <v>100</v>
      </c>
      <c r="M3206" s="17" t="str">
        <f>VLOOKUP(L3206,都道府県コード!$A$2:$B$48,2,FALSE)</f>
        <v>07</v>
      </c>
      <c r="N3206" s="17" t="str">
        <f>M3206&amp;L3206</f>
        <v>07福島</v>
      </c>
      <c r="O3206" s="17" t="str">
        <f>IF((COUNTIF(K3206,"*ロゲ*"))&gt;0,"ロゲイン","フットO")</f>
        <v>フットO</v>
      </c>
      <c r="P3206" t="str">
        <f>LEFT(A3206,4)</f>
        <v>2013</v>
      </c>
      <c r="Q3206">
        <f>C3206-B3206+1</f>
        <v>1</v>
      </c>
    </row>
    <row r="3207" spans="1:17">
      <c r="A3207" t="s">
        <v>6807</v>
      </c>
      <c r="B3207">
        <v>20130324</v>
      </c>
      <c r="C3207">
        <v>20130324</v>
      </c>
      <c r="D3207" s="1">
        <v>41357</v>
      </c>
      <c r="E3207" t="s">
        <v>13</v>
      </c>
      <c r="F3207" t="s">
        <v>1093</v>
      </c>
      <c r="G3207" t="s">
        <v>1093</v>
      </c>
      <c r="H3207" t="s">
        <v>1093</v>
      </c>
      <c r="I3207" t="s">
        <v>1093</v>
      </c>
      <c r="J3207" t="s">
        <v>1093</v>
      </c>
      <c r="K3207" t="s">
        <v>6808</v>
      </c>
      <c r="L3207" t="s">
        <v>100</v>
      </c>
      <c r="M3207" s="17" t="str">
        <f>VLOOKUP(L3207,都道府県コード!$A$2:$B$48,2,FALSE)</f>
        <v>07</v>
      </c>
      <c r="N3207" s="17" t="str">
        <f>M3207&amp;L3207</f>
        <v>07福島</v>
      </c>
      <c r="O3207" s="17" t="str">
        <f>IF((COUNTIF(K3207,"*ロゲ*"))&gt;0,"ロゲイン","フットO")</f>
        <v>フットO</v>
      </c>
      <c r="P3207" t="str">
        <f>LEFT(A3207,4)</f>
        <v>2013</v>
      </c>
      <c r="Q3207">
        <f>C3207-B3207+1</f>
        <v>1</v>
      </c>
    </row>
    <row r="3208" spans="1:17">
      <c r="A3208" t="s">
        <v>6921</v>
      </c>
      <c r="B3208">
        <v>20130609</v>
      </c>
      <c r="C3208">
        <v>20130609</v>
      </c>
      <c r="D3208" s="1">
        <v>41434</v>
      </c>
      <c r="E3208" t="s">
        <v>13</v>
      </c>
      <c r="F3208" t="s">
        <v>1093</v>
      </c>
      <c r="G3208" t="s">
        <v>1093</v>
      </c>
      <c r="H3208" t="s">
        <v>2534</v>
      </c>
      <c r="I3208" t="s">
        <v>1093</v>
      </c>
      <c r="J3208" t="s">
        <v>1093</v>
      </c>
      <c r="K3208" t="s">
        <v>6922</v>
      </c>
      <c r="L3208" t="s">
        <v>100</v>
      </c>
      <c r="M3208" s="17" t="str">
        <f>VLOOKUP(L3208,都道府県コード!$A$2:$B$48,2,FALSE)</f>
        <v>07</v>
      </c>
      <c r="N3208" s="17" t="str">
        <f>M3208&amp;L3208</f>
        <v>07福島</v>
      </c>
      <c r="O3208" s="17" t="str">
        <f>IF((COUNTIF(K3208,"*ロゲ*"))&gt;0,"ロゲイン","フットO")</f>
        <v>フットO</v>
      </c>
      <c r="P3208" t="str">
        <f>LEFT(A3208,4)</f>
        <v>2013</v>
      </c>
      <c r="Q3208">
        <f>C3208-B3208+1</f>
        <v>1</v>
      </c>
    </row>
    <row r="3209" spans="1:17">
      <c r="A3209" t="s">
        <v>6962</v>
      </c>
      <c r="B3209">
        <v>20130714</v>
      </c>
      <c r="C3209">
        <v>20130714</v>
      </c>
      <c r="D3209" s="1">
        <v>41469</v>
      </c>
      <c r="E3209" t="s">
        <v>13</v>
      </c>
      <c r="F3209" t="s">
        <v>1093</v>
      </c>
      <c r="G3209" t="s">
        <v>1093</v>
      </c>
      <c r="H3209" t="s">
        <v>1093</v>
      </c>
      <c r="I3209" t="s">
        <v>1093</v>
      </c>
      <c r="J3209" t="s">
        <v>1093</v>
      </c>
      <c r="K3209" t="s">
        <v>6963</v>
      </c>
      <c r="L3209" t="s">
        <v>100</v>
      </c>
      <c r="M3209" s="17" t="str">
        <f>VLOOKUP(L3209,都道府県コード!$A$2:$B$48,2,FALSE)</f>
        <v>07</v>
      </c>
      <c r="N3209" s="17" t="str">
        <f>M3209&amp;L3209</f>
        <v>07福島</v>
      </c>
      <c r="O3209" s="17" t="str">
        <f>IF((COUNTIF(K3209,"*ロゲ*"))&gt;0,"ロゲイン","フットO")</f>
        <v>フットO</v>
      </c>
      <c r="P3209" t="str">
        <f>LEFT(A3209,4)</f>
        <v>2013</v>
      </c>
      <c r="Q3209">
        <f>C3209-B3209+1</f>
        <v>1</v>
      </c>
    </row>
    <row r="3210" spans="1:17">
      <c r="A3210" t="s">
        <v>7121</v>
      </c>
      <c r="B3210">
        <v>20131110</v>
      </c>
      <c r="C3210">
        <v>20131110</v>
      </c>
      <c r="D3210" s="1">
        <v>41588</v>
      </c>
      <c r="E3210" t="s">
        <v>13</v>
      </c>
      <c r="F3210" t="s">
        <v>1093</v>
      </c>
      <c r="G3210" t="s">
        <v>1093</v>
      </c>
      <c r="H3210" t="s">
        <v>1093</v>
      </c>
      <c r="I3210" t="s">
        <v>1093</v>
      </c>
      <c r="J3210" t="s">
        <v>1093</v>
      </c>
      <c r="K3210" t="s">
        <v>7122</v>
      </c>
      <c r="L3210" t="s">
        <v>100</v>
      </c>
      <c r="M3210" s="17" t="str">
        <f>VLOOKUP(L3210,都道府県コード!$A$2:$B$48,2,FALSE)</f>
        <v>07</v>
      </c>
      <c r="N3210" s="17" t="str">
        <f>M3210&amp;L3210</f>
        <v>07福島</v>
      </c>
      <c r="O3210" s="17" t="str">
        <f>IF((COUNTIF(K3210,"*ロゲ*"))&gt;0,"ロゲイン","フットO")</f>
        <v>フットO</v>
      </c>
      <c r="P3210" t="str">
        <f>LEFT(A3210,4)</f>
        <v>2013</v>
      </c>
      <c r="Q3210">
        <f>C3210-B3210+1</f>
        <v>1</v>
      </c>
    </row>
    <row r="3211" spans="1:17">
      <c r="A3211" t="s">
        <v>7148</v>
      </c>
      <c r="B3211">
        <v>20131124</v>
      </c>
      <c r="C3211">
        <v>20131124</v>
      </c>
      <c r="D3211" s="1">
        <v>41602</v>
      </c>
      <c r="E3211" t="s">
        <v>13</v>
      </c>
      <c r="F3211" t="s">
        <v>1093</v>
      </c>
      <c r="G3211" t="s">
        <v>1093</v>
      </c>
      <c r="H3211" t="s">
        <v>1093</v>
      </c>
      <c r="I3211" t="s">
        <v>1093</v>
      </c>
      <c r="J3211" t="s">
        <v>1093</v>
      </c>
      <c r="K3211" t="s">
        <v>7149</v>
      </c>
      <c r="L3211" t="s">
        <v>100</v>
      </c>
      <c r="M3211" s="17" t="str">
        <f>VLOOKUP(L3211,都道府県コード!$A$2:$B$48,2,FALSE)</f>
        <v>07</v>
      </c>
      <c r="N3211" s="17" t="str">
        <f>M3211&amp;L3211</f>
        <v>07福島</v>
      </c>
      <c r="O3211" s="17" t="str">
        <f>IF((COUNTIF(K3211,"*ロゲ*"))&gt;0,"ロゲイン","フットO")</f>
        <v>フットO</v>
      </c>
      <c r="P3211" t="str">
        <f>LEFT(A3211,4)</f>
        <v>2013</v>
      </c>
      <c r="Q3211">
        <f>C3211-B3211+1</f>
        <v>1</v>
      </c>
    </row>
    <row r="3212" spans="1:17">
      <c r="A3212" t="s">
        <v>6728</v>
      </c>
      <c r="B3212">
        <v>20130120</v>
      </c>
      <c r="C3212">
        <v>20130120</v>
      </c>
      <c r="D3212" s="1">
        <v>41294</v>
      </c>
      <c r="E3212" t="s">
        <v>13</v>
      </c>
      <c r="F3212" t="s">
        <v>1093</v>
      </c>
      <c r="G3212" t="s">
        <v>1093</v>
      </c>
      <c r="H3212" t="s">
        <v>1093</v>
      </c>
      <c r="I3212" t="s">
        <v>1093</v>
      </c>
      <c r="J3212" t="s">
        <v>1093</v>
      </c>
      <c r="K3212" t="s">
        <v>6729</v>
      </c>
      <c r="L3212" t="s">
        <v>86</v>
      </c>
      <c r="M3212" s="17" t="str">
        <f>VLOOKUP(L3212,都道府県コード!$A$2:$B$48,2,FALSE)</f>
        <v>08</v>
      </c>
      <c r="N3212" s="17" t="str">
        <f>M3212&amp;L3212</f>
        <v>08茨城</v>
      </c>
      <c r="O3212" s="17" t="str">
        <f>IF((COUNTIF(K3212,"*ロゲ*"))&gt;0,"ロゲイン","フットO")</f>
        <v>フットO</v>
      </c>
      <c r="P3212" t="str">
        <f>LEFT(A3212,4)</f>
        <v>2013</v>
      </c>
      <c r="Q3212">
        <f>C3212-B3212+1</f>
        <v>1</v>
      </c>
    </row>
    <row r="3213" spans="1:17">
      <c r="A3213" t="s">
        <v>6732</v>
      </c>
      <c r="B3213">
        <v>20130127</v>
      </c>
      <c r="C3213">
        <v>20130127</v>
      </c>
      <c r="D3213" s="1">
        <v>41301</v>
      </c>
      <c r="E3213" t="s">
        <v>13</v>
      </c>
      <c r="F3213" t="s">
        <v>1093</v>
      </c>
      <c r="G3213" t="s">
        <v>1093</v>
      </c>
      <c r="H3213" t="s">
        <v>1093</v>
      </c>
      <c r="I3213" t="s">
        <v>1093</v>
      </c>
      <c r="J3213" t="s">
        <v>1093</v>
      </c>
      <c r="K3213" t="s">
        <v>6733</v>
      </c>
      <c r="L3213" t="s">
        <v>86</v>
      </c>
      <c r="M3213" s="17" t="str">
        <f>VLOOKUP(L3213,都道府県コード!$A$2:$B$48,2,FALSE)</f>
        <v>08</v>
      </c>
      <c r="N3213" s="17" t="str">
        <f>M3213&amp;L3213</f>
        <v>08茨城</v>
      </c>
      <c r="O3213" s="17" t="str">
        <f>IF((COUNTIF(K3213,"*ロゲ*"))&gt;0,"ロゲイン","フットO")</f>
        <v>フットO</v>
      </c>
      <c r="P3213" t="str">
        <f>LEFT(A3213,4)</f>
        <v>2013</v>
      </c>
      <c r="Q3213">
        <f>C3213-B3213+1</f>
        <v>1</v>
      </c>
    </row>
    <row r="3214" spans="1:17">
      <c r="A3214" t="s">
        <v>6781</v>
      </c>
      <c r="B3214">
        <v>20130303</v>
      </c>
      <c r="C3214">
        <v>20130303</v>
      </c>
      <c r="D3214" s="1">
        <v>41336</v>
      </c>
      <c r="E3214" t="s">
        <v>13</v>
      </c>
      <c r="F3214" t="s">
        <v>1093</v>
      </c>
      <c r="G3214" t="s">
        <v>1093</v>
      </c>
      <c r="H3214" t="s">
        <v>1093</v>
      </c>
      <c r="I3214" t="s">
        <v>1093</v>
      </c>
      <c r="J3214" t="s">
        <v>1093</v>
      </c>
      <c r="K3214" t="s">
        <v>6782</v>
      </c>
      <c r="L3214" t="s">
        <v>86</v>
      </c>
      <c r="M3214" s="17" t="str">
        <f>VLOOKUP(L3214,都道府県コード!$A$2:$B$48,2,FALSE)</f>
        <v>08</v>
      </c>
      <c r="N3214" s="17" t="str">
        <f>M3214&amp;L3214</f>
        <v>08茨城</v>
      </c>
      <c r="O3214" s="17" t="str">
        <f>IF((COUNTIF(K3214,"*ロゲ*"))&gt;0,"ロゲイン","フットO")</f>
        <v>フットO</v>
      </c>
      <c r="P3214" t="str">
        <f>LEFT(A3214,4)</f>
        <v>2013</v>
      </c>
      <c r="Q3214">
        <f>C3214-B3214+1</f>
        <v>1</v>
      </c>
    </row>
    <row r="3215" spans="1:17">
      <c r="A3215" t="s">
        <v>6880</v>
      </c>
      <c r="B3215">
        <v>20130519</v>
      </c>
      <c r="C3215">
        <v>20130519</v>
      </c>
      <c r="D3215" s="1">
        <v>41413</v>
      </c>
      <c r="E3215" t="s">
        <v>13</v>
      </c>
      <c r="F3215" t="s">
        <v>1093</v>
      </c>
      <c r="G3215" t="s">
        <v>1093</v>
      </c>
      <c r="H3215" t="s">
        <v>1093</v>
      </c>
      <c r="I3215" t="s">
        <v>1093</v>
      </c>
      <c r="J3215" t="s">
        <v>1093</v>
      </c>
      <c r="K3215" t="s">
        <v>6368</v>
      </c>
      <c r="L3215" t="s">
        <v>86</v>
      </c>
      <c r="M3215" s="17" t="str">
        <f>VLOOKUP(L3215,都道府県コード!$A$2:$B$48,2,FALSE)</f>
        <v>08</v>
      </c>
      <c r="N3215" s="17" t="str">
        <f>M3215&amp;L3215</f>
        <v>08茨城</v>
      </c>
      <c r="O3215" s="17" t="str">
        <f>IF((COUNTIF(K3215,"*ロゲ*"))&gt;0,"ロゲイン","フットO")</f>
        <v>フットO</v>
      </c>
      <c r="P3215" t="str">
        <f>LEFT(A3215,4)</f>
        <v>2013</v>
      </c>
      <c r="Q3215">
        <f>C3215-B3215+1</f>
        <v>1</v>
      </c>
    </row>
    <row r="3216" spans="1:17">
      <c r="A3216" t="s">
        <v>6896</v>
      </c>
      <c r="B3216">
        <v>20130602</v>
      </c>
      <c r="C3216">
        <v>20130602</v>
      </c>
      <c r="D3216" s="1">
        <v>41427</v>
      </c>
      <c r="E3216" t="s">
        <v>13</v>
      </c>
      <c r="F3216" t="s">
        <v>1093</v>
      </c>
      <c r="G3216" t="s">
        <v>1093</v>
      </c>
      <c r="H3216" t="s">
        <v>1093</v>
      </c>
      <c r="I3216" t="s">
        <v>1093</v>
      </c>
      <c r="J3216" t="s">
        <v>1093</v>
      </c>
      <c r="K3216" t="s">
        <v>6897</v>
      </c>
      <c r="L3216" t="s">
        <v>86</v>
      </c>
      <c r="M3216" s="17" t="str">
        <f>VLOOKUP(L3216,都道府県コード!$A$2:$B$48,2,FALSE)</f>
        <v>08</v>
      </c>
      <c r="N3216" s="17" t="str">
        <f>M3216&amp;L3216</f>
        <v>08茨城</v>
      </c>
      <c r="O3216" s="17" t="str">
        <f>IF((COUNTIF(K3216,"*ロゲ*"))&gt;0,"ロゲイン","フットO")</f>
        <v>フットO</v>
      </c>
      <c r="P3216" t="str">
        <f>LEFT(A3216,4)</f>
        <v>2013</v>
      </c>
      <c r="Q3216">
        <f>C3216-B3216+1</f>
        <v>1</v>
      </c>
    </row>
    <row r="3217" spans="1:17">
      <c r="A3217" t="s">
        <v>6975</v>
      </c>
      <c r="B3217">
        <v>20130818</v>
      </c>
      <c r="C3217">
        <v>20130818</v>
      </c>
      <c r="D3217" s="1">
        <v>41504</v>
      </c>
      <c r="E3217" t="s">
        <v>13</v>
      </c>
      <c r="F3217" t="s">
        <v>1093</v>
      </c>
      <c r="G3217" t="s">
        <v>1093</v>
      </c>
      <c r="H3217" t="s">
        <v>1093</v>
      </c>
      <c r="I3217" t="s">
        <v>1093</v>
      </c>
      <c r="J3217" t="s">
        <v>1093</v>
      </c>
      <c r="K3217" t="s">
        <v>6976</v>
      </c>
      <c r="L3217" t="s">
        <v>86</v>
      </c>
      <c r="M3217" s="17" t="str">
        <f>VLOOKUP(L3217,都道府県コード!$A$2:$B$48,2,FALSE)</f>
        <v>08</v>
      </c>
      <c r="N3217" s="17" t="str">
        <f>M3217&amp;L3217</f>
        <v>08茨城</v>
      </c>
      <c r="O3217" s="17" t="str">
        <f>IF((COUNTIF(K3217,"*ロゲ*"))&gt;0,"ロゲイン","フットO")</f>
        <v>フットO</v>
      </c>
      <c r="P3217" t="str">
        <f>LEFT(A3217,4)</f>
        <v>2013</v>
      </c>
      <c r="Q3217">
        <f>C3217-B3217+1</f>
        <v>1</v>
      </c>
    </row>
    <row r="3218" spans="1:17">
      <c r="A3218" t="s">
        <v>7117</v>
      </c>
      <c r="B3218">
        <v>20131110</v>
      </c>
      <c r="C3218">
        <v>20131110</v>
      </c>
      <c r="D3218" s="1">
        <v>41588</v>
      </c>
      <c r="E3218" t="s">
        <v>13</v>
      </c>
      <c r="F3218" t="s">
        <v>1093</v>
      </c>
      <c r="G3218" t="s">
        <v>1093</v>
      </c>
      <c r="H3218" t="s">
        <v>1093</v>
      </c>
      <c r="I3218" t="s">
        <v>1093</v>
      </c>
      <c r="J3218" t="s">
        <v>1093</v>
      </c>
      <c r="K3218" t="s">
        <v>7118</v>
      </c>
      <c r="L3218" t="s">
        <v>86</v>
      </c>
      <c r="M3218" s="17" t="str">
        <f>VLOOKUP(L3218,都道府県コード!$A$2:$B$48,2,FALSE)</f>
        <v>08</v>
      </c>
      <c r="N3218" s="17" t="str">
        <f>M3218&amp;L3218</f>
        <v>08茨城</v>
      </c>
      <c r="O3218" s="17" t="str">
        <f>IF((COUNTIF(K3218,"*ロゲ*"))&gt;0,"ロゲイン","フットO")</f>
        <v>フットO</v>
      </c>
      <c r="P3218" t="str">
        <f>LEFT(A3218,4)</f>
        <v>2013</v>
      </c>
      <c r="Q3218">
        <f>C3218-B3218+1</f>
        <v>1</v>
      </c>
    </row>
    <row r="3219" spans="1:17">
      <c r="A3219" t="s">
        <v>7137</v>
      </c>
      <c r="B3219">
        <v>20131117</v>
      </c>
      <c r="C3219">
        <v>20131117</v>
      </c>
      <c r="D3219" s="1">
        <v>41595</v>
      </c>
      <c r="E3219" t="s">
        <v>13</v>
      </c>
      <c r="F3219" t="s">
        <v>1093</v>
      </c>
      <c r="G3219" t="s">
        <v>1093</v>
      </c>
      <c r="H3219" t="s">
        <v>1093</v>
      </c>
      <c r="I3219" t="s">
        <v>1093</v>
      </c>
      <c r="J3219" t="s">
        <v>1093</v>
      </c>
      <c r="K3219" t="s">
        <v>7138</v>
      </c>
      <c r="L3219" t="s">
        <v>86</v>
      </c>
      <c r="M3219" s="17" t="str">
        <f>VLOOKUP(L3219,都道府県コード!$A$2:$B$48,2,FALSE)</f>
        <v>08</v>
      </c>
      <c r="N3219" s="17" t="str">
        <f>M3219&amp;L3219</f>
        <v>08茨城</v>
      </c>
      <c r="O3219" s="17" t="str">
        <f>IF((COUNTIF(K3219,"*ロゲ*"))&gt;0,"ロゲイン","フットO")</f>
        <v>フットO</v>
      </c>
      <c r="P3219" t="str">
        <f>LEFT(A3219,4)</f>
        <v>2013</v>
      </c>
      <c r="Q3219">
        <f>C3219-B3219+1</f>
        <v>1</v>
      </c>
    </row>
    <row r="3220" spans="1:17">
      <c r="A3220" t="s">
        <v>6754</v>
      </c>
      <c r="B3220">
        <v>20130210</v>
      </c>
      <c r="C3220">
        <v>20130210</v>
      </c>
      <c r="D3220" s="1">
        <v>41315</v>
      </c>
      <c r="E3220" t="s">
        <v>13</v>
      </c>
      <c r="F3220" t="s">
        <v>1093</v>
      </c>
      <c r="G3220" t="s">
        <v>1093</v>
      </c>
      <c r="H3220" t="s">
        <v>2512</v>
      </c>
      <c r="I3220" t="s">
        <v>1093</v>
      </c>
      <c r="J3220" t="s">
        <v>1093</v>
      </c>
      <c r="K3220" t="s">
        <v>6755</v>
      </c>
      <c r="L3220" t="s">
        <v>62</v>
      </c>
      <c r="M3220" s="17" t="str">
        <f>VLOOKUP(L3220,都道府県コード!$A$2:$B$48,2,FALSE)</f>
        <v>09</v>
      </c>
      <c r="N3220" s="17" t="str">
        <f>M3220&amp;L3220</f>
        <v>09栃木</v>
      </c>
      <c r="O3220" s="17" t="str">
        <f>IF((COUNTIF(K3220,"*ロゲ*"))&gt;0,"ロゲイン","フットO")</f>
        <v>フットO</v>
      </c>
      <c r="P3220" t="str">
        <f>LEFT(A3220,4)</f>
        <v>2013</v>
      </c>
      <c r="Q3220">
        <f>C3220-B3220+1</f>
        <v>1</v>
      </c>
    </row>
    <row r="3221" spans="1:17">
      <c r="A3221" t="s">
        <v>6788</v>
      </c>
      <c r="B3221">
        <v>20130307</v>
      </c>
      <c r="C3221">
        <v>20130310</v>
      </c>
      <c r="D3221" s="17" t="s">
        <v>6789</v>
      </c>
      <c r="E3221" t="s">
        <v>13</v>
      </c>
      <c r="F3221" t="s">
        <v>1093</v>
      </c>
      <c r="G3221" t="s">
        <v>1093</v>
      </c>
      <c r="H3221" t="s">
        <v>1093</v>
      </c>
      <c r="I3221" t="s">
        <v>2550</v>
      </c>
      <c r="J3221" t="s">
        <v>1093</v>
      </c>
      <c r="K3221" t="s">
        <v>6790</v>
      </c>
      <c r="L3221" t="s">
        <v>62</v>
      </c>
      <c r="M3221" s="17" t="str">
        <f>VLOOKUP(L3221,都道府県コード!$A$2:$B$48,2,FALSE)</f>
        <v>09</v>
      </c>
      <c r="N3221" s="17" t="str">
        <f>M3221&amp;L3221</f>
        <v>09栃木</v>
      </c>
      <c r="O3221" s="17" t="str">
        <f>IF((COUNTIF(K3221,"*ロゲ*"))&gt;0,"ロゲイン","フットO")</f>
        <v>フットO</v>
      </c>
      <c r="P3221" t="str">
        <f>LEFT(A3221,4)</f>
        <v>2013</v>
      </c>
      <c r="Q3221">
        <f>C3221-B3221+1</f>
        <v>4</v>
      </c>
    </row>
    <row r="3222" spans="1:17">
      <c r="A3222" t="s">
        <v>6848</v>
      </c>
      <c r="B3222">
        <v>20130504</v>
      </c>
      <c r="C3222">
        <v>20130505</v>
      </c>
      <c r="D3222" s="17" t="s">
        <v>6846</v>
      </c>
      <c r="E3222" t="s">
        <v>13</v>
      </c>
      <c r="F3222" t="s">
        <v>1093</v>
      </c>
      <c r="G3222" t="s">
        <v>1093</v>
      </c>
      <c r="H3222" t="s">
        <v>1093</v>
      </c>
      <c r="I3222" t="s">
        <v>1093</v>
      </c>
      <c r="J3222" t="s">
        <v>1093</v>
      </c>
      <c r="K3222" t="s">
        <v>6849</v>
      </c>
      <c r="L3222" t="s">
        <v>62</v>
      </c>
      <c r="M3222" s="17" t="str">
        <f>VLOOKUP(L3222,都道府県コード!$A$2:$B$48,2,FALSE)</f>
        <v>09</v>
      </c>
      <c r="N3222" s="17" t="str">
        <f>M3222&amp;L3222</f>
        <v>09栃木</v>
      </c>
      <c r="O3222" s="17" t="str">
        <f>IF((COUNTIF(K3222,"*ロゲ*"))&gt;0,"ロゲイン","フットO")</f>
        <v>フットO</v>
      </c>
      <c r="P3222" t="str">
        <f>LEFT(A3222,4)</f>
        <v>2013</v>
      </c>
      <c r="Q3222">
        <f>C3222-B3222+1</f>
        <v>2</v>
      </c>
    </row>
    <row r="3223" spans="1:17">
      <c r="A3223" t="s">
        <v>6928</v>
      </c>
      <c r="B3223">
        <v>20130616</v>
      </c>
      <c r="C3223">
        <v>20130616</v>
      </c>
      <c r="D3223" s="1">
        <v>41441</v>
      </c>
      <c r="E3223" t="s">
        <v>13</v>
      </c>
      <c r="F3223" t="s">
        <v>1093</v>
      </c>
      <c r="G3223" t="s">
        <v>1093</v>
      </c>
      <c r="H3223" t="s">
        <v>1093</v>
      </c>
      <c r="I3223" t="s">
        <v>1093</v>
      </c>
      <c r="J3223" t="s">
        <v>1093</v>
      </c>
      <c r="K3223" t="s">
        <v>6929</v>
      </c>
      <c r="L3223" t="s">
        <v>62</v>
      </c>
      <c r="M3223" s="17" t="str">
        <f>VLOOKUP(L3223,都道府県コード!$A$2:$B$48,2,FALSE)</f>
        <v>09</v>
      </c>
      <c r="N3223" s="17" t="str">
        <f>M3223&amp;L3223</f>
        <v>09栃木</v>
      </c>
      <c r="O3223" s="17" t="str">
        <f>IF((COUNTIF(K3223,"*ロゲ*"))&gt;0,"ロゲイン","フットO")</f>
        <v>フットO</v>
      </c>
      <c r="P3223" t="str">
        <f>LEFT(A3223,4)</f>
        <v>2013</v>
      </c>
      <c r="Q3223">
        <f>C3223-B3223+1</f>
        <v>1</v>
      </c>
    </row>
    <row r="3224" spans="1:17">
      <c r="A3224" t="s">
        <v>6982</v>
      </c>
      <c r="B3224">
        <v>20130831</v>
      </c>
      <c r="C3224">
        <v>20130831</v>
      </c>
      <c r="D3224" s="1">
        <v>41517</v>
      </c>
      <c r="E3224" t="s">
        <v>13</v>
      </c>
      <c r="F3224" t="s">
        <v>1093</v>
      </c>
      <c r="G3224" t="s">
        <v>1093</v>
      </c>
      <c r="H3224" t="s">
        <v>1093</v>
      </c>
      <c r="I3224" t="s">
        <v>1093</v>
      </c>
      <c r="J3224" t="s">
        <v>1093</v>
      </c>
      <c r="K3224" t="s">
        <v>6983</v>
      </c>
      <c r="L3224" t="s">
        <v>62</v>
      </c>
      <c r="M3224" s="17" t="str">
        <f>VLOOKUP(L3224,都道府県コード!$A$2:$B$48,2,FALSE)</f>
        <v>09</v>
      </c>
      <c r="N3224" s="17" t="str">
        <f>M3224&amp;L3224</f>
        <v>09栃木</v>
      </c>
      <c r="O3224" s="17" t="str">
        <f>IF((COUNTIF(K3224,"*ロゲ*"))&gt;0,"ロゲイン","フットO")</f>
        <v>フットO</v>
      </c>
      <c r="P3224" t="str">
        <f>LEFT(A3224,4)</f>
        <v>2013</v>
      </c>
      <c r="Q3224">
        <f>C3224-B3224+1</f>
        <v>1</v>
      </c>
    </row>
    <row r="3225" spans="1:17">
      <c r="A3225" t="s">
        <v>6984</v>
      </c>
      <c r="B3225">
        <v>20130901</v>
      </c>
      <c r="C3225">
        <v>20130901</v>
      </c>
      <c r="D3225" s="1">
        <v>41518</v>
      </c>
      <c r="E3225" t="s">
        <v>13</v>
      </c>
      <c r="F3225" t="s">
        <v>1093</v>
      </c>
      <c r="G3225" t="s">
        <v>1093</v>
      </c>
      <c r="H3225" t="s">
        <v>1093</v>
      </c>
      <c r="I3225" t="s">
        <v>1093</v>
      </c>
      <c r="J3225" t="s">
        <v>1093</v>
      </c>
      <c r="K3225" t="s">
        <v>6985</v>
      </c>
      <c r="L3225" t="s">
        <v>62</v>
      </c>
      <c r="M3225" s="17" t="str">
        <f>VLOOKUP(L3225,都道府県コード!$A$2:$B$48,2,FALSE)</f>
        <v>09</v>
      </c>
      <c r="N3225" s="17" t="str">
        <f>M3225&amp;L3225</f>
        <v>09栃木</v>
      </c>
      <c r="O3225" s="17" t="str">
        <f>IF((COUNTIF(K3225,"*ロゲ*"))&gt;0,"ロゲイン","フットO")</f>
        <v>フットO</v>
      </c>
      <c r="P3225" t="str">
        <f>LEFT(A3225,4)</f>
        <v>2013</v>
      </c>
      <c r="Q3225">
        <f>C3225-B3225+1</f>
        <v>1</v>
      </c>
    </row>
    <row r="3226" spans="1:17">
      <c r="A3226" t="s">
        <v>7006</v>
      </c>
      <c r="B3226">
        <v>20130915</v>
      </c>
      <c r="C3226">
        <v>20130915</v>
      </c>
      <c r="D3226" s="1">
        <v>41532</v>
      </c>
      <c r="E3226" t="s">
        <v>13</v>
      </c>
      <c r="F3226" t="s">
        <v>1093</v>
      </c>
      <c r="G3226" t="s">
        <v>1093</v>
      </c>
      <c r="H3226" t="s">
        <v>1093</v>
      </c>
      <c r="I3226" t="s">
        <v>1093</v>
      </c>
      <c r="J3226" t="s">
        <v>1093</v>
      </c>
      <c r="K3226" t="s">
        <v>7007</v>
      </c>
      <c r="L3226" t="s">
        <v>62</v>
      </c>
      <c r="M3226" s="17" t="str">
        <f>VLOOKUP(L3226,都道府県コード!$A$2:$B$48,2,FALSE)</f>
        <v>09</v>
      </c>
      <c r="N3226" s="17" t="str">
        <f>M3226&amp;L3226</f>
        <v>09栃木</v>
      </c>
      <c r="O3226" s="17" t="str">
        <f>IF((COUNTIF(K3226,"*ロゲ*"))&gt;0,"ロゲイン","フットO")</f>
        <v>フットO</v>
      </c>
      <c r="P3226" t="str">
        <f>LEFT(A3226,4)</f>
        <v>2013</v>
      </c>
      <c r="Q3226">
        <f>C3226-B3226+1</f>
        <v>1</v>
      </c>
    </row>
    <row r="3227" spans="1:17">
      <c r="A3227" t="s">
        <v>7123</v>
      </c>
      <c r="B3227">
        <v>20131116</v>
      </c>
      <c r="C3227">
        <v>20131116</v>
      </c>
      <c r="D3227" s="1">
        <v>41594</v>
      </c>
      <c r="E3227" t="s">
        <v>13</v>
      </c>
      <c r="F3227" t="s">
        <v>1093</v>
      </c>
      <c r="G3227" t="s">
        <v>1093</v>
      </c>
      <c r="H3227" t="s">
        <v>1093</v>
      </c>
      <c r="I3227" t="s">
        <v>1093</v>
      </c>
      <c r="J3227" t="s">
        <v>1093</v>
      </c>
      <c r="K3227" t="s">
        <v>7124</v>
      </c>
      <c r="L3227" t="s">
        <v>62</v>
      </c>
      <c r="M3227" s="17" t="str">
        <f>VLOOKUP(L3227,都道府県コード!$A$2:$B$48,2,FALSE)</f>
        <v>09</v>
      </c>
      <c r="N3227" s="17" t="str">
        <f>M3227&amp;L3227</f>
        <v>09栃木</v>
      </c>
      <c r="O3227" s="17" t="str">
        <f>IF((COUNTIF(K3227,"*ロゲ*"))&gt;0,"ロゲイン","フットO")</f>
        <v>フットO</v>
      </c>
      <c r="P3227" t="str">
        <f>LEFT(A3227,4)</f>
        <v>2013</v>
      </c>
      <c r="Q3227">
        <f>C3227-B3227+1</f>
        <v>1</v>
      </c>
    </row>
    <row r="3228" spans="1:17">
      <c r="A3228" t="s">
        <v>7130</v>
      </c>
      <c r="B3228">
        <v>20131117</v>
      </c>
      <c r="C3228">
        <v>20131117</v>
      </c>
      <c r="D3228" s="1">
        <v>41595</v>
      </c>
      <c r="E3228" t="s">
        <v>13</v>
      </c>
      <c r="F3228" t="s">
        <v>1093</v>
      </c>
      <c r="G3228" t="s">
        <v>1093</v>
      </c>
      <c r="H3228" t="s">
        <v>1093</v>
      </c>
      <c r="I3228" t="s">
        <v>1093</v>
      </c>
      <c r="J3228" t="s">
        <v>1093</v>
      </c>
      <c r="K3228" t="s">
        <v>7131</v>
      </c>
      <c r="L3228" t="s">
        <v>62</v>
      </c>
      <c r="M3228" s="17" t="str">
        <f>VLOOKUP(L3228,都道府県コード!$A$2:$B$48,2,FALSE)</f>
        <v>09</v>
      </c>
      <c r="N3228" s="17" t="str">
        <f>M3228&amp;L3228</f>
        <v>09栃木</v>
      </c>
      <c r="O3228" s="17" t="str">
        <f>IF((COUNTIF(K3228,"*ロゲ*"))&gt;0,"ロゲイン","フットO")</f>
        <v>フットO</v>
      </c>
      <c r="P3228" t="str">
        <f>LEFT(A3228,4)</f>
        <v>2013</v>
      </c>
      <c r="Q3228">
        <f>C3228-B3228+1</f>
        <v>1</v>
      </c>
    </row>
    <row r="3229" spans="1:17">
      <c r="A3229" t="s">
        <v>6791</v>
      </c>
      <c r="B3229">
        <v>20130310</v>
      </c>
      <c r="C3229">
        <v>20130310</v>
      </c>
      <c r="D3229" s="1">
        <v>41343</v>
      </c>
      <c r="E3229" t="s">
        <v>13</v>
      </c>
      <c r="F3229" t="s">
        <v>1093</v>
      </c>
      <c r="G3229" t="s">
        <v>1093</v>
      </c>
      <c r="H3229" t="s">
        <v>1093</v>
      </c>
      <c r="I3229" t="s">
        <v>1093</v>
      </c>
      <c r="J3229" t="s">
        <v>1093</v>
      </c>
      <c r="K3229" t="s">
        <v>6792</v>
      </c>
      <c r="L3229" t="s">
        <v>297</v>
      </c>
      <c r="M3229" s="17" t="str">
        <f>VLOOKUP(L3229,都道府県コード!$A$2:$B$48,2,FALSE)</f>
        <v>10</v>
      </c>
      <c r="N3229" s="17" t="str">
        <f>M3229&amp;L3229</f>
        <v>10群馬</v>
      </c>
      <c r="O3229" s="17" t="str">
        <f>IF((COUNTIF(K3229,"*ロゲ*"))&gt;0,"ロゲイン","フットO")</f>
        <v>フットO</v>
      </c>
      <c r="P3229" t="str">
        <f>LEFT(A3229,4)</f>
        <v>2013</v>
      </c>
      <c r="Q3229">
        <f>C3229-B3229+1</f>
        <v>1</v>
      </c>
    </row>
    <row r="3230" spans="1:17">
      <c r="A3230" t="s">
        <v>6887</v>
      </c>
      <c r="B3230">
        <v>20130526</v>
      </c>
      <c r="C3230">
        <v>20130526</v>
      </c>
      <c r="D3230" s="1">
        <v>41420</v>
      </c>
      <c r="E3230" t="s">
        <v>13</v>
      </c>
      <c r="F3230" t="s">
        <v>1093</v>
      </c>
      <c r="G3230" t="s">
        <v>1093</v>
      </c>
      <c r="H3230" t="s">
        <v>2507</v>
      </c>
      <c r="I3230" t="s">
        <v>1093</v>
      </c>
      <c r="J3230" t="s">
        <v>1093</v>
      </c>
      <c r="K3230" t="s">
        <v>6888</v>
      </c>
      <c r="L3230" t="s">
        <v>297</v>
      </c>
      <c r="M3230" s="17" t="str">
        <f>VLOOKUP(L3230,都道府県コード!$A$2:$B$48,2,FALSE)</f>
        <v>10</v>
      </c>
      <c r="N3230" s="17" t="str">
        <f>M3230&amp;L3230</f>
        <v>10群馬</v>
      </c>
      <c r="O3230" s="17" t="str">
        <f>IF((COUNTIF(K3230,"*ロゲ*"))&gt;0,"ロゲイン","フットO")</f>
        <v>フットO</v>
      </c>
      <c r="P3230" t="str">
        <f>LEFT(A3230,4)</f>
        <v>2013</v>
      </c>
      <c r="Q3230">
        <f>C3230-B3230+1</f>
        <v>1</v>
      </c>
    </row>
    <row r="3231" spans="1:17">
      <c r="A3231" t="s">
        <v>7036</v>
      </c>
      <c r="B3231">
        <v>20131006</v>
      </c>
      <c r="C3231">
        <v>20131006</v>
      </c>
      <c r="D3231" s="1">
        <v>41553</v>
      </c>
      <c r="E3231" t="s">
        <v>13</v>
      </c>
      <c r="F3231" t="s">
        <v>1093</v>
      </c>
      <c r="G3231" t="s">
        <v>1093</v>
      </c>
      <c r="H3231" t="s">
        <v>1093</v>
      </c>
      <c r="I3231" t="s">
        <v>1093</v>
      </c>
      <c r="J3231" t="s">
        <v>1093</v>
      </c>
      <c r="K3231" t="s">
        <v>7037</v>
      </c>
      <c r="L3231" t="s">
        <v>297</v>
      </c>
      <c r="M3231" s="17" t="str">
        <f>VLOOKUP(L3231,都道府県コード!$A$2:$B$48,2,FALSE)</f>
        <v>10</v>
      </c>
      <c r="N3231" s="17" t="str">
        <f>M3231&amp;L3231</f>
        <v>10群馬</v>
      </c>
      <c r="O3231" s="17" t="str">
        <f>IF((COUNTIF(K3231,"*ロゲ*"))&gt;0,"ロゲイン","フットO")</f>
        <v>フットO</v>
      </c>
      <c r="P3231" t="str">
        <f>LEFT(A3231,4)</f>
        <v>2013</v>
      </c>
      <c r="Q3231">
        <f>C3231-B3231+1</f>
        <v>1</v>
      </c>
    </row>
    <row r="3232" spans="1:17">
      <c r="A3232" t="s">
        <v>7078</v>
      </c>
      <c r="B3232">
        <v>20131020</v>
      </c>
      <c r="C3232">
        <v>20131020</v>
      </c>
      <c r="D3232" s="1">
        <v>41567</v>
      </c>
      <c r="E3232" t="s">
        <v>13</v>
      </c>
      <c r="F3232" t="s">
        <v>1093</v>
      </c>
      <c r="G3232" t="s">
        <v>1093</v>
      </c>
      <c r="H3232" t="s">
        <v>1093</v>
      </c>
      <c r="I3232" t="s">
        <v>1093</v>
      </c>
      <c r="J3232" t="s">
        <v>1093</v>
      </c>
      <c r="K3232" t="s">
        <v>7079</v>
      </c>
      <c r="L3232" t="s">
        <v>297</v>
      </c>
      <c r="M3232" s="17" t="str">
        <f>VLOOKUP(L3232,都道府県コード!$A$2:$B$48,2,FALSE)</f>
        <v>10</v>
      </c>
      <c r="N3232" s="17" t="str">
        <f>M3232&amp;L3232</f>
        <v>10群馬</v>
      </c>
      <c r="O3232" s="17" t="str">
        <f>IF((COUNTIF(K3232,"*ロゲ*"))&gt;0,"ロゲイン","フットO")</f>
        <v>フットO</v>
      </c>
      <c r="P3232" t="str">
        <f>LEFT(A3232,4)</f>
        <v>2013</v>
      </c>
      <c r="Q3232">
        <f>C3232-B3232+1</f>
        <v>1</v>
      </c>
    </row>
    <row r="3233" spans="1:17">
      <c r="A3233" t="s">
        <v>6711</v>
      </c>
      <c r="B3233">
        <v>20130103</v>
      </c>
      <c r="C3233">
        <v>20130103</v>
      </c>
      <c r="D3233" s="1">
        <v>41277</v>
      </c>
      <c r="E3233" t="s">
        <v>13</v>
      </c>
      <c r="F3233" t="s">
        <v>1093</v>
      </c>
      <c r="G3233" t="s">
        <v>1093</v>
      </c>
      <c r="H3233" t="s">
        <v>1093</v>
      </c>
      <c r="I3233" t="s">
        <v>1093</v>
      </c>
      <c r="K3233" t="s">
        <v>6712</v>
      </c>
      <c r="L3233" t="s">
        <v>15</v>
      </c>
      <c r="M3233" s="17" t="str">
        <f>VLOOKUP(L3233,都道府県コード!$A$2:$B$48,2,FALSE)</f>
        <v>11</v>
      </c>
      <c r="N3233" s="17" t="str">
        <f>M3233&amp;L3233</f>
        <v>11埼玉</v>
      </c>
      <c r="O3233" s="17" t="str">
        <f>IF((COUNTIF(K3233,"*ロゲ*"))&gt;0,"ロゲイン","フットO")</f>
        <v>フットO</v>
      </c>
      <c r="P3233" t="str">
        <f>LEFT(A3233,4)</f>
        <v>2013</v>
      </c>
      <c r="Q3233">
        <f>C3233-B3233+1</f>
        <v>1</v>
      </c>
    </row>
    <row r="3234" spans="1:17">
      <c r="A3234" t="s">
        <v>6723</v>
      </c>
      <c r="B3234">
        <v>20130119</v>
      </c>
      <c r="C3234">
        <v>20130119</v>
      </c>
      <c r="D3234" s="1">
        <v>41293</v>
      </c>
      <c r="E3234" t="s">
        <v>13</v>
      </c>
      <c r="F3234" t="s">
        <v>1093</v>
      </c>
      <c r="G3234" t="s">
        <v>1093</v>
      </c>
      <c r="H3234" t="s">
        <v>1093</v>
      </c>
      <c r="I3234" t="s">
        <v>1093</v>
      </c>
      <c r="J3234" t="s">
        <v>1093</v>
      </c>
      <c r="K3234" t="s">
        <v>6724</v>
      </c>
      <c r="L3234" t="s">
        <v>15</v>
      </c>
      <c r="M3234" s="17" t="str">
        <f>VLOOKUP(L3234,都道府県コード!$A$2:$B$48,2,FALSE)</f>
        <v>11</v>
      </c>
      <c r="N3234" s="17" t="str">
        <f>M3234&amp;L3234</f>
        <v>11埼玉</v>
      </c>
      <c r="O3234" s="17" t="str">
        <f>IF((COUNTIF(K3234,"*ロゲ*"))&gt;0,"ロゲイン","フットO")</f>
        <v>フットO</v>
      </c>
      <c r="P3234" t="str">
        <f>LEFT(A3234,4)</f>
        <v>2013</v>
      </c>
      <c r="Q3234">
        <f>C3234-B3234+1</f>
        <v>1</v>
      </c>
    </row>
    <row r="3235" spans="1:17">
      <c r="A3235" t="s">
        <v>6797</v>
      </c>
      <c r="B3235">
        <v>20130317</v>
      </c>
      <c r="C3235">
        <v>20130317</v>
      </c>
      <c r="D3235" s="1">
        <v>41350</v>
      </c>
      <c r="E3235" t="s">
        <v>13</v>
      </c>
      <c r="F3235" t="s">
        <v>1093</v>
      </c>
      <c r="G3235" t="s">
        <v>1093</v>
      </c>
      <c r="H3235" t="s">
        <v>2512</v>
      </c>
      <c r="I3235" t="s">
        <v>1093</v>
      </c>
      <c r="J3235" t="s">
        <v>1093</v>
      </c>
      <c r="K3235" t="s">
        <v>6798</v>
      </c>
      <c r="L3235" t="s">
        <v>15</v>
      </c>
      <c r="M3235" s="17" t="str">
        <f>VLOOKUP(L3235,都道府県コード!$A$2:$B$48,2,FALSE)</f>
        <v>11</v>
      </c>
      <c r="N3235" s="17" t="str">
        <f>M3235&amp;L3235</f>
        <v>11埼玉</v>
      </c>
      <c r="O3235" s="17" t="str">
        <f>IF((COUNTIF(K3235,"*ロゲ*"))&gt;0,"ロゲイン","フットO")</f>
        <v>フットO</v>
      </c>
      <c r="P3235" t="str">
        <f>LEFT(A3235,4)</f>
        <v>2013</v>
      </c>
      <c r="Q3235">
        <f>C3235-B3235+1</f>
        <v>1</v>
      </c>
    </row>
    <row r="3236" spans="1:17">
      <c r="A3236" t="s">
        <v>6821</v>
      </c>
      <c r="B3236">
        <v>20130414</v>
      </c>
      <c r="C3236">
        <v>20130414</v>
      </c>
      <c r="D3236" s="1">
        <v>41378</v>
      </c>
      <c r="E3236" t="s">
        <v>13</v>
      </c>
      <c r="F3236" t="s">
        <v>1093</v>
      </c>
      <c r="G3236" t="s">
        <v>1093</v>
      </c>
      <c r="H3236" t="s">
        <v>1093</v>
      </c>
      <c r="I3236" t="s">
        <v>1093</v>
      </c>
      <c r="J3236" t="s">
        <v>1093</v>
      </c>
      <c r="K3236" t="s">
        <v>6822</v>
      </c>
      <c r="L3236" t="s">
        <v>15</v>
      </c>
      <c r="M3236" s="17" t="str">
        <f>VLOOKUP(L3236,都道府県コード!$A$2:$B$48,2,FALSE)</f>
        <v>11</v>
      </c>
      <c r="N3236" s="17" t="str">
        <f>M3236&amp;L3236</f>
        <v>11埼玉</v>
      </c>
      <c r="O3236" s="17" t="str">
        <f>IF((COUNTIF(K3236,"*ロゲ*"))&gt;0,"ロゲイン","フットO")</f>
        <v>フットO</v>
      </c>
      <c r="P3236" t="str">
        <f>LEFT(A3236,4)</f>
        <v>2013</v>
      </c>
      <c r="Q3236">
        <f>C3236-B3236+1</f>
        <v>1</v>
      </c>
    </row>
    <row r="3237" spans="1:17">
      <c r="A3237" t="s">
        <v>6857</v>
      </c>
      <c r="B3237">
        <v>20130512</v>
      </c>
      <c r="C3237">
        <v>20130512</v>
      </c>
      <c r="D3237" s="1">
        <v>41406</v>
      </c>
      <c r="E3237" t="s">
        <v>13</v>
      </c>
      <c r="F3237" t="s">
        <v>1093</v>
      </c>
      <c r="G3237" t="s">
        <v>1093</v>
      </c>
      <c r="H3237" t="s">
        <v>1093</v>
      </c>
      <c r="I3237" t="s">
        <v>1093</v>
      </c>
      <c r="J3237" t="s">
        <v>1093</v>
      </c>
      <c r="K3237" t="s">
        <v>6858</v>
      </c>
      <c r="L3237" t="s">
        <v>15</v>
      </c>
      <c r="M3237" s="17" t="str">
        <f>VLOOKUP(L3237,都道府県コード!$A$2:$B$48,2,FALSE)</f>
        <v>11</v>
      </c>
      <c r="N3237" s="17" t="str">
        <f>M3237&amp;L3237</f>
        <v>11埼玉</v>
      </c>
      <c r="O3237" s="17" t="str">
        <f>IF((COUNTIF(K3237,"*ロゲ*"))&gt;0,"ロゲイン","フットO")</f>
        <v>フットO</v>
      </c>
      <c r="P3237" t="str">
        <f>LEFT(A3237,4)</f>
        <v>2013</v>
      </c>
      <c r="Q3237">
        <f>C3237-B3237+1</f>
        <v>1</v>
      </c>
    </row>
    <row r="3238" spans="1:17">
      <c r="A3238" t="s">
        <v>6872</v>
      </c>
      <c r="B3238">
        <v>20130518</v>
      </c>
      <c r="C3238">
        <v>20130518</v>
      </c>
      <c r="D3238" s="1">
        <v>41412</v>
      </c>
      <c r="E3238" t="s">
        <v>13</v>
      </c>
      <c r="F3238" t="s">
        <v>1093</v>
      </c>
      <c r="G3238" t="s">
        <v>1093</v>
      </c>
      <c r="H3238" t="s">
        <v>1093</v>
      </c>
      <c r="I3238" t="s">
        <v>1093</v>
      </c>
      <c r="J3238" t="s">
        <v>2636</v>
      </c>
      <c r="K3238" t="s">
        <v>6873</v>
      </c>
      <c r="L3238" t="s">
        <v>15</v>
      </c>
      <c r="M3238" s="17" t="str">
        <f>VLOOKUP(L3238,都道府県コード!$A$2:$B$48,2,FALSE)</f>
        <v>11</v>
      </c>
      <c r="N3238" s="17" t="str">
        <f>M3238&amp;L3238</f>
        <v>11埼玉</v>
      </c>
      <c r="O3238" s="17" t="str">
        <f>IF((COUNTIF(K3238,"*ロゲ*"))&gt;0,"ロゲイン","フットO")</f>
        <v>フットO</v>
      </c>
      <c r="P3238" t="str">
        <f>LEFT(A3238,4)</f>
        <v>2013</v>
      </c>
      <c r="Q3238">
        <f>C3238-B3238+1</f>
        <v>1</v>
      </c>
    </row>
    <row r="3239" spans="1:17">
      <c r="A3239" t="s">
        <v>6900</v>
      </c>
      <c r="B3239">
        <v>20130602</v>
      </c>
      <c r="C3239">
        <v>20130602</v>
      </c>
      <c r="D3239" s="1">
        <v>41427</v>
      </c>
      <c r="E3239" t="s">
        <v>13</v>
      </c>
      <c r="F3239" t="s">
        <v>1093</v>
      </c>
      <c r="G3239" t="s">
        <v>1093</v>
      </c>
      <c r="H3239" t="s">
        <v>1093</v>
      </c>
      <c r="I3239" t="s">
        <v>1093</v>
      </c>
      <c r="J3239" t="s">
        <v>1093</v>
      </c>
      <c r="K3239" t="s">
        <v>6901</v>
      </c>
      <c r="L3239" t="s">
        <v>15</v>
      </c>
      <c r="M3239" s="17" t="str">
        <f>VLOOKUP(L3239,都道府県コード!$A$2:$B$48,2,FALSE)</f>
        <v>11</v>
      </c>
      <c r="N3239" s="17" t="str">
        <f>M3239&amp;L3239</f>
        <v>11埼玉</v>
      </c>
      <c r="O3239" s="17" t="str">
        <f>IF((COUNTIF(K3239,"*ロゲ*"))&gt;0,"ロゲイン","フットO")</f>
        <v>フットO</v>
      </c>
      <c r="P3239" t="str">
        <f>LEFT(A3239,4)</f>
        <v>2013</v>
      </c>
      <c r="Q3239">
        <f>C3239-B3239+1</f>
        <v>1</v>
      </c>
    </row>
    <row r="3240" spans="1:17">
      <c r="A3240" t="s">
        <v>6926</v>
      </c>
      <c r="B3240">
        <v>20130616</v>
      </c>
      <c r="C3240">
        <v>20130616</v>
      </c>
      <c r="D3240" s="1">
        <v>41441</v>
      </c>
      <c r="E3240" t="s">
        <v>13</v>
      </c>
      <c r="F3240" t="s">
        <v>1093</v>
      </c>
      <c r="G3240" t="s">
        <v>1093</v>
      </c>
      <c r="H3240" t="s">
        <v>1093</v>
      </c>
      <c r="I3240" t="s">
        <v>1093</v>
      </c>
      <c r="J3240" t="s">
        <v>1093</v>
      </c>
      <c r="K3240" t="s">
        <v>6927</v>
      </c>
      <c r="L3240" t="s">
        <v>15</v>
      </c>
      <c r="M3240" s="17" t="str">
        <f>VLOOKUP(L3240,都道府県コード!$A$2:$B$48,2,FALSE)</f>
        <v>11</v>
      </c>
      <c r="N3240" s="17" t="str">
        <f>M3240&amp;L3240</f>
        <v>11埼玉</v>
      </c>
      <c r="O3240" s="17" t="str">
        <f>IF((COUNTIF(K3240,"*ロゲ*"))&gt;0,"ロゲイン","フットO")</f>
        <v>フットO</v>
      </c>
      <c r="P3240" t="str">
        <f>LEFT(A3240,4)</f>
        <v>2013</v>
      </c>
      <c r="Q3240">
        <f>C3240-B3240+1</f>
        <v>1</v>
      </c>
    </row>
    <row r="3241" spans="1:17">
      <c r="A3241" t="s">
        <v>6934</v>
      </c>
      <c r="B3241">
        <v>20130623</v>
      </c>
      <c r="C3241">
        <v>20130623</v>
      </c>
      <c r="D3241" s="1">
        <v>41448</v>
      </c>
      <c r="E3241" t="s">
        <v>13</v>
      </c>
      <c r="F3241" t="s">
        <v>1093</v>
      </c>
      <c r="G3241" t="s">
        <v>1093</v>
      </c>
      <c r="H3241" t="s">
        <v>1093</v>
      </c>
      <c r="I3241" t="s">
        <v>1093</v>
      </c>
      <c r="J3241" t="s">
        <v>2636</v>
      </c>
      <c r="K3241" t="s">
        <v>6935</v>
      </c>
      <c r="L3241" t="s">
        <v>15</v>
      </c>
      <c r="M3241" s="17" t="str">
        <f>VLOOKUP(L3241,都道府県コード!$A$2:$B$48,2,FALSE)</f>
        <v>11</v>
      </c>
      <c r="N3241" s="17" t="str">
        <f>M3241&amp;L3241</f>
        <v>11埼玉</v>
      </c>
      <c r="O3241" s="17" t="str">
        <f>IF((COUNTIF(K3241,"*ロゲ*"))&gt;0,"ロゲイン","フットO")</f>
        <v>フットO</v>
      </c>
      <c r="P3241" t="str">
        <f>LEFT(A3241,4)</f>
        <v>2013</v>
      </c>
      <c r="Q3241">
        <f>C3241-B3241+1</f>
        <v>1</v>
      </c>
    </row>
    <row r="3242" spans="1:17">
      <c r="A3242" t="s">
        <v>6961</v>
      </c>
      <c r="B3242">
        <v>20130714</v>
      </c>
      <c r="C3242">
        <v>20130714</v>
      </c>
      <c r="D3242" s="1">
        <v>41469</v>
      </c>
      <c r="E3242" t="s">
        <v>13</v>
      </c>
      <c r="F3242" t="s">
        <v>1093</v>
      </c>
      <c r="G3242" t="s">
        <v>1093</v>
      </c>
      <c r="H3242" t="s">
        <v>1093</v>
      </c>
      <c r="I3242" t="s">
        <v>1093</v>
      </c>
      <c r="J3242" t="s">
        <v>2636</v>
      </c>
      <c r="K3242" t="s">
        <v>6873</v>
      </c>
      <c r="L3242" t="s">
        <v>15</v>
      </c>
      <c r="M3242" s="17" t="str">
        <f>VLOOKUP(L3242,都道府県コード!$A$2:$B$48,2,FALSE)</f>
        <v>11</v>
      </c>
      <c r="N3242" s="17" t="str">
        <f>M3242&amp;L3242</f>
        <v>11埼玉</v>
      </c>
      <c r="O3242" s="17" t="str">
        <f>IF((COUNTIF(K3242,"*ロゲ*"))&gt;0,"ロゲイン","フットO")</f>
        <v>フットO</v>
      </c>
      <c r="P3242" t="str">
        <f>LEFT(A3242,4)</f>
        <v>2013</v>
      </c>
      <c r="Q3242">
        <f>C3242-B3242+1</f>
        <v>1</v>
      </c>
    </row>
    <row r="3243" spans="1:17">
      <c r="A3243" t="s">
        <v>6971</v>
      </c>
      <c r="B3243">
        <v>20130817</v>
      </c>
      <c r="C3243">
        <v>20130817</v>
      </c>
      <c r="D3243" s="1">
        <v>41503</v>
      </c>
      <c r="E3243" t="s">
        <v>13</v>
      </c>
      <c r="F3243" t="s">
        <v>1093</v>
      </c>
      <c r="G3243" t="s">
        <v>1093</v>
      </c>
      <c r="H3243" t="s">
        <v>1093</v>
      </c>
      <c r="I3243" t="s">
        <v>1093</v>
      </c>
      <c r="J3243" t="s">
        <v>2636</v>
      </c>
      <c r="K3243" t="s">
        <v>6873</v>
      </c>
      <c r="L3243" t="s">
        <v>15</v>
      </c>
      <c r="M3243" s="17" t="str">
        <f>VLOOKUP(L3243,都道府県コード!$A$2:$B$48,2,FALSE)</f>
        <v>11</v>
      </c>
      <c r="N3243" s="17" t="str">
        <f>M3243&amp;L3243</f>
        <v>11埼玉</v>
      </c>
      <c r="O3243" s="17" t="str">
        <f>IF((COUNTIF(K3243,"*ロゲ*"))&gt;0,"ロゲイン","フットO")</f>
        <v>フットO</v>
      </c>
      <c r="P3243" t="str">
        <f>LEFT(A3243,4)</f>
        <v>2013</v>
      </c>
      <c r="Q3243">
        <f>C3243-B3243+1</f>
        <v>1</v>
      </c>
    </row>
    <row r="3244" spans="1:17">
      <c r="A3244" t="s">
        <v>6995</v>
      </c>
      <c r="B3244">
        <v>20130914</v>
      </c>
      <c r="C3244">
        <v>20130914</v>
      </c>
      <c r="D3244" s="1">
        <v>41531</v>
      </c>
      <c r="E3244" t="s">
        <v>13</v>
      </c>
      <c r="F3244" t="s">
        <v>1093</v>
      </c>
      <c r="G3244" t="s">
        <v>1093</v>
      </c>
      <c r="H3244" t="s">
        <v>1093</v>
      </c>
      <c r="I3244" t="s">
        <v>1093</v>
      </c>
      <c r="J3244" t="s">
        <v>2636</v>
      </c>
      <c r="K3244" t="s">
        <v>6873</v>
      </c>
      <c r="L3244" t="s">
        <v>15</v>
      </c>
      <c r="M3244" s="17" t="str">
        <f>VLOOKUP(L3244,都道府県コード!$A$2:$B$48,2,FALSE)</f>
        <v>11</v>
      </c>
      <c r="N3244" s="17" t="str">
        <f>M3244&amp;L3244</f>
        <v>11埼玉</v>
      </c>
      <c r="O3244" s="17" t="str">
        <f>IF((COUNTIF(K3244,"*ロゲ*"))&gt;0,"ロゲイン","フットO")</f>
        <v>フットO</v>
      </c>
      <c r="P3244" t="str">
        <f>LEFT(A3244,4)</f>
        <v>2013</v>
      </c>
      <c r="Q3244">
        <f>C3244-B3244+1</f>
        <v>1</v>
      </c>
    </row>
    <row r="3245" spans="1:17">
      <c r="A3245" t="s">
        <v>7057</v>
      </c>
      <c r="B3245">
        <v>20131019</v>
      </c>
      <c r="C3245">
        <v>20131019</v>
      </c>
      <c r="D3245" s="1">
        <v>41566</v>
      </c>
      <c r="E3245" t="s">
        <v>13</v>
      </c>
      <c r="F3245" t="s">
        <v>1093</v>
      </c>
      <c r="G3245" t="s">
        <v>1093</v>
      </c>
      <c r="H3245" t="s">
        <v>1093</v>
      </c>
      <c r="I3245" t="s">
        <v>1093</v>
      </c>
      <c r="J3245" t="s">
        <v>1093</v>
      </c>
      <c r="K3245" t="s">
        <v>7058</v>
      </c>
      <c r="L3245" t="s">
        <v>15</v>
      </c>
      <c r="M3245" s="17" t="str">
        <f>VLOOKUP(L3245,都道府県コード!$A$2:$B$48,2,FALSE)</f>
        <v>11</v>
      </c>
      <c r="N3245" s="17" t="str">
        <f>M3245&amp;L3245</f>
        <v>11埼玉</v>
      </c>
      <c r="O3245" s="17" t="str">
        <f>IF((COUNTIF(K3245,"*ロゲ*"))&gt;0,"ロゲイン","フットO")</f>
        <v>フットO</v>
      </c>
      <c r="P3245" t="str">
        <f>LEFT(A3245,4)</f>
        <v>2013</v>
      </c>
      <c r="Q3245">
        <f>C3245-B3245+1</f>
        <v>1</v>
      </c>
    </row>
    <row r="3246" spans="1:17">
      <c r="A3246" t="s">
        <v>7067</v>
      </c>
      <c r="B3246">
        <v>20131020</v>
      </c>
      <c r="C3246">
        <v>20131020</v>
      </c>
      <c r="D3246" s="1">
        <v>41567</v>
      </c>
      <c r="E3246" t="s">
        <v>13</v>
      </c>
      <c r="F3246" t="s">
        <v>1093</v>
      </c>
      <c r="G3246" t="s">
        <v>1093</v>
      </c>
      <c r="H3246" t="s">
        <v>1093</v>
      </c>
      <c r="I3246" t="s">
        <v>1093</v>
      </c>
      <c r="J3246" t="s">
        <v>1093</v>
      </c>
      <c r="K3246" t="s">
        <v>7068</v>
      </c>
      <c r="L3246" t="s">
        <v>15</v>
      </c>
      <c r="M3246" s="17" t="str">
        <f>VLOOKUP(L3246,都道府県コード!$A$2:$B$48,2,FALSE)</f>
        <v>11</v>
      </c>
      <c r="N3246" s="17" t="str">
        <f>M3246&amp;L3246</f>
        <v>11埼玉</v>
      </c>
      <c r="O3246" s="17" t="str">
        <f>IF((COUNTIF(K3246,"*ロゲ*"))&gt;0,"ロゲイン","フットO")</f>
        <v>フットO</v>
      </c>
      <c r="P3246" t="str">
        <f>LEFT(A3246,4)</f>
        <v>2013</v>
      </c>
      <c r="Q3246">
        <f>C3246-B3246+1</f>
        <v>1</v>
      </c>
    </row>
    <row r="3247" spans="1:17">
      <c r="A3247" t="s">
        <v>7090</v>
      </c>
      <c r="B3247">
        <v>20131027</v>
      </c>
      <c r="C3247">
        <v>20131027</v>
      </c>
      <c r="D3247" s="1">
        <v>41574</v>
      </c>
      <c r="E3247" t="s">
        <v>13</v>
      </c>
      <c r="F3247" t="s">
        <v>1093</v>
      </c>
      <c r="G3247" t="s">
        <v>1093</v>
      </c>
      <c r="H3247" t="s">
        <v>1093</v>
      </c>
      <c r="I3247" t="s">
        <v>1093</v>
      </c>
      <c r="J3247" t="s">
        <v>2636</v>
      </c>
      <c r="K3247" t="s">
        <v>7091</v>
      </c>
      <c r="L3247" t="s">
        <v>15</v>
      </c>
      <c r="M3247" s="17" t="str">
        <f>VLOOKUP(L3247,都道府県コード!$A$2:$B$48,2,FALSE)</f>
        <v>11</v>
      </c>
      <c r="N3247" s="17" t="str">
        <f>M3247&amp;L3247</f>
        <v>11埼玉</v>
      </c>
      <c r="O3247" s="17" t="str">
        <f>IF((COUNTIF(K3247,"*ロゲ*"))&gt;0,"ロゲイン","フットO")</f>
        <v>フットO</v>
      </c>
      <c r="P3247" t="str">
        <f>LEFT(A3247,4)</f>
        <v>2013</v>
      </c>
      <c r="Q3247">
        <f>C3247-B3247+1</f>
        <v>1</v>
      </c>
    </row>
    <row r="3248" spans="1:17">
      <c r="A3248" t="s">
        <v>7109</v>
      </c>
      <c r="B3248">
        <v>20131208</v>
      </c>
      <c r="C3248">
        <v>20131208</v>
      </c>
      <c r="D3248" s="1">
        <v>41616</v>
      </c>
      <c r="E3248" t="s">
        <v>13</v>
      </c>
      <c r="F3248" t="s">
        <v>1093</v>
      </c>
      <c r="G3248" t="s">
        <v>1093</v>
      </c>
      <c r="H3248" t="s">
        <v>1093</v>
      </c>
      <c r="I3248" t="s">
        <v>1093</v>
      </c>
      <c r="J3248" t="s">
        <v>1093</v>
      </c>
      <c r="K3248" t="s">
        <v>7110</v>
      </c>
      <c r="L3248" t="s">
        <v>15</v>
      </c>
      <c r="M3248" s="17" t="str">
        <f>VLOOKUP(L3248,都道府県コード!$A$2:$B$48,2,FALSE)</f>
        <v>11</v>
      </c>
      <c r="N3248" s="17" t="str">
        <f>M3248&amp;L3248</f>
        <v>11埼玉</v>
      </c>
      <c r="O3248" s="17" t="str">
        <f>IF((COUNTIF(K3248,"*ロゲ*"))&gt;0,"ロゲイン","フットO")</f>
        <v>フットO</v>
      </c>
      <c r="P3248" t="str">
        <f>LEFT(A3248,4)</f>
        <v>2013</v>
      </c>
      <c r="Q3248">
        <f>C3248-B3248+1</f>
        <v>1</v>
      </c>
    </row>
    <row r="3249" spans="1:17">
      <c r="A3249" t="s">
        <v>7127</v>
      </c>
      <c r="B3249">
        <v>20131117</v>
      </c>
      <c r="C3249">
        <v>20131117</v>
      </c>
      <c r="D3249" s="1">
        <v>41595</v>
      </c>
      <c r="E3249" t="s">
        <v>13</v>
      </c>
      <c r="F3249" t="s">
        <v>1093</v>
      </c>
      <c r="G3249" t="s">
        <v>1093</v>
      </c>
      <c r="H3249" t="s">
        <v>1093</v>
      </c>
      <c r="I3249" t="s">
        <v>1093</v>
      </c>
      <c r="J3249" t="s">
        <v>2636</v>
      </c>
      <c r="K3249" t="s">
        <v>6873</v>
      </c>
      <c r="L3249" t="s">
        <v>15</v>
      </c>
      <c r="M3249" s="17" t="str">
        <f>VLOOKUP(L3249,都道府県コード!$A$2:$B$48,2,FALSE)</f>
        <v>11</v>
      </c>
      <c r="N3249" s="17" t="str">
        <f>M3249&amp;L3249</f>
        <v>11埼玉</v>
      </c>
      <c r="O3249" s="17" t="str">
        <f>IF((COUNTIF(K3249,"*ロゲ*"))&gt;0,"ロゲイン","フットO")</f>
        <v>フットO</v>
      </c>
      <c r="P3249" t="str">
        <f>LEFT(A3249,4)</f>
        <v>2013</v>
      </c>
      <c r="Q3249">
        <f>C3249-B3249+1</f>
        <v>1</v>
      </c>
    </row>
    <row r="3250" spans="1:17">
      <c r="A3250" t="s">
        <v>7145</v>
      </c>
      <c r="B3250">
        <v>20131124</v>
      </c>
      <c r="C3250">
        <v>20131124</v>
      </c>
      <c r="D3250" s="1">
        <v>41602</v>
      </c>
      <c r="E3250" t="s">
        <v>13</v>
      </c>
      <c r="F3250" t="s">
        <v>1093</v>
      </c>
      <c r="G3250" t="s">
        <v>1093</v>
      </c>
      <c r="H3250" t="s">
        <v>1093</v>
      </c>
      <c r="I3250" t="s">
        <v>1093</v>
      </c>
      <c r="J3250" t="s">
        <v>1093</v>
      </c>
      <c r="K3250" t="s">
        <v>7146</v>
      </c>
      <c r="L3250" t="s">
        <v>15</v>
      </c>
      <c r="M3250" s="17" t="str">
        <f>VLOOKUP(L3250,都道府県コード!$A$2:$B$48,2,FALSE)</f>
        <v>11</v>
      </c>
      <c r="N3250" s="17" t="str">
        <f>M3250&amp;L3250</f>
        <v>11埼玉</v>
      </c>
      <c r="O3250" s="17" t="str">
        <f>IF((COUNTIF(K3250,"*ロゲ*"))&gt;0,"ロゲイン","フットO")</f>
        <v>フットO</v>
      </c>
      <c r="P3250" t="str">
        <f>LEFT(A3250,4)</f>
        <v>2013</v>
      </c>
      <c r="Q3250">
        <f>C3250-B3250+1</f>
        <v>1</v>
      </c>
    </row>
    <row r="3251" spans="1:17">
      <c r="A3251" t="s">
        <v>7180</v>
      </c>
      <c r="B3251">
        <v>20131222</v>
      </c>
      <c r="C3251">
        <v>20131222</v>
      </c>
      <c r="D3251" s="1">
        <v>41630</v>
      </c>
      <c r="E3251" t="s">
        <v>13</v>
      </c>
      <c r="F3251" t="s">
        <v>1093</v>
      </c>
      <c r="G3251" t="s">
        <v>1093</v>
      </c>
      <c r="H3251" t="s">
        <v>1093</v>
      </c>
      <c r="I3251" t="s">
        <v>1093</v>
      </c>
      <c r="J3251" t="s">
        <v>2636</v>
      </c>
      <c r="K3251" t="s">
        <v>7181</v>
      </c>
      <c r="L3251" t="s">
        <v>15</v>
      </c>
      <c r="M3251" s="17" t="str">
        <f>VLOOKUP(L3251,都道府県コード!$A$2:$B$48,2,FALSE)</f>
        <v>11</v>
      </c>
      <c r="N3251" s="17" t="str">
        <f>M3251&amp;L3251</f>
        <v>11埼玉</v>
      </c>
      <c r="O3251" s="17" t="str">
        <f>IF((COUNTIF(K3251,"*ロゲ*"))&gt;0,"ロゲイン","フットO")</f>
        <v>フットO</v>
      </c>
      <c r="P3251" t="str">
        <f>LEFT(A3251,4)</f>
        <v>2013</v>
      </c>
      <c r="Q3251">
        <f>C3251-B3251+1</f>
        <v>1</v>
      </c>
    </row>
    <row r="3252" spans="1:17">
      <c r="A3252" t="s">
        <v>6744</v>
      </c>
      <c r="B3252">
        <v>20130203</v>
      </c>
      <c r="C3252">
        <v>20130203</v>
      </c>
      <c r="D3252" s="1">
        <v>41308</v>
      </c>
      <c r="E3252" t="s">
        <v>13</v>
      </c>
      <c r="F3252" t="s">
        <v>1093</v>
      </c>
      <c r="G3252" t="s">
        <v>1093</v>
      </c>
      <c r="H3252" t="s">
        <v>1093</v>
      </c>
      <c r="I3252" t="s">
        <v>1093</v>
      </c>
      <c r="J3252" t="s">
        <v>1093</v>
      </c>
      <c r="K3252" t="s">
        <v>6745</v>
      </c>
      <c r="L3252" t="s">
        <v>57</v>
      </c>
      <c r="M3252" s="17" t="str">
        <f>VLOOKUP(L3252,都道府県コード!$A$2:$B$48,2,FALSE)</f>
        <v>12</v>
      </c>
      <c r="N3252" s="17" t="str">
        <f>M3252&amp;L3252</f>
        <v>12千葉</v>
      </c>
      <c r="O3252" s="17" t="str">
        <f>IF((COUNTIF(K3252,"*ロゲ*"))&gt;0,"ロゲイン","フットO")</f>
        <v>フットO</v>
      </c>
      <c r="P3252" t="str">
        <f>LEFT(A3252,4)</f>
        <v>2013</v>
      </c>
      <c r="Q3252">
        <f>C3252-B3252+1</f>
        <v>1</v>
      </c>
    </row>
    <row r="3253" spans="1:17">
      <c r="A3253" t="s">
        <v>6767</v>
      </c>
      <c r="B3253">
        <v>20130223</v>
      </c>
      <c r="C3253">
        <v>20130223</v>
      </c>
      <c r="D3253" s="1">
        <v>41328</v>
      </c>
      <c r="E3253" t="s">
        <v>13</v>
      </c>
      <c r="F3253" t="s">
        <v>1093</v>
      </c>
      <c r="G3253" t="s">
        <v>1093</v>
      </c>
      <c r="H3253" t="s">
        <v>1093</v>
      </c>
      <c r="I3253" t="s">
        <v>1093</v>
      </c>
      <c r="J3253" t="s">
        <v>1093</v>
      </c>
      <c r="K3253" t="s">
        <v>6768</v>
      </c>
      <c r="L3253" t="s">
        <v>57</v>
      </c>
      <c r="M3253" s="17" t="str">
        <f>VLOOKUP(L3253,都道府県コード!$A$2:$B$48,2,FALSE)</f>
        <v>12</v>
      </c>
      <c r="N3253" s="17" t="str">
        <f>M3253&amp;L3253</f>
        <v>12千葉</v>
      </c>
      <c r="O3253" s="17" t="str">
        <f>IF((COUNTIF(K3253,"*ロゲ*"))&gt;0,"ロゲイン","フットO")</f>
        <v>フットO</v>
      </c>
      <c r="P3253" t="str">
        <f>LEFT(A3253,4)</f>
        <v>2013</v>
      </c>
      <c r="Q3253">
        <f>C3253-B3253+1</f>
        <v>1</v>
      </c>
    </row>
    <row r="3254" spans="1:17">
      <c r="A3254" t="s">
        <v>6707</v>
      </c>
      <c r="B3254">
        <v>20130102</v>
      </c>
      <c r="C3254">
        <v>20130102</v>
      </c>
      <c r="D3254" s="1">
        <v>41276</v>
      </c>
      <c r="E3254" t="s">
        <v>13</v>
      </c>
      <c r="F3254" t="s">
        <v>1093</v>
      </c>
      <c r="G3254" t="s">
        <v>1093</v>
      </c>
      <c r="H3254" t="s">
        <v>1093</v>
      </c>
      <c r="I3254" t="s">
        <v>1093</v>
      </c>
      <c r="J3254" t="s">
        <v>1093</v>
      </c>
      <c r="K3254" t="s">
        <v>6708</v>
      </c>
      <c r="L3254" t="s">
        <v>51</v>
      </c>
      <c r="M3254" s="17" t="str">
        <f>VLOOKUP(L3254,都道府県コード!$A$2:$B$48,2,FALSE)</f>
        <v>13</v>
      </c>
      <c r="N3254" s="17" t="str">
        <f>M3254&amp;L3254</f>
        <v>13東京</v>
      </c>
      <c r="O3254" s="17" t="str">
        <f>IF((COUNTIF(K3254,"*ロゲ*"))&gt;0,"ロゲイン","フットO")</f>
        <v>フットO</v>
      </c>
      <c r="P3254" t="str">
        <f>LEFT(A3254,4)</f>
        <v>2013</v>
      </c>
      <c r="Q3254">
        <f>C3254-B3254+1</f>
        <v>1</v>
      </c>
    </row>
    <row r="3255" spans="1:17">
      <c r="A3255" t="s">
        <v>6715</v>
      </c>
      <c r="B3255">
        <v>20130106</v>
      </c>
      <c r="C3255">
        <v>20130106</v>
      </c>
      <c r="D3255" s="1">
        <v>41280</v>
      </c>
      <c r="E3255" t="s">
        <v>13</v>
      </c>
      <c r="F3255" t="s">
        <v>1093</v>
      </c>
      <c r="G3255" t="s">
        <v>1093</v>
      </c>
      <c r="H3255" t="s">
        <v>1093</v>
      </c>
      <c r="I3255" t="s">
        <v>1093</v>
      </c>
      <c r="J3255" t="s">
        <v>1093</v>
      </c>
      <c r="K3255" t="s">
        <v>6716</v>
      </c>
      <c r="L3255" t="s">
        <v>51</v>
      </c>
      <c r="M3255" s="17" t="str">
        <f>VLOOKUP(L3255,都道府県コード!$A$2:$B$48,2,FALSE)</f>
        <v>13</v>
      </c>
      <c r="N3255" s="17" t="str">
        <f>M3255&amp;L3255</f>
        <v>13東京</v>
      </c>
      <c r="O3255" s="17" t="str">
        <f>IF((COUNTIF(K3255,"*ロゲ*"))&gt;0,"ロゲイン","フットO")</f>
        <v>フットO</v>
      </c>
      <c r="P3255" t="str">
        <f>LEFT(A3255,4)</f>
        <v>2013</v>
      </c>
      <c r="Q3255">
        <f>C3255-B3255+1</f>
        <v>1</v>
      </c>
    </row>
    <row r="3256" spans="1:17">
      <c r="A3256" t="s">
        <v>6725</v>
      </c>
      <c r="B3256">
        <v>20130120</v>
      </c>
      <c r="C3256">
        <v>20130120</v>
      </c>
      <c r="D3256" s="1">
        <v>41294</v>
      </c>
      <c r="E3256" t="s">
        <v>13</v>
      </c>
      <c r="F3256" t="s">
        <v>1093</v>
      </c>
      <c r="G3256" t="s">
        <v>1093</v>
      </c>
      <c r="H3256" t="s">
        <v>1093</v>
      </c>
      <c r="I3256" t="s">
        <v>1093</v>
      </c>
      <c r="J3256" t="s">
        <v>1093</v>
      </c>
      <c r="K3256" t="s">
        <v>6726</v>
      </c>
      <c r="L3256" t="s">
        <v>51</v>
      </c>
      <c r="M3256" s="17" t="str">
        <f>VLOOKUP(L3256,都道府県コード!$A$2:$B$48,2,FALSE)</f>
        <v>13</v>
      </c>
      <c r="N3256" s="17" t="str">
        <f>M3256&amp;L3256</f>
        <v>13東京</v>
      </c>
      <c r="O3256" s="17" t="str">
        <f>IF((COUNTIF(K3256,"*ロゲ*"))&gt;0,"ロゲイン","フットO")</f>
        <v>フットO</v>
      </c>
      <c r="P3256" t="str">
        <f>LEFT(A3256,4)</f>
        <v>2013</v>
      </c>
      <c r="Q3256">
        <f>C3256-B3256+1</f>
        <v>1</v>
      </c>
    </row>
    <row r="3257" spans="1:17">
      <c r="A3257" t="s">
        <v>6738</v>
      </c>
      <c r="B3257">
        <v>20130202</v>
      </c>
      <c r="C3257">
        <v>20130202</v>
      </c>
      <c r="D3257" s="1">
        <v>41307</v>
      </c>
      <c r="E3257" t="s">
        <v>13</v>
      </c>
      <c r="F3257" t="s">
        <v>1093</v>
      </c>
      <c r="G3257" t="s">
        <v>1093</v>
      </c>
      <c r="H3257" t="s">
        <v>1093</v>
      </c>
      <c r="I3257" t="s">
        <v>1093</v>
      </c>
      <c r="J3257" t="s">
        <v>2636</v>
      </c>
      <c r="K3257" t="s">
        <v>6739</v>
      </c>
      <c r="L3257" t="s">
        <v>51</v>
      </c>
      <c r="M3257" s="17" t="str">
        <f>VLOOKUP(L3257,都道府県コード!$A$2:$B$48,2,FALSE)</f>
        <v>13</v>
      </c>
      <c r="N3257" s="17" t="str">
        <f>M3257&amp;L3257</f>
        <v>13東京</v>
      </c>
      <c r="O3257" s="17" t="str">
        <f>IF((COUNTIF(K3257,"*ロゲ*"))&gt;0,"ロゲイン","フットO")</f>
        <v>フットO</v>
      </c>
      <c r="P3257" t="str">
        <f>LEFT(A3257,4)</f>
        <v>2013</v>
      </c>
      <c r="Q3257">
        <f>C3257-B3257+1</f>
        <v>1</v>
      </c>
    </row>
    <row r="3258" spans="1:17">
      <c r="A3258" t="s">
        <v>6758</v>
      </c>
      <c r="B3258">
        <v>20130211</v>
      </c>
      <c r="C3258">
        <v>20130211</v>
      </c>
      <c r="D3258" s="1">
        <v>41316</v>
      </c>
      <c r="E3258" t="s">
        <v>13</v>
      </c>
      <c r="F3258" t="s">
        <v>1093</v>
      </c>
      <c r="G3258" t="s">
        <v>1093</v>
      </c>
      <c r="H3258" t="s">
        <v>1093</v>
      </c>
      <c r="I3258" t="s">
        <v>1093</v>
      </c>
      <c r="J3258" t="s">
        <v>1093</v>
      </c>
      <c r="K3258" t="s">
        <v>6759</v>
      </c>
      <c r="L3258" t="s">
        <v>51</v>
      </c>
      <c r="M3258" s="17" t="str">
        <f>VLOOKUP(L3258,都道府県コード!$A$2:$B$48,2,FALSE)</f>
        <v>13</v>
      </c>
      <c r="N3258" s="17" t="str">
        <f>M3258&amp;L3258</f>
        <v>13東京</v>
      </c>
      <c r="O3258" s="17" t="str">
        <f>IF((COUNTIF(K3258,"*ロゲ*"))&gt;0,"ロゲイン","フットO")</f>
        <v>フットO</v>
      </c>
      <c r="P3258" t="str">
        <f>LEFT(A3258,4)</f>
        <v>2013</v>
      </c>
      <c r="Q3258">
        <f>C3258-B3258+1</f>
        <v>1</v>
      </c>
    </row>
    <row r="3259" spans="1:17">
      <c r="A3259" t="s">
        <v>6838</v>
      </c>
      <c r="B3259">
        <v>20130428</v>
      </c>
      <c r="C3259">
        <v>20130428</v>
      </c>
      <c r="D3259" s="1">
        <v>41392</v>
      </c>
      <c r="E3259" t="s">
        <v>13</v>
      </c>
      <c r="F3259" t="s">
        <v>1093</v>
      </c>
      <c r="G3259" t="s">
        <v>1093</v>
      </c>
      <c r="H3259" t="s">
        <v>2534</v>
      </c>
      <c r="I3259" t="s">
        <v>1093</v>
      </c>
      <c r="J3259" t="s">
        <v>1093</v>
      </c>
      <c r="K3259" t="s">
        <v>6839</v>
      </c>
      <c r="L3259" t="s">
        <v>51</v>
      </c>
      <c r="M3259" s="17" t="str">
        <f>VLOOKUP(L3259,都道府県コード!$A$2:$B$48,2,FALSE)</f>
        <v>13</v>
      </c>
      <c r="N3259" s="17" t="str">
        <f>M3259&amp;L3259</f>
        <v>13東京</v>
      </c>
      <c r="O3259" s="17" t="str">
        <f>IF((COUNTIF(K3259,"*ロゲ*"))&gt;0,"ロゲイン","フットO")</f>
        <v>フットO</v>
      </c>
      <c r="P3259" t="str">
        <f>LEFT(A3259,4)</f>
        <v>2013</v>
      </c>
      <c r="Q3259">
        <f>C3259-B3259+1</f>
        <v>1</v>
      </c>
    </row>
    <row r="3260" spans="1:17">
      <c r="A3260" t="s">
        <v>6881</v>
      </c>
      <c r="B3260">
        <v>20130526</v>
      </c>
      <c r="C3260">
        <v>20130526</v>
      </c>
      <c r="D3260" s="1">
        <v>41420</v>
      </c>
      <c r="E3260" t="s">
        <v>13</v>
      </c>
      <c r="F3260" t="s">
        <v>1093</v>
      </c>
      <c r="G3260" t="s">
        <v>1093</v>
      </c>
      <c r="H3260" t="s">
        <v>1093</v>
      </c>
      <c r="I3260" t="s">
        <v>1093</v>
      </c>
      <c r="J3260" t="s">
        <v>1093</v>
      </c>
      <c r="K3260" t="s">
        <v>6882</v>
      </c>
      <c r="L3260" t="s">
        <v>51</v>
      </c>
      <c r="M3260" s="17" t="str">
        <f>VLOOKUP(L3260,都道府県コード!$A$2:$B$48,2,FALSE)</f>
        <v>13</v>
      </c>
      <c r="N3260" s="17" t="str">
        <f>M3260&amp;L3260</f>
        <v>13東京</v>
      </c>
      <c r="O3260" s="17" t="str">
        <f>IF((COUNTIF(K3260,"*ロゲ*"))&gt;0,"ロゲイン","フットO")</f>
        <v>フットO</v>
      </c>
      <c r="P3260" t="str">
        <f>LEFT(A3260,4)</f>
        <v>2013</v>
      </c>
      <c r="Q3260">
        <f>C3260-B3260+1</f>
        <v>1</v>
      </c>
    </row>
    <row r="3261" spans="1:17">
      <c r="A3261" t="s">
        <v>6891</v>
      </c>
      <c r="B3261">
        <v>20130526</v>
      </c>
      <c r="C3261">
        <v>20130526</v>
      </c>
      <c r="D3261" s="1">
        <v>41420</v>
      </c>
      <c r="E3261" t="s">
        <v>13</v>
      </c>
      <c r="F3261" t="s">
        <v>1093</v>
      </c>
      <c r="G3261" t="s">
        <v>1093</v>
      </c>
      <c r="H3261" t="s">
        <v>1093</v>
      </c>
      <c r="I3261" t="s">
        <v>1093</v>
      </c>
      <c r="J3261" t="s">
        <v>1093</v>
      </c>
      <c r="K3261" t="s">
        <v>6892</v>
      </c>
      <c r="L3261" t="s">
        <v>51</v>
      </c>
      <c r="M3261" s="17" t="str">
        <f>VLOOKUP(L3261,都道府県コード!$A$2:$B$48,2,FALSE)</f>
        <v>13</v>
      </c>
      <c r="N3261" s="17" t="str">
        <f>M3261&amp;L3261</f>
        <v>13東京</v>
      </c>
      <c r="O3261" s="17" t="str">
        <f>IF((COUNTIF(K3261,"*ロゲ*"))&gt;0,"ロゲイン","フットO")</f>
        <v>フットO</v>
      </c>
      <c r="P3261" t="str">
        <f>LEFT(A3261,4)</f>
        <v>2013</v>
      </c>
      <c r="Q3261">
        <f>C3261-B3261+1</f>
        <v>1</v>
      </c>
    </row>
    <row r="3262" spans="1:17">
      <c r="A3262" t="s">
        <v>7053</v>
      </c>
      <c r="B3262">
        <v>20131014</v>
      </c>
      <c r="C3262">
        <v>20131014</v>
      </c>
      <c r="D3262" s="1">
        <v>41561</v>
      </c>
      <c r="E3262" t="s">
        <v>13</v>
      </c>
      <c r="F3262" t="s">
        <v>1093</v>
      </c>
      <c r="G3262" t="s">
        <v>1093</v>
      </c>
      <c r="H3262" t="s">
        <v>1093</v>
      </c>
      <c r="I3262" t="s">
        <v>1093</v>
      </c>
      <c r="J3262" t="s">
        <v>1093</v>
      </c>
      <c r="K3262" t="s">
        <v>7054</v>
      </c>
      <c r="L3262" t="s">
        <v>51</v>
      </c>
      <c r="M3262" s="17" t="str">
        <f>VLOOKUP(L3262,都道府県コード!$A$2:$B$48,2,FALSE)</f>
        <v>13</v>
      </c>
      <c r="N3262" s="17" t="str">
        <f>M3262&amp;L3262</f>
        <v>13東京</v>
      </c>
      <c r="O3262" s="17" t="str">
        <f>IF((COUNTIF(K3262,"*ロゲ*"))&gt;0,"ロゲイン","フットO")</f>
        <v>フットO</v>
      </c>
      <c r="P3262" t="str">
        <f>LEFT(A3262,4)</f>
        <v>2013</v>
      </c>
      <c r="Q3262">
        <f>C3262-B3262+1</f>
        <v>1</v>
      </c>
    </row>
    <row r="3263" spans="1:17">
      <c r="A3263" t="s">
        <v>7080</v>
      </c>
      <c r="B3263">
        <v>20131020</v>
      </c>
      <c r="C3263">
        <v>20131020</v>
      </c>
      <c r="D3263" s="1">
        <v>41567</v>
      </c>
      <c r="E3263" t="s">
        <v>13</v>
      </c>
      <c r="F3263" t="s">
        <v>1093</v>
      </c>
      <c r="G3263" t="s">
        <v>1093</v>
      </c>
      <c r="H3263" t="s">
        <v>1093</v>
      </c>
      <c r="I3263" t="s">
        <v>1093</v>
      </c>
      <c r="J3263" t="s">
        <v>1093</v>
      </c>
      <c r="K3263" t="s">
        <v>7081</v>
      </c>
      <c r="L3263" t="s">
        <v>51</v>
      </c>
      <c r="M3263" s="17" t="str">
        <f>VLOOKUP(L3263,都道府県コード!$A$2:$B$48,2,FALSE)</f>
        <v>13</v>
      </c>
      <c r="N3263" s="17" t="str">
        <f>M3263&amp;L3263</f>
        <v>13東京</v>
      </c>
      <c r="O3263" s="17" t="str">
        <f>IF((COUNTIF(K3263,"*ロゲ*"))&gt;0,"ロゲイン","フットO")</f>
        <v>フットO</v>
      </c>
      <c r="P3263" t="str">
        <f>LEFT(A3263,4)</f>
        <v>2013</v>
      </c>
      <c r="Q3263">
        <f>C3263-B3263+1</f>
        <v>1</v>
      </c>
    </row>
    <row r="3264" spans="1:17">
      <c r="A3264" t="s">
        <v>7141</v>
      </c>
      <c r="B3264">
        <v>20131123</v>
      </c>
      <c r="C3264">
        <v>20131123</v>
      </c>
      <c r="D3264" s="1">
        <v>41601</v>
      </c>
      <c r="E3264" t="s">
        <v>13</v>
      </c>
      <c r="F3264" t="s">
        <v>1093</v>
      </c>
      <c r="G3264" t="s">
        <v>1093</v>
      </c>
      <c r="H3264" t="s">
        <v>1093</v>
      </c>
      <c r="I3264" t="s">
        <v>1093</v>
      </c>
      <c r="J3264" t="s">
        <v>1093</v>
      </c>
      <c r="K3264" t="s">
        <v>7142</v>
      </c>
      <c r="L3264" t="s">
        <v>51</v>
      </c>
      <c r="M3264" s="17" t="str">
        <f>VLOOKUP(L3264,都道府県コード!$A$2:$B$48,2,FALSE)</f>
        <v>13</v>
      </c>
      <c r="N3264" s="17" t="str">
        <f>M3264&amp;L3264</f>
        <v>13東京</v>
      </c>
      <c r="O3264" s="17" t="str">
        <f>IF((COUNTIF(K3264,"*ロゲ*"))&gt;0,"ロゲイン","フットO")</f>
        <v>フットO</v>
      </c>
      <c r="P3264" t="str">
        <f>LEFT(A3264,4)</f>
        <v>2013</v>
      </c>
      <c r="Q3264">
        <f>C3264-B3264+1</f>
        <v>1</v>
      </c>
    </row>
    <row r="3265" spans="1:17">
      <c r="A3265" t="s">
        <v>7166</v>
      </c>
      <c r="B3265">
        <v>20131214</v>
      </c>
      <c r="C3265">
        <v>20131214</v>
      </c>
      <c r="D3265" s="1">
        <v>41622</v>
      </c>
      <c r="E3265" t="s">
        <v>13</v>
      </c>
      <c r="F3265" t="s">
        <v>1093</v>
      </c>
      <c r="G3265" t="s">
        <v>1093</v>
      </c>
      <c r="H3265" t="s">
        <v>1093</v>
      </c>
      <c r="I3265" t="s">
        <v>1093</v>
      </c>
      <c r="J3265" t="s">
        <v>1093</v>
      </c>
      <c r="K3265" t="s">
        <v>7167</v>
      </c>
      <c r="L3265" t="s">
        <v>51</v>
      </c>
      <c r="M3265" s="17" t="str">
        <f>VLOOKUP(L3265,都道府県コード!$A$2:$B$48,2,FALSE)</f>
        <v>13</v>
      </c>
      <c r="N3265" s="17" t="str">
        <f>M3265&amp;L3265</f>
        <v>13東京</v>
      </c>
      <c r="O3265" s="17" t="str">
        <f>IF((COUNTIF(K3265,"*ロゲ*"))&gt;0,"ロゲイン","フットO")</f>
        <v>フットO</v>
      </c>
      <c r="P3265" t="str">
        <f>LEFT(A3265,4)</f>
        <v>2013</v>
      </c>
      <c r="Q3265">
        <f>C3265-B3265+1</f>
        <v>1</v>
      </c>
    </row>
    <row r="3266" spans="1:17">
      <c r="A3266" t="s">
        <v>7170</v>
      </c>
      <c r="B3266">
        <v>20131215</v>
      </c>
      <c r="C3266">
        <v>20131215</v>
      </c>
      <c r="D3266" s="1">
        <v>41623</v>
      </c>
      <c r="E3266" t="s">
        <v>13</v>
      </c>
      <c r="F3266" t="s">
        <v>1093</v>
      </c>
      <c r="G3266" t="s">
        <v>1093</v>
      </c>
      <c r="H3266" t="s">
        <v>2512</v>
      </c>
      <c r="I3266" t="s">
        <v>1093</v>
      </c>
      <c r="J3266" t="s">
        <v>1093</v>
      </c>
      <c r="K3266" t="s">
        <v>7171</v>
      </c>
      <c r="L3266" t="s">
        <v>51</v>
      </c>
      <c r="M3266" s="17" t="str">
        <f>VLOOKUP(L3266,都道府県コード!$A$2:$B$48,2,FALSE)</f>
        <v>13</v>
      </c>
      <c r="N3266" s="17" t="str">
        <f>M3266&amp;L3266</f>
        <v>13東京</v>
      </c>
      <c r="O3266" s="17" t="str">
        <f>IF((COUNTIF(K3266,"*ロゲ*"))&gt;0,"ロゲイン","フットO")</f>
        <v>フットO</v>
      </c>
      <c r="P3266" t="str">
        <f>LEFT(A3266,4)</f>
        <v>2013</v>
      </c>
      <c r="Q3266">
        <f>C3266-B3266+1</f>
        <v>1</v>
      </c>
    </row>
    <row r="3267" spans="1:17">
      <c r="A3267" t="s">
        <v>6769</v>
      </c>
      <c r="B3267">
        <v>20130224</v>
      </c>
      <c r="C3267">
        <v>20130224</v>
      </c>
      <c r="D3267" s="1">
        <v>41329</v>
      </c>
      <c r="E3267" t="s">
        <v>13</v>
      </c>
      <c r="F3267" t="s">
        <v>1093</v>
      </c>
      <c r="G3267" t="s">
        <v>1093</v>
      </c>
      <c r="H3267" t="s">
        <v>1093</v>
      </c>
      <c r="I3267" t="s">
        <v>1093</v>
      </c>
      <c r="J3267" t="s">
        <v>1093</v>
      </c>
      <c r="K3267" t="s">
        <v>6770</v>
      </c>
      <c r="L3267" t="s">
        <v>21</v>
      </c>
      <c r="M3267" s="17" t="str">
        <f>VLOOKUP(L3267,都道府県コード!$A$2:$B$48,2,FALSE)</f>
        <v>14</v>
      </c>
      <c r="N3267" s="17" t="str">
        <f>M3267&amp;L3267</f>
        <v>14神奈川</v>
      </c>
      <c r="O3267" s="17" t="str">
        <f>IF((COUNTIF(K3267,"*ロゲ*"))&gt;0,"ロゲイン","フットO")</f>
        <v>フットO</v>
      </c>
      <c r="P3267" t="str">
        <f>LEFT(A3267,4)</f>
        <v>2013</v>
      </c>
      <c r="Q3267">
        <f>C3267-B3267+1</f>
        <v>1</v>
      </c>
    </row>
    <row r="3268" spans="1:17">
      <c r="A3268" t="s">
        <v>6819</v>
      </c>
      <c r="B3268">
        <v>20130407</v>
      </c>
      <c r="C3268">
        <v>20130407</v>
      </c>
      <c r="D3268" s="1">
        <v>41371</v>
      </c>
      <c r="E3268" t="s">
        <v>13</v>
      </c>
      <c r="F3268" t="s">
        <v>1093</v>
      </c>
      <c r="G3268" t="s">
        <v>1093</v>
      </c>
      <c r="H3268" t="s">
        <v>1093</v>
      </c>
      <c r="I3268" t="s">
        <v>1093</v>
      </c>
      <c r="J3268" t="s">
        <v>1093</v>
      </c>
      <c r="K3268" t="s">
        <v>6820</v>
      </c>
      <c r="L3268" t="s">
        <v>21</v>
      </c>
      <c r="M3268" s="17" t="str">
        <f>VLOOKUP(L3268,都道府県コード!$A$2:$B$48,2,FALSE)</f>
        <v>14</v>
      </c>
      <c r="N3268" s="17" t="str">
        <f>M3268&amp;L3268</f>
        <v>14神奈川</v>
      </c>
      <c r="O3268" s="17" t="str">
        <f>IF((COUNTIF(K3268,"*ロゲ*"))&gt;0,"ロゲイン","フットO")</f>
        <v>フットO</v>
      </c>
      <c r="P3268" t="str">
        <f>LEFT(A3268,4)</f>
        <v>2013</v>
      </c>
      <c r="Q3268">
        <f>C3268-B3268+1</f>
        <v>1</v>
      </c>
    </row>
    <row r="3269" spans="1:17">
      <c r="A3269" t="s">
        <v>7055</v>
      </c>
      <c r="B3269">
        <v>20131014</v>
      </c>
      <c r="C3269">
        <v>20131014</v>
      </c>
      <c r="D3269" s="1">
        <v>41561</v>
      </c>
      <c r="E3269" t="s">
        <v>13</v>
      </c>
      <c r="F3269" t="s">
        <v>2562</v>
      </c>
      <c r="G3269" t="s">
        <v>1093</v>
      </c>
      <c r="H3269" t="s">
        <v>1093</v>
      </c>
      <c r="I3269" t="s">
        <v>1093</v>
      </c>
      <c r="J3269" t="s">
        <v>1093</v>
      </c>
      <c r="K3269" t="s">
        <v>7056</v>
      </c>
      <c r="L3269" t="s">
        <v>21</v>
      </c>
      <c r="M3269" s="17" t="str">
        <f>VLOOKUP(L3269,都道府県コード!$A$2:$B$48,2,FALSE)</f>
        <v>14</v>
      </c>
      <c r="N3269" s="17" t="str">
        <f>M3269&amp;L3269</f>
        <v>14神奈川</v>
      </c>
      <c r="O3269" s="17" t="str">
        <f>IF((COUNTIF(K3269,"*ロゲ*"))&gt;0,"ロゲイン","フットO")</f>
        <v>フットO</v>
      </c>
      <c r="P3269" t="str">
        <f>LEFT(A3269,4)</f>
        <v>2013</v>
      </c>
      <c r="Q3269">
        <f>C3269-B3269+1</f>
        <v>1</v>
      </c>
    </row>
    <row r="3270" spans="1:17">
      <c r="A3270" t="s">
        <v>7024</v>
      </c>
      <c r="B3270">
        <v>20130929</v>
      </c>
      <c r="C3270">
        <v>20130929</v>
      </c>
      <c r="D3270" s="1">
        <v>41546</v>
      </c>
      <c r="E3270" t="s">
        <v>13</v>
      </c>
      <c r="F3270" t="s">
        <v>1093</v>
      </c>
      <c r="G3270" t="s">
        <v>1093</v>
      </c>
      <c r="H3270" t="s">
        <v>1093</v>
      </c>
      <c r="I3270" t="s">
        <v>1093</v>
      </c>
      <c r="J3270" t="s">
        <v>1093</v>
      </c>
      <c r="K3270" t="s">
        <v>7025</v>
      </c>
      <c r="L3270" t="s">
        <v>363</v>
      </c>
      <c r="M3270" s="17" t="str">
        <f>VLOOKUP(L3270,都道府県コード!$A$2:$B$48,2,FALSE)</f>
        <v>15</v>
      </c>
      <c r="N3270" s="17" t="str">
        <f>M3270&amp;L3270</f>
        <v>15新潟</v>
      </c>
      <c r="O3270" s="17" t="str">
        <f>IF((COUNTIF(K3270,"*ロゲ*"))&gt;0,"ロゲイン","フットO")</f>
        <v>フットO</v>
      </c>
      <c r="P3270" t="str">
        <f>LEFT(A3270,4)</f>
        <v>2013</v>
      </c>
      <c r="Q3270">
        <f>C3270-B3270+1</f>
        <v>1</v>
      </c>
    </row>
    <row r="3271" spans="1:17">
      <c r="A3271" t="s">
        <v>7051</v>
      </c>
      <c r="B3271">
        <v>20131014</v>
      </c>
      <c r="C3271">
        <v>20131014</v>
      </c>
      <c r="D3271" s="1">
        <v>41561</v>
      </c>
      <c r="E3271" t="s">
        <v>13</v>
      </c>
      <c r="F3271" t="s">
        <v>1093</v>
      </c>
      <c r="G3271" t="s">
        <v>1093</v>
      </c>
      <c r="H3271" t="s">
        <v>1093</v>
      </c>
      <c r="I3271" t="s">
        <v>1093</v>
      </c>
      <c r="J3271" t="s">
        <v>1093</v>
      </c>
      <c r="K3271" t="s">
        <v>7052</v>
      </c>
      <c r="L3271" t="s">
        <v>363</v>
      </c>
      <c r="M3271" s="17" t="str">
        <f>VLOOKUP(L3271,都道府県コード!$A$2:$B$48,2,FALSE)</f>
        <v>15</v>
      </c>
      <c r="N3271" s="17" t="str">
        <f>M3271&amp;L3271</f>
        <v>15新潟</v>
      </c>
      <c r="O3271" s="17" t="str">
        <f>IF((COUNTIF(K3271,"*ロゲ*"))&gt;0,"ロゲイン","フットO")</f>
        <v>フットO</v>
      </c>
      <c r="P3271" t="str">
        <f>LEFT(A3271,4)</f>
        <v>2013</v>
      </c>
      <c r="Q3271">
        <f>C3271-B3271+1</f>
        <v>1</v>
      </c>
    </row>
    <row r="3272" spans="1:17">
      <c r="A3272" t="s">
        <v>7059</v>
      </c>
      <c r="B3272">
        <v>20131019</v>
      </c>
      <c r="C3272">
        <v>20131019</v>
      </c>
      <c r="D3272" s="1">
        <v>41566</v>
      </c>
      <c r="E3272" t="s">
        <v>13</v>
      </c>
      <c r="F3272" t="s">
        <v>1093</v>
      </c>
      <c r="G3272" t="s">
        <v>1093</v>
      </c>
      <c r="H3272" t="s">
        <v>1093</v>
      </c>
      <c r="I3272" t="s">
        <v>1093</v>
      </c>
      <c r="J3272" t="s">
        <v>1093</v>
      </c>
      <c r="K3272" t="s">
        <v>5325</v>
      </c>
      <c r="L3272" t="s">
        <v>363</v>
      </c>
      <c r="M3272" s="17" t="str">
        <f>VLOOKUP(L3272,都道府県コード!$A$2:$B$48,2,FALSE)</f>
        <v>15</v>
      </c>
      <c r="N3272" s="17" t="str">
        <f>M3272&amp;L3272</f>
        <v>15新潟</v>
      </c>
      <c r="O3272" s="17" t="str">
        <f>IF((COUNTIF(K3272,"*ロゲ*"))&gt;0,"ロゲイン","フットO")</f>
        <v>フットO</v>
      </c>
      <c r="P3272" t="str">
        <f>LEFT(A3272,4)</f>
        <v>2013</v>
      </c>
      <c r="Q3272">
        <f>C3272-B3272+1</f>
        <v>1</v>
      </c>
    </row>
    <row r="3273" spans="1:17">
      <c r="A3273" t="s">
        <v>7072</v>
      </c>
      <c r="B3273">
        <v>20131020</v>
      </c>
      <c r="C3273">
        <v>20131020</v>
      </c>
      <c r="D3273" s="1">
        <v>41567</v>
      </c>
      <c r="E3273" t="s">
        <v>13</v>
      </c>
      <c r="F3273" t="s">
        <v>1093</v>
      </c>
      <c r="G3273" t="s">
        <v>1093</v>
      </c>
      <c r="H3273" t="s">
        <v>1093</v>
      </c>
      <c r="I3273" t="s">
        <v>1093</v>
      </c>
      <c r="J3273" t="s">
        <v>1093</v>
      </c>
      <c r="K3273" t="s">
        <v>7073</v>
      </c>
      <c r="L3273" t="s">
        <v>363</v>
      </c>
      <c r="M3273" s="17" t="str">
        <f>VLOOKUP(L3273,都道府県コード!$A$2:$B$48,2,FALSE)</f>
        <v>15</v>
      </c>
      <c r="N3273" s="17" t="str">
        <f>M3273&amp;L3273</f>
        <v>15新潟</v>
      </c>
      <c r="O3273" s="17" t="str">
        <f>IF((COUNTIF(K3273,"*ロゲ*"))&gt;0,"ロゲイン","フットO")</f>
        <v>フットO</v>
      </c>
      <c r="P3273" t="str">
        <f>LEFT(A3273,4)</f>
        <v>2013</v>
      </c>
      <c r="Q3273">
        <f>C3273-B3273+1</f>
        <v>1</v>
      </c>
    </row>
    <row r="3274" spans="1:17">
      <c r="A3274" t="s">
        <v>6878</v>
      </c>
      <c r="B3274">
        <v>20130519</v>
      </c>
      <c r="C3274">
        <v>20130519</v>
      </c>
      <c r="D3274" s="1">
        <v>41413</v>
      </c>
      <c r="E3274" t="s">
        <v>13</v>
      </c>
      <c r="F3274" t="s">
        <v>1093</v>
      </c>
      <c r="G3274" t="s">
        <v>1093</v>
      </c>
      <c r="H3274" t="s">
        <v>2511</v>
      </c>
      <c r="I3274" t="s">
        <v>1093</v>
      </c>
      <c r="J3274" t="s">
        <v>1093</v>
      </c>
      <c r="K3274" t="s">
        <v>6879</v>
      </c>
      <c r="L3274" t="s">
        <v>127</v>
      </c>
      <c r="M3274" s="17" t="str">
        <f>VLOOKUP(L3274,都道府県コード!$A$2:$B$48,2,FALSE)</f>
        <v>17</v>
      </c>
      <c r="N3274" s="17" t="str">
        <f>M3274&amp;L3274</f>
        <v>17石川</v>
      </c>
      <c r="O3274" s="17" t="str">
        <f>IF((COUNTIF(K3274,"*ロゲ*"))&gt;0,"ロゲイン","フットO")</f>
        <v>フットO</v>
      </c>
      <c r="P3274" t="str">
        <f>LEFT(A3274,4)</f>
        <v>2013</v>
      </c>
      <c r="Q3274">
        <f>C3274-B3274+1</f>
        <v>1</v>
      </c>
    </row>
    <row r="3275" spans="1:17">
      <c r="A3275" t="s">
        <v>6941</v>
      </c>
      <c r="B3275">
        <v>20130630</v>
      </c>
      <c r="C3275">
        <v>20130630</v>
      </c>
      <c r="D3275" s="1">
        <v>41455</v>
      </c>
      <c r="E3275" t="s">
        <v>13</v>
      </c>
      <c r="F3275" t="s">
        <v>1093</v>
      </c>
      <c r="G3275" t="s">
        <v>1093</v>
      </c>
      <c r="H3275" t="s">
        <v>1093</v>
      </c>
      <c r="I3275" t="s">
        <v>1093</v>
      </c>
      <c r="J3275" t="s">
        <v>1093</v>
      </c>
      <c r="K3275" t="s">
        <v>6942</v>
      </c>
      <c r="L3275" t="s">
        <v>127</v>
      </c>
      <c r="M3275" s="17" t="str">
        <f>VLOOKUP(L3275,都道府県コード!$A$2:$B$48,2,FALSE)</f>
        <v>17</v>
      </c>
      <c r="N3275" s="17" t="str">
        <f>M3275&amp;L3275</f>
        <v>17石川</v>
      </c>
      <c r="O3275" s="17" t="str">
        <f>IF((COUNTIF(K3275,"*ロゲ*"))&gt;0,"ロゲイン","フットO")</f>
        <v>フットO</v>
      </c>
      <c r="P3275" t="str">
        <f>LEFT(A3275,4)</f>
        <v>2013</v>
      </c>
      <c r="Q3275">
        <f>C3275-B3275+1</f>
        <v>1</v>
      </c>
    </row>
    <row r="3276" spans="1:17">
      <c r="A3276" t="s">
        <v>6951</v>
      </c>
      <c r="B3276">
        <v>20130707</v>
      </c>
      <c r="C3276">
        <v>20130707</v>
      </c>
      <c r="D3276" s="1">
        <v>41462</v>
      </c>
      <c r="E3276" t="s">
        <v>13</v>
      </c>
      <c r="F3276" t="s">
        <v>1093</v>
      </c>
      <c r="G3276" t="s">
        <v>1093</v>
      </c>
      <c r="H3276" t="s">
        <v>1093</v>
      </c>
      <c r="I3276" t="s">
        <v>1093</v>
      </c>
      <c r="J3276" t="s">
        <v>1093</v>
      </c>
      <c r="K3276" t="s">
        <v>6952</v>
      </c>
      <c r="L3276" t="s">
        <v>127</v>
      </c>
      <c r="M3276" s="17" t="str">
        <f>VLOOKUP(L3276,都道府県コード!$A$2:$B$48,2,FALSE)</f>
        <v>17</v>
      </c>
      <c r="N3276" s="17" t="str">
        <f>M3276&amp;L3276</f>
        <v>17石川</v>
      </c>
      <c r="O3276" s="17" t="str">
        <f>IF((COUNTIF(K3276,"*ロゲ*"))&gt;0,"ロゲイン","フットO")</f>
        <v>フットO</v>
      </c>
      <c r="P3276" t="str">
        <f>LEFT(A3276,4)</f>
        <v>2013</v>
      </c>
      <c r="Q3276">
        <f>C3276-B3276+1</f>
        <v>1</v>
      </c>
    </row>
    <row r="3277" spans="1:17">
      <c r="A3277" t="s">
        <v>7035</v>
      </c>
      <c r="B3277">
        <v>20131006</v>
      </c>
      <c r="C3277">
        <v>20131006</v>
      </c>
      <c r="D3277" s="1">
        <v>41553</v>
      </c>
      <c r="E3277" t="s">
        <v>13</v>
      </c>
      <c r="F3277" t="s">
        <v>1093</v>
      </c>
      <c r="G3277" t="s">
        <v>1093</v>
      </c>
      <c r="H3277" t="s">
        <v>1093</v>
      </c>
      <c r="I3277" t="s">
        <v>1093</v>
      </c>
      <c r="J3277" t="s">
        <v>1093</v>
      </c>
      <c r="K3277" t="s">
        <v>6058</v>
      </c>
      <c r="L3277" t="s">
        <v>127</v>
      </c>
      <c r="M3277" s="17" t="str">
        <f>VLOOKUP(L3277,都道府県コード!$A$2:$B$48,2,FALSE)</f>
        <v>17</v>
      </c>
      <c r="N3277" s="17" t="str">
        <f>M3277&amp;L3277</f>
        <v>17石川</v>
      </c>
      <c r="O3277" s="17" t="str">
        <f>IF((COUNTIF(K3277,"*ロゲ*"))&gt;0,"ロゲイン","フットO")</f>
        <v>フットO</v>
      </c>
      <c r="P3277" t="str">
        <f>LEFT(A3277,4)</f>
        <v>2013</v>
      </c>
      <c r="Q3277">
        <f>C3277-B3277+1</f>
        <v>1</v>
      </c>
    </row>
    <row r="3278" spans="1:17">
      <c r="A3278" t="s">
        <v>7050</v>
      </c>
      <c r="B3278">
        <v>20131014</v>
      </c>
      <c r="C3278">
        <v>20131014</v>
      </c>
      <c r="D3278" s="1">
        <v>41561</v>
      </c>
      <c r="E3278" t="s">
        <v>13</v>
      </c>
      <c r="F3278" t="s">
        <v>1093</v>
      </c>
      <c r="G3278" t="s">
        <v>1093</v>
      </c>
      <c r="H3278" t="s">
        <v>1093</v>
      </c>
      <c r="I3278" t="s">
        <v>1093</v>
      </c>
      <c r="J3278" t="s">
        <v>1093</v>
      </c>
      <c r="K3278" t="s">
        <v>6548</v>
      </c>
      <c r="L3278" t="s">
        <v>127</v>
      </c>
      <c r="M3278" s="17" t="str">
        <f>VLOOKUP(L3278,都道府県コード!$A$2:$B$48,2,FALSE)</f>
        <v>17</v>
      </c>
      <c r="N3278" s="17" t="str">
        <f>M3278&amp;L3278</f>
        <v>17石川</v>
      </c>
      <c r="O3278" s="17" t="str">
        <f>IF((COUNTIF(K3278,"*ロゲ*"))&gt;0,"ロゲイン","フットO")</f>
        <v>フットO</v>
      </c>
      <c r="P3278" t="str">
        <f>LEFT(A3278,4)</f>
        <v>2013</v>
      </c>
      <c r="Q3278">
        <f>C3278-B3278+1</f>
        <v>1</v>
      </c>
    </row>
    <row r="3279" spans="1:17">
      <c r="A3279" t="s">
        <v>6803</v>
      </c>
      <c r="B3279">
        <v>20130323</v>
      </c>
      <c r="C3279">
        <v>20130323</v>
      </c>
      <c r="D3279" s="1">
        <v>41356</v>
      </c>
      <c r="E3279" t="s">
        <v>13</v>
      </c>
      <c r="F3279" t="s">
        <v>1093</v>
      </c>
      <c r="G3279" t="s">
        <v>1093</v>
      </c>
      <c r="H3279" t="s">
        <v>1093</v>
      </c>
      <c r="I3279" t="s">
        <v>1093</v>
      </c>
      <c r="J3279" t="s">
        <v>1093</v>
      </c>
      <c r="K3279" t="s">
        <v>6804</v>
      </c>
      <c r="L3279" t="s">
        <v>97</v>
      </c>
      <c r="M3279" s="17" t="str">
        <f>VLOOKUP(L3279,都道府県コード!$A$2:$B$48,2,FALSE)</f>
        <v>18</v>
      </c>
      <c r="N3279" s="17" t="str">
        <f>M3279&amp;L3279</f>
        <v>18福井</v>
      </c>
      <c r="O3279" s="17" t="str">
        <f>IF((COUNTIF(K3279,"*ロゲ*"))&gt;0,"ロゲイン","フットO")</f>
        <v>フットO</v>
      </c>
      <c r="P3279" t="str">
        <f>LEFT(A3279,4)</f>
        <v>2013</v>
      </c>
      <c r="Q3279">
        <f>C3279-B3279+1</f>
        <v>1</v>
      </c>
    </row>
    <row r="3280" spans="1:17">
      <c r="A3280" t="s">
        <v>6805</v>
      </c>
      <c r="B3280">
        <v>20130324</v>
      </c>
      <c r="C3280">
        <v>20130324</v>
      </c>
      <c r="D3280" s="1">
        <v>41357</v>
      </c>
      <c r="E3280" t="s">
        <v>13</v>
      </c>
      <c r="F3280" t="s">
        <v>1093</v>
      </c>
      <c r="G3280" t="s">
        <v>1093</v>
      </c>
      <c r="H3280" t="s">
        <v>1093</v>
      </c>
      <c r="I3280" t="s">
        <v>1093</v>
      </c>
      <c r="J3280" t="s">
        <v>1093</v>
      </c>
      <c r="K3280" t="s">
        <v>6806</v>
      </c>
      <c r="L3280" t="s">
        <v>97</v>
      </c>
      <c r="M3280" s="17" t="str">
        <f>VLOOKUP(L3280,都道府県コード!$A$2:$B$48,2,FALSE)</f>
        <v>18</v>
      </c>
      <c r="N3280" s="17" t="str">
        <f>M3280&amp;L3280</f>
        <v>18福井</v>
      </c>
      <c r="O3280" s="17" t="str">
        <f>IF((COUNTIF(K3280,"*ロゲ*"))&gt;0,"ロゲイン","フットO")</f>
        <v>フットO</v>
      </c>
      <c r="P3280" t="str">
        <f>LEFT(A3280,4)</f>
        <v>2013</v>
      </c>
      <c r="Q3280">
        <f>C3280-B3280+1</f>
        <v>1</v>
      </c>
    </row>
    <row r="3281" spans="1:17">
      <c r="A3281" t="s">
        <v>6837</v>
      </c>
      <c r="B3281">
        <v>20130421</v>
      </c>
      <c r="C3281">
        <v>20130421</v>
      </c>
      <c r="D3281" s="1">
        <v>41385</v>
      </c>
      <c r="E3281" t="s">
        <v>13</v>
      </c>
      <c r="F3281" t="s">
        <v>1093</v>
      </c>
      <c r="G3281" t="s">
        <v>1093</v>
      </c>
      <c r="H3281" t="s">
        <v>1093</v>
      </c>
      <c r="I3281" t="s">
        <v>1093</v>
      </c>
      <c r="J3281" t="s">
        <v>1093</v>
      </c>
      <c r="K3281" t="s">
        <v>5053</v>
      </c>
      <c r="L3281" t="s">
        <v>97</v>
      </c>
      <c r="M3281" s="17" t="str">
        <f>VLOOKUP(L3281,都道府県コード!$A$2:$B$48,2,FALSE)</f>
        <v>18</v>
      </c>
      <c r="N3281" s="17" t="str">
        <f>M3281&amp;L3281</f>
        <v>18福井</v>
      </c>
      <c r="O3281" s="17" t="str">
        <f>IF((COUNTIF(K3281,"*ロゲ*"))&gt;0,"ロゲイン","フットO")</f>
        <v>フットO</v>
      </c>
      <c r="P3281" t="str">
        <f>LEFT(A3281,4)</f>
        <v>2013</v>
      </c>
      <c r="Q3281">
        <f>C3281-B3281+1</f>
        <v>1</v>
      </c>
    </row>
    <row r="3282" spans="1:17">
      <c r="A3282" t="s">
        <v>6919</v>
      </c>
      <c r="B3282">
        <v>20130609</v>
      </c>
      <c r="C3282">
        <v>20130609</v>
      </c>
      <c r="D3282" s="1">
        <v>41434</v>
      </c>
      <c r="E3282" t="s">
        <v>13</v>
      </c>
      <c r="F3282" t="s">
        <v>1093</v>
      </c>
      <c r="G3282" t="s">
        <v>1093</v>
      </c>
      <c r="H3282" t="s">
        <v>1093</v>
      </c>
      <c r="I3282" t="s">
        <v>1093</v>
      </c>
      <c r="J3282" t="s">
        <v>1093</v>
      </c>
      <c r="K3282" t="s">
        <v>6920</v>
      </c>
      <c r="L3282" t="s">
        <v>97</v>
      </c>
      <c r="M3282" s="17" t="str">
        <f>VLOOKUP(L3282,都道府県コード!$A$2:$B$48,2,FALSE)</f>
        <v>18</v>
      </c>
      <c r="N3282" s="17" t="str">
        <f>M3282&amp;L3282</f>
        <v>18福井</v>
      </c>
      <c r="O3282" s="17" t="str">
        <f>IF((COUNTIF(K3282,"*ロゲ*"))&gt;0,"ロゲイン","フットO")</f>
        <v>フットO</v>
      </c>
      <c r="P3282" t="str">
        <f>LEFT(A3282,4)</f>
        <v>2013</v>
      </c>
      <c r="Q3282">
        <f>C3282-B3282+1</f>
        <v>1</v>
      </c>
    </row>
    <row r="3283" spans="1:17">
      <c r="A3283" t="s">
        <v>7018</v>
      </c>
      <c r="B3283">
        <v>20130929</v>
      </c>
      <c r="C3283">
        <v>20130929</v>
      </c>
      <c r="D3283" s="1">
        <v>41546</v>
      </c>
      <c r="E3283" t="s">
        <v>13</v>
      </c>
      <c r="F3283" t="s">
        <v>1093</v>
      </c>
      <c r="G3283" t="s">
        <v>1093</v>
      </c>
      <c r="H3283" t="s">
        <v>1093</v>
      </c>
      <c r="I3283" t="s">
        <v>1093</v>
      </c>
      <c r="J3283" t="s">
        <v>1093</v>
      </c>
      <c r="K3283" t="s">
        <v>7019</v>
      </c>
      <c r="L3283" t="s">
        <v>97</v>
      </c>
      <c r="M3283" s="17" t="str">
        <f>VLOOKUP(L3283,都道府県コード!$A$2:$B$48,2,FALSE)</f>
        <v>18</v>
      </c>
      <c r="N3283" s="17" t="str">
        <f>M3283&amp;L3283</f>
        <v>18福井</v>
      </c>
      <c r="O3283" s="17" t="str">
        <f>IF((COUNTIF(K3283,"*ロゲ*"))&gt;0,"ロゲイン","フットO")</f>
        <v>フットO</v>
      </c>
      <c r="P3283" t="str">
        <f>LEFT(A3283,4)</f>
        <v>2013</v>
      </c>
      <c r="Q3283">
        <f>C3283-B3283+1</f>
        <v>1</v>
      </c>
    </row>
    <row r="3284" spans="1:17">
      <c r="A3284" t="s">
        <v>7069</v>
      </c>
      <c r="B3284">
        <v>20131020</v>
      </c>
      <c r="C3284">
        <v>20131020</v>
      </c>
      <c r="D3284" s="1">
        <v>41567</v>
      </c>
      <c r="E3284" t="s">
        <v>13</v>
      </c>
      <c r="F3284" t="s">
        <v>1093</v>
      </c>
      <c r="G3284" t="s">
        <v>1093</v>
      </c>
      <c r="H3284" t="s">
        <v>1093</v>
      </c>
      <c r="I3284" t="s">
        <v>1093</v>
      </c>
      <c r="J3284" t="s">
        <v>1093</v>
      </c>
      <c r="K3284" t="s">
        <v>4210</v>
      </c>
      <c r="L3284" t="s">
        <v>97</v>
      </c>
      <c r="M3284" s="17" t="str">
        <f>VLOOKUP(L3284,都道府県コード!$A$2:$B$48,2,FALSE)</f>
        <v>18</v>
      </c>
      <c r="N3284" s="17" t="str">
        <f>M3284&amp;L3284</f>
        <v>18福井</v>
      </c>
      <c r="O3284" s="17" t="str">
        <f>IF((COUNTIF(K3284,"*ロゲ*"))&gt;0,"ロゲイン","フットO")</f>
        <v>フットO</v>
      </c>
      <c r="P3284" t="str">
        <f>LEFT(A3284,4)</f>
        <v>2013</v>
      </c>
      <c r="Q3284">
        <f>C3284-B3284+1</f>
        <v>1</v>
      </c>
    </row>
    <row r="3285" spans="1:17">
      <c r="A3285" t="s">
        <v>7107</v>
      </c>
      <c r="B3285">
        <v>20131104</v>
      </c>
      <c r="C3285">
        <v>20131104</v>
      </c>
      <c r="D3285" s="1">
        <v>41582</v>
      </c>
      <c r="E3285" t="s">
        <v>13</v>
      </c>
      <c r="F3285" t="s">
        <v>1093</v>
      </c>
      <c r="G3285" t="s">
        <v>1093</v>
      </c>
      <c r="H3285" t="s">
        <v>1093</v>
      </c>
      <c r="I3285" t="s">
        <v>1093</v>
      </c>
      <c r="J3285" t="s">
        <v>2636</v>
      </c>
      <c r="K3285" t="s">
        <v>7108</v>
      </c>
      <c r="L3285" t="s">
        <v>97</v>
      </c>
      <c r="M3285" s="17" t="str">
        <f>VLOOKUP(L3285,都道府県コード!$A$2:$B$48,2,FALSE)</f>
        <v>18</v>
      </c>
      <c r="N3285" s="17" t="str">
        <f>M3285&amp;L3285</f>
        <v>18福井</v>
      </c>
      <c r="O3285" s="17" t="str">
        <f>IF((COUNTIF(K3285,"*ロゲ*"))&gt;0,"ロゲイン","フットO")</f>
        <v>フットO</v>
      </c>
      <c r="P3285" t="str">
        <f>LEFT(A3285,4)</f>
        <v>2013</v>
      </c>
      <c r="Q3285">
        <f>C3285-B3285+1</f>
        <v>1</v>
      </c>
    </row>
    <row r="3286" spans="1:17">
      <c r="A3286" t="s">
        <v>6823</v>
      </c>
      <c r="B3286">
        <v>20130420</v>
      </c>
      <c r="C3286">
        <v>20130421</v>
      </c>
      <c r="D3286" s="17" t="s">
        <v>6824</v>
      </c>
      <c r="E3286" t="s">
        <v>13</v>
      </c>
      <c r="F3286" t="s">
        <v>1093</v>
      </c>
      <c r="G3286" t="s">
        <v>1093</v>
      </c>
      <c r="H3286" t="s">
        <v>1093</v>
      </c>
      <c r="I3286" t="s">
        <v>1093</v>
      </c>
      <c r="J3286" t="s">
        <v>1093</v>
      </c>
      <c r="K3286" t="s">
        <v>6825</v>
      </c>
      <c r="L3286" t="s">
        <v>203</v>
      </c>
      <c r="M3286" s="17" t="str">
        <f>VLOOKUP(L3286,都道府県コード!$A$2:$B$48,2,FALSE)</f>
        <v>20</v>
      </c>
      <c r="N3286" s="17" t="str">
        <f>M3286&amp;L3286</f>
        <v>20長野</v>
      </c>
      <c r="O3286" s="17" t="str">
        <f>IF((COUNTIF(K3286,"*ロゲ*"))&gt;0,"ロゲイン","フットO")</f>
        <v>フットO</v>
      </c>
      <c r="P3286" t="str">
        <f>LEFT(A3286,4)</f>
        <v>2013</v>
      </c>
      <c r="Q3286">
        <f>C3286-B3286+1</f>
        <v>2</v>
      </c>
    </row>
    <row r="3287" spans="1:17">
      <c r="A3287" t="s">
        <v>6870</v>
      </c>
      <c r="B3287">
        <v>20130512</v>
      </c>
      <c r="C3287">
        <v>20130512</v>
      </c>
      <c r="D3287" s="1">
        <v>41406</v>
      </c>
      <c r="E3287" t="s">
        <v>13</v>
      </c>
      <c r="F3287" t="s">
        <v>1093</v>
      </c>
      <c r="G3287" t="s">
        <v>1093</v>
      </c>
      <c r="H3287" t="s">
        <v>1093</v>
      </c>
      <c r="I3287" t="s">
        <v>1093</v>
      </c>
      <c r="J3287" t="s">
        <v>1093</v>
      </c>
      <c r="K3287" t="s">
        <v>6871</v>
      </c>
      <c r="L3287" t="s">
        <v>203</v>
      </c>
      <c r="M3287" s="17" t="str">
        <f>VLOOKUP(L3287,都道府県コード!$A$2:$B$48,2,FALSE)</f>
        <v>20</v>
      </c>
      <c r="N3287" s="17" t="str">
        <f>M3287&amp;L3287</f>
        <v>20長野</v>
      </c>
      <c r="O3287" s="17" t="str">
        <f>IF((COUNTIF(K3287,"*ロゲ*"))&gt;0,"ロゲイン","フットO")</f>
        <v>フットO</v>
      </c>
      <c r="P3287" t="str">
        <f>LEFT(A3287,4)</f>
        <v>2013</v>
      </c>
      <c r="Q3287">
        <f>C3287-B3287+1</f>
        <v>1</v>
      </c>
    </row>
    <row r="3288" spans="1:17">
      <c r="A3288" t="s">
        <v>6977</v>
      </c>
      <c r="B3288">
        <v>20130824</v>
      </c>
      <c r="C3288">
        <v>20130825</v>
      </c>
      <c r="D3288" s="17" t="s">
        <v>6978</v>
      </c>
      <c r="E3288" t="s">
        <v>13</v>
      </c>
      <c r="F3288" t="s">
        <v>1093</v>
      </c>
      <c r="G3288" t="s">
        <v>1093</v>
      </c>
      <c r="H3288" t="s">
        <v>1093</v>
      </c>
      <c r="I3288" t="s">
        <v>1093</v>
      </c>
      <c r="J3288" t="s">
        <v>1093</v>
      </c>
      <c r="K3288" t="s">
        <v>6979</v>
      </c>
      <c r="L3288" t="s">
        <v>203</v>
      </c>
      <c r="M3288" s="17" t="str">
        <f>VLOOKUP(L3288,都道府県コード!$A$2:$B$48,2,FALSE)</f>
        <v>20</v>
      </c>
      <c r="N3288" s="17" t="str">
        <f>M3288&amp;L3288</f>
        <v>20長野</v>
      </c>
      <c r="O3288" s="17" t="str">
        <f>IF((COUNTIF(K3288,"*ロゲ*"))&gt;0,"ロゲイン","フットO")</f>
        <v>フットO</v>
      </c>
      <c r="P3288" t="str">
        <f>LEFT(A3288,4)</f>
        <v>2013</v>
      </c>
      <c r="Q3288">
        <f>C3288-B3288+1</f>
        <v>2</v>
      </c>
    </row>
    <row r="3289" spans="1:17">
      <c r="A3289" t="s">
        <v>6989</v>
      </c>
      <c r="B3289">
        <v>20130907</v>
      </c>
      <c r="C3289">
        <v>20130907</v>
      </c>
      <c r="D3289" s="1">
        <v>41524</v>
      </c>
      <c r="E3289" t="s">
        <v>13</v>
      </c>
      <c r="F3289" t="s">
        <v>1093</v>
      </c>
      <c r="G3289" t="s">
        <v>1093</v>
      </c>
      <c r="H3289" t="s">
        <v>2511</v>
      </c>
      <c r="I3289" t="s">
        <v>1093</v>
      </c>
      <c r="J3289" t="s">
        <v>1093</v>
      </c>
      <c r="K3289" t="s">
        <v>6990</v>
      </c>
      <c r="L3289" t="s">
        <v>203</v>
      </c>
      <c r="M3289" s="17" t="str">
        <f>VLOOKUP(L3289,都道府県コード!$A$2:$B$48,2,FALSE)</f>
        <v>20</v>
      </c>
      <c r="N3289" s="17" t="str">
        <f>M3289&amp;L3289</f>
        <v>20長野</v>
      </c>
      <c r="O3289" s="17" t="str">
        <f>IF((COUNTIF(K3289,"*ロゲ*"))&gt;0,"ロゲイン","フットO")</f>
        <v>フットO</v>
      </c>
      <c r="P3289" t="str">
        <f>LEFT(A3289,4)</f>
        <v>2013</v>
      </c>
      <c r="Q3289">
        <f>C3289-B3289+1</f>
        <v>1</v>
      </c>
    </row>
    <row r="3290" spans="1:17">
      <c r="A3290" t="s">
        <v>6773</v>
      </c>
      <c r="B3290">
        <v>20130302</v>
      </c>
      <c r="C3290">
        <v>20130303</v>
      </c>
      <c r="D3290" s="17" t="s">
        <v>6774</v>
      </c>
      <c r="E3290" t="s">
        <v>2502</v>
      </c>
      <c r="F3290" t="s">
        <v>1093</v>
      </c>
      <c r="G3290" t="s">
        <v>1093</v>
      </c>
      <c r="H3290" t="s">
        <v>1093</v>
      </c>
      <c r="I3290" t="s">
        <v>1093</v>
      </c>
      <c r="J3290" t="s">
        <v>1093</v>
      </c>
      <c r="K3290" t="s">
        <v>6775</v>
      </c>
      <c r="L3290" t="s">
        <v>119</v>
      </c>
      <c r="M3290" s="17" t="str">
        <f>VLOOKUP(L3290,都道府県コード!$A$2:$B$48,2,FALSE)</f>
        <v>21</v>
      </c>
      <c r="N3290" s="17" t="str">
        <f>M3290&amp;L3290</f>
        <v>21岐阜</v>
      </c>
      <c r="O3290" s="17" t="str">
        <f>IF((COUNTIF(K3290,"*ロゲ*"))&gt;0,"ロゲイン","フットO")</f>
        <v>フットO</v>
      </c>
      <c r="P3290" t="str">
        <f>LEFT(A3290,4)</f>
        <v>2013</v>
      </c>
      <c r="Q3290">
        <f>C3290-B3290+1</f>
        <v>2</v>
      </c>
    </row>
    <row r="3291" spans="1:17">
      <c r="A3291" t="s">
        <v>6843</v>
      </c>
      <c r="B3291">
        <v>20130504</v>
      </c>
      <c r="C3291">
        <v>20130504</v>
      </c>
      <c r="D3291" s="1">
        <v>41398</v>
      </c>
      <c r="E3291" t="s">
        <v>13</v>
      </c>
      <c r="F3291" t="s">
        <v>1093</v>
      </c>
      <c r="G3291" t="s">
        <v>1093</v>
      </c>
      <c r="H3291" t="s">
        <v>1093</v>
      </c>
      <c r="I3291" t="s">
        <v>1093</v>
      </c>
      <c r="J3291" t="s">
        <v>1093</v>
      </c>
      <c r="K3291" t="s">
        <v>6844</v>
      </c>
      <c r="L3291" t="s">
        <v>119</v>
      </c>
      <c r="M3291" s="17" t="str">
        <f>VLOOKUP(L3291,都道府県コード!$A$2:$B$48,2,FALSE)</f>
        <v>21</v>
      </c>
      <c r="N3291" s="17" t="str">
        <f>M3291&amp;L3291</f>
        <v>21岐阜</v>
      </c>
      <c r="O3291" s="17" t="str">
        <f>IF((COUNTIF(K3291,"*ロゲ*"))&gt;0,"ロゲイン","フットO")</f>
        <v>フットO</v>
      </c>
      <c r="P3291" t="str">
        <f>LEFT(A3291,4)</f>
        <v>2013</v>
      </c>
      <c r="Q3291">
        <f>C3291-B3291+1</f>
        <v>1</v>
      </c>
    </row>
    <row r="3292" spans="1:17">
      <c r="A3292" t="s">
        <v>6855</v>
      </c>
      <c r="B3292">
        <v>20130511</v>
      </c>
      <c r="C3292">
        <v>20130512</v>
      </c>
      <c r="D3292" s="17" t="s">
        <v>6854</v>
      </c>
      <c r="E3292" t="s">
        <v>13</v>
      </c>
      <c r="F3292" t="s">
        <v>1093</v>
      </c>
      <c r="G3292" t="s">
        <v>1093</v>
      </c>
      <c r="H3292" t="s">
        <v>1093</v>
      </c>
      <c r="I3292" t="s">
        <v>1093</v>
      </c>
      <c r="J3292" t="s">
        <v>1093</v>
      </c>
      <c r="K3292" t="s">
        <v>6856</v>
      </c>
      <c r="L3292" t="s">
        <v>119</v>
      </c>
      <c r="M3292" s="17" t="str">
        <f>VLOOKUP(L3292,都道府県コード!$A$2:$B$48,2,FALSE)</f>
        <v>21</v>
      </c>
      <c r="N3292" s="17" t="str">
        <f>M3292&amp;L3292</f>
        <v>21岐阜</v>
      </c>
      <c r="O3292" s="17" t="str">
        <f>IF((COUNTIF(K3292,"*ロゲ*"))&gt;0,"ロゲイン","フットO")</f>
        <v>フットO</v>
      </c>
      <c r="P3292" t="str">
        <f>LEFT(A3292,4)</f>
        <v>2013</v>
      </c>
      <c r="Q3292">
        <f>C3292-B3292+1</f>
        <v>2</v>
      </c>
    </row>
    <row r="3293" spans="1:17">
      <c r="A3293" t="s">
        <v>6996</v>
      </c>
      <c r="B3293">
        <v>20130914</v>
      </c>
      <c r="C3293">
        <v>20130914</v>
      </c>
      <c r="D3293" s="1">
        <v>41531</v>
      </c>
      <c r="E3293" t="s">
        <v>13</v>
      </c>
      <c r="F3293" t="s">
        <v>1093</v>
      </c>
      <c r="G3293" t="s">
        <v>1093</v>
      </c>
      <c r="H3293" t="s">
        <v>2507</v>
      </c>
      <c r="I3293" t="s">
        <v>1093</v>
      </c>
      <c r="J3293" t="s">
        <v>1093</v>
      </c>
      <c r="K3293" t="s">
        <v>6997</v>
      </c>
      <c r="L3293" t="s">
        <v>119</v>
      </c>
      <c r="M3293" s="17" t="str">
        <f>VLOOKUP(L3293,都道府県コード!$A$2:$B$48,2,FALSE)</f>
        <v>21</v>
      </c>
      <c r="N3293" s="17" t="str">
        <f>M3293&amp;L3293</f>
        <v>21岐阜</v>
      </c>
      <c r="O3293" s="17" t="str">
        <f>IF((COUNTIF(K3293,"*ロゲ*"))&gt;0,"ロゲイン","フットO")</f>
        <v>フットO</v>
      </c>
      <c r="P3293" t="str">
        <f>LEFT(A3293,4)</f>
        <v>2013</v>
      </c>
      <c r="Q3293">
        <f>C3293-B3293+1</f>
        <v>1</v>
      </c>
    </row>
    <row r="3294" spans="1:17">
      <c r="A3294" t="s">
        <v>6713</v>
      </c>
      <c r="B3294">
        <v>20130105</v>
      </c>
      <c r="C3294">
        <v>20130105</v>
      </c>
      <c r="D3294" s="1">
        <v>41279</v>
      </c>
      <c r="E3294" t="s">
        <v>13</v>
      </c>
      <c r="F3294" t="s">
        <v>1093</v>
      </c>
      <c r="G3294" t="s">
        <v>1093</v>
      </c>
      <c r="H3294" t="s">
        <v>1093</v>
      </c>
      <c r="I3294" t="s">
        <v>1093</v>
      </c>
      <c r="J3294" t="s">
        <v>1093</v>
      </c>
      <c r="K3294" t="s">
        <v>6714</v>
      </c>
      <c r="L3294" t="s">
        <v>254</v>
      </c>
      <c r="M3294" s="17" t="str">
        <f>VLOOKUP(L3294,都道府県コード!$A$2:$B$48,2,FALSE)</f>
        <v>22</v>
      </c>
      <c r="N3294" s="17" t="str">
        <f>M3294&amp;L3294</f>
        <v>22静岡</v>
      </c>
      <c r="O3294" s="17" t="str">
        <f>IF((COUNTIF(K3294,"*ロゲ*"))&gt;0,"ロゲイン","フットO")</f>
        <v>フットO</v>
      </c>
      <c r="P3294" t="str">
        <f>LEFT(A3294,4)</f>
        <v>2013</v>
      </c>
      <c r="Q3294">
        <f>C3294-B3294+1</f>
        <v>1</v>
      </c>
    </row>
    <row r="3295" spans="1:17">
      <c r="A3295" t="s">
        <v>6868</v>
      </c>
      <c r="B3295">
        <v>20130512</v>
      </c>
      <c r="C3295">
        <v>20130512</v>
      </c>
      <c r="D3295" s="1">
        <v>41406</v>
      </c>
      <c r="E3295" t="s">
        <v>13</v>
      </c>
      <c r="F3295" t="s">
        <v>1093</v>
      </c>
      <c r="G3295" t="s">
        <v>1093</v>
      </c>
      <c r="H3295" t="s">
        <v>2507</v>
      </c>
      <c r="I3295" t="s">
        <v>1093</v>
      </c>
      <c r="J3295" t="s">
        <v>2636</v>
      </c>
      <c r="K3295" t="s">
        <v>6869</v>
      </c>
      <c r="L3295" t="s">
        <v>254</v>
      </c>
      <c r="M3295" s="17" t="str">
        <f>VLOOKUP(L3295,都道府県コード!$A$2:$B$48,2,FALSE)</f>
        <v>22</v>
      </c>
      <c r="N3295" s="17" t="str">
        <f>M3295&amp;L3295</f>
        <v>22静岡</v>
      </c>
      <c r="O3295" s="17" t="str">
        <f>IF((COUNTIF(K3295,"*ロゲ*"))&gt;0,"ロゲイン","フットO")</f>
        <v>フットO</v>
      </c>
      <c r="P3295" t="str">
        <f>LEFT(A3295,4)</f>
        <v>2013</v>
      </c>
      <c r="Q3295">
        <f>C3295-B3295+1</f>
        <v>1</v>
      </c>
    </row>
    <row r="3296" spans="1:17">
      <c r="A3296" t="s">
        <v>6906</v>
      </c>
      <c r="B3296">
        <v>20130602</v>
      </c>
      <c r="C3296">
        <v>20130602</v>
      </c>
      <c r="D3296" s="1">
        <v>41427</v>
      </c>
      <c r="E3296" t="s">
        <v>13</v>
      </c>
      <c r="F3296" t="s">
        <v>1093</v>
      </c>
      <c r="G3296" t="s">
        <v>1093</v>
      </c>
      <c r="H3296" t="s">
        <v>2507</v>
      </c>
      <c r="I3296" t="s">
        <v>1093</v>
      </c>
      <c r="J3296" t="s">
        <v>1093</v>
      </c>
      <c r="K3296" t="s">
        <v>6907</v>
      </c>
      <c r="L3296" t="s">
        <v>254</v>
      </c>
      <c r="M3296" s="17" t="str">
        <f>VLOOKUP(L3296,都道府県コード!$A$2:$B$48,2,FALSE)</f>
        <v>22</v>
      </c>
      <c r="N3296" s="17" t="str">
        <f>M3296&amp;L3296</f>
        <v>22静岡</v>
      </c>
      <c r="O3296" s="17" t="str">
        <f>IF((COUNTIF(K3296,"*ロゲ*"))&gt;0,"ロゲイン","フットO")</f>
        <v>フットO</v>
      </c>
      <c r="P3296" t="str">
        <f>LEFT(A3296,4)</f>
        <v>2013</v>
      </c>
      <c r="Q3296">
        <f>C3296-B3296+1</f>
        <v>1</v>
      </c>
    </row>
    <row r="3297" spans="1:17">
      <c r="A3297" t="s">
        <v>6914</v>
      </c>
      <c r="B3297">
        <v>20130608</v>
      </c>
      <c r="C3297">
        <v>20130608</v>
      </c>
      <c r="D3297" s="1">
        <v>41433</v>
      </c>
      <c r="E3297" t="s">
        <v>13</v>
      </c>
      <c r="F3297" t="s">
        <v>1093</v>
      </c>
      <c r="G3297" t="s">
        <v>1093</v>
      </c>
      <c r="H3297" t="s">
        <v>1093</v>
      </c>
      <c r="I3297" t="s">
        <v>1093</v>
      </c>
      <c r="J3297" t="s">
        <v>1093</v>
      </c>
      <c r="K3297" t="s">
        <v>6915</v>
      </c>
      <c r="L3297" t="s">
        <v>254</v>
      </c>
      <c r="M3297" s="17" t="str">
        <f>VLOOKUP(L3297,都道府県コード!$A$2:$B$48,2,FALSE)</f>
        <v>22</v>
      </c>
      <c r="N3297" s="17" t="str">
        <f>M3297&amp;L3297</f>
        <v>22静岡</v>
      </c>
      <c r="O3297" s="17" t="str">
        <f>IF((COUNTIF(K3297,"*ロゲ*"))&gt;0,"ロゲイン","フットO")</f>
        <v>フットO</v>
      </c>
      <c r="P3297" t="str">
        <f>LEFT(A3297,4)</f>
        <v>2013</v>
      </c>
      <c r="Q3297">
        <f>C3297-B3297+1</f>
        <v>1</v>
      </c>
    </row>
    <row r="3298" spans="1:17">
      <c r="A3298" t="s">
        <v>6916</v>
      </c>
      <c r="B3298">
        <v>20130609</v>
      </c>
      <c r="C3298">
        <v>20130609</v>
      </c>
      <c r="D3298" s="1">
        <v>41434</v>
      </c>
      <c r="E3298" t="s">
        <v>13</v>
      </c>
      <c r="F3298" t="s">
        <v>1093</v>
      </c>
      <c r="G3298" t="s">
        <v>1093</v>
      </c>
      <c r="H3298" t="s">
        <v>1093</v>
      </c>
      <c r="I3298" t="s">
        <v>1093</v>
      </c>
      <c r="J3298" t="s">
        <v>1093</v>
      </c>
      <c r="K3298" t="s">
        <v>6917</v>
      </c>
      <c r="L3298" t="s">
        <v>254</v>
      </c>
      <c r="M3298" s="17" t="str">
        <f>VLOOKUP(L3298,都道府県コード!$A$2:$B$48,2,FALSE)</f>
        <v>22</v>
      </c>
      <c r="N3298" s="17" t="str">
        <f>M3298&amp;L3298</f>
        <v>22静岡</v>
      </c>
      <c r="O3298" s="17" t="str">
        <f>IF((COUNTIF(K3298,"*ロゲ*"))&gt;0,"ロゲイン","フットO")</f>
        <v>フットO</v>
      </c>
      <c r="P3298" t="str">
        <f>LEFT(A3298,4)</f>
        <v>2013</v>
      </c>
      <c r="Q3298">
        <f>C3298-B3298+1</f>
        <v>1</v>
      </c>
    </row>
    <row r="3299" spans="1:17">
      <c r="A3299" t="s">
        <v>6973</v>
      </c>
      <c r="B3299">
        <v>20130818</v>
      </c>
      <c r="C3299">
        <v>20130818</v>
      </c>
      <c r="D3299" s="1">
        <v>41504</v>
      </c>
      <c r="E3299" t="s">
        <v>13</v>
      </c>
      <c r="F3299" t="s">
        <v>1093</v>
      </c>
      <c r="G3299" t="s">
        <v>1093</v>
      </c>
      <c r="H3299" t="s">
        <v>1093</v>
      </c>
      <c r="I3299" t="s">
        <v>1093</v>
      </c>
      <c r="J3299" t="s">
        <v>1093</v>
      </c>
      <c r="K3299" t="s">
        <v>6974</v>
      </c>
      <c r="L3299" t="s">
        <v>254</v>
      </c>
      <c r="M3299" s="17" t="str">
        <f>VLOOKUP(L3299,都道府県コード!$A$2:$B$48,2,FALSE)</f>
        <v>22</v>
      </c>
      <c r="N3299" s="17" t="str">
        <f>M3299&amp;L3299</f>
        <v>22静岡</v>
      </c>
      <c r="O3299" s="17" t="str">
        <f>IF((COUNTIF(K3299,"*ロゲ*"))&gt;0,"ロゲイン","フットO")</f>
        <v>フットO</v>
      </c>
      <c r="P3299" t="str">
        <f>LEFT(A3299,4)</f>
        <v>2013</v>
      </c>
      <c r="Q3299">
        <f>C3299-B3299+1</f>
        <v>1</v>
      </c>
    </row>
    <row r="3300" spans="1:17">
      <c r="A3300" t="s">
        <v>7010</v>
      </c>
      <c r="B3300">
        <v>20130922</v>
      </c>
      <c r="C3300">
        <v>20130923</v>
      </c>
      <c r="D3300" s="17" t="s">
        <v>7011</v>
      </c>
      <c r="E3300" t="s">
        <v>13</v>
      </c>
      <c r="F3300" t="s">
        <v>1093</v>
      </c>
      <c r="G3300" t="s">
        <v>1093</v>
      </c>
      <c r="H3300" t="s">
        <v>2615</v>
      </c>
      <c r="I3300" t="s">
        <v>1093</v>
      </c>
      <c r="J3300" t="s">
        <v>1093</v>
      </c>
      <c r="K3300" t="s">
        <v>7012</v>
      </c>
      <c r="L3300" t="s">
        <v>254</v>
      </c>
      <c r="M3300" s="17" t="str">
        <f>VLOOKUP(L3300,都道府県コード!$A$2:$B$48,2,FALSE)</f>
        <v>22</v>
      </c>
      <c r="N3300" s="17" t="str">
        <f>M3300&amp;L3300</f>
        <v>22静岡</v>
      </c>
      <c r="O3300" s="17" t="str">
        <f>IF((COUNTIF(K3300,"*ロゲ*"))&gt;0,"ロゲイン","フットO")</f>
        <v>フットO</v>
      </c>
      <c r="P3300" t="str">
        <f>LEFT(A3300,4)</f>
        <v>2013</v>
      </c>
      <c r="Q3300">
        <f>C3300-B3300+1</f>
        <v>2</v>
      </c>
    </row>
    <row r="3301" spans="1:17">
      <c r="A3301" t="s">
        <v>7042</v>
      </c>
      <c r="B3301">
        <v>20131013</v>
      </c>
      <c r="C3301">
        <v>20131013</v>
      </c>
      <c r="D3301" s="1">
        <v>41560</v>
      </c>
      <c r="E3301" t="s">
        <v>13</v>
      </c>
      <c r="F3301" t="s">
        <v>1093</v>
      </c>
      <c r="G3301" t="s">
        <v>1093</v>
      </c>
      <c r="H3301" t="s">
        <v>1093</v>
      </c>
      <c r="I3301" t="s">
        <v>1093</v>
      </c>
      <c r="J3301" t="s">
        <v>1093</v>
      </c>
      <c r="K3301" t="s">
        <v>7043</v>
      </c>
      <c r="L3301" t="s">
        <v>254</v>
      </c>
      <c r="M3301" s="17" t="str">
        <f>VLOOKUP(L3301,都道府県コード!$A$2:$B$48,2,FALSE)</f>
        <v>22</v>
      </c>
      <c r="N3301" s="17" t="str">
        <f>M3301&amp;L3301</f>
        <v>22静岡</v>
      </c>
      <c r="O3301" s="17" t="str">
        <f>IF((COUNTIF(K3301,"*ロゲ*"))&gt;0,"ロゲイン","フットO")</f>
        <v>フットO</v>
      </c>
      <c r="P3301" t="str">
        <f>LEFT(A3301,4)</f>
        <v>2013</v>
      </c>
      <c r="Q3301">
        <f>C3301-B3301+1</f>
        <v>1</v>
      </c>
    </row>
    <row r="3302" spans="1:17">
      <c r="A3302" t="s">
        <v>7044</v>
      </c>
      <c r="B3302">
        <v>20131013</v>
      </c>
      <c r="C3302">
        <v>20131014</v>
      </c>
      <c r="D3302" s="17" t="s">
        <v>7045</v>
      </c>
      <c r="E3302" t="s">
        <v>13</v>
      </c>
      <c r="F3302" t="s">
        <v>1093</v>
      </c>
      <c r="G3302" t="s">
        <v>1093</v>
      </c>
      <c r="H3302" t="s">
        <v>1093</v>
      </c>
      <c r="I3302" t="s">
        <v>1093</v>
      </c>
      <c r="J3302" t="s">
        <v>1093</v>
      </c>
      <c r="K3302" t="s">
        <v>7046</v>
      </c>
      <c r="L3302" t="s">
        <v>254</v>
      </c>
      <c r="M3302" s="17" t="str">
        <f>VLOOKUP(L3302,都道府県コード!$A$2:$B$48,2,FALSE)</f>
        <v>22</v>
      </c>
      <c r="N3302" s="17" t="str">
        <f>M3302&amp;L3302</f>
        <v>22静岡</v>
      </c>
      <c r="O3302" s="17" t="str">
        <f>IF((COUNTIF(K3302,"*ロゲ*"))&gt;0,"ロゲイン","フットO")</f>
        <v>フットO</v>
      </c>
      <c r="P3302" t="str">
        <f>LEFT(A3302,4)</f>
        <v>2013</v>
      </c>
      <c r="Q3302">
        <f>C3302-B3302+1</f>
        <v>2</v>
      </c>
    </row>
    <row r="3303" spans="1:17">
      <c r="A3303" t="s">
        <v>7140</v>
      </c>
      <c r="B3303">
        <v>20131117</v>
      </c>
      <c r="C3303">
        <v>20131117</v>
      </c>
      <c r="D3303" s="1">
        <v>41595</v>
      </c>
      <c r="E3303" t="s">
        <v>13</v>
      </c>
      <c r="F3303" t="s">
        <v>1093</v>
      </c>
      <c r="G3303" t="s">
        <v>1093</v>
      </c>
      <c r="H3303" t="s">
        <v>2507</v>
      </c>
      <c r="I3303" t="s">
        <v>1093</v>
      </c>
      <c r="J3303" t="s">
        <v>1093</v>
      </c>
      <c r="K3303" t="s">
        <v>3934</v>
      </c>
      <c r="L3303" t="s">
        <v>254</v>
      </c>
      <c r="M3303" s="17" t="str">
        <f>VLOOKUP(L3303,都道府県コード!$A$2:$B$48,2,FALSE)</f>
        <v>22</v>
      </c>
      <c r="N3303" s="17" t="str">
        <f>M3303&amp;L3303</f>
        <v>22静岡</v>
      </c>
      <c r="O3303" s="17" t="str">
        <f>IF((COUNTIF(K3303,"*ロゲ*"))&gt;0,"ロゲイン","フットO")</f>
        <v>フットO</v>
      </c>
      <c r="P3303" t="str">
        <f>LEFT(A3303,4)</f>
        <v>2013</v>
      </c>
      <c r="Q3303">
        <f>C3303-B3303+1</f>
        <v>1</v>
      </c>
    </row>
    <row r="3304" spans="1:17">
      <c r="A3304" t="s">
        <v>7163</v>
      </c>
      <c r="B3304">
        <v>20131208</v>
      </c>
      <c r="C3304">
        <v>20131208</v>
      </c>
      <c r="D3304" s="1">
        <v>41616</v>
      </c>
      <c r="E3304" t="s">
        <v>13</v>
      </c>
      <c r="F3304" t="s">
        <v>1093</v>
      </c>
      <c r="G3304" t="s">
        <v>1093</v>
      </c>
      <c r="H3304" t="s">
        <v>1093</v>
      </c>
      <c r="I3304" t="s">
        <v>1093</v>
      </c>
      <c r="J3304" t="s">
        <v>1093</v>
      </c>
      <c r="K3304" t="s">
        <v>5295</v>
      </c>
      <c r="L3304" t="s">
        <v>254</v>
      </c>
      <c r="M3304" s="17" t="str">
        <f>VLOOKUP(L3304,都道府県コード!$A$2:$B$48,2,FALSE)</f>
        <v>22</v>
      </c>
      <c r="N3304" s="17" t="str">
        <f>M3304&amp;L3304</f>
        <v>22静岡</v>
      </c>
      <c r="O3304" s="17" t="str">
        <f>IF((COUNTIF(K3304,"*ロゲ*"))&gt;0,"ロゲイン","フットO")</f>
        <v>フットO</v>
      </c>
      <c r="P3304" t="str">
        <f>LEFT(A3304,4)</f>
        <v>2013</v>
      </c>
      <c r="Q3304">
        <f>C3304-B3304+1</f>
        <v>1</v>
      </c>
    </row>
    <row r="3305" spans="1:17">
      <c r="A3305" t="s">
        <v>6740</v>
      </c>
      <c r="B3305">
        <v>20130203</v>
      </c>
      <c r="C3305">
        <v>20130203</v>
      </c>
      <c r="D3305" s="1">
        <v>41308</v>
      </c>
      <c r="E3305" t="s">
        <v>13</v>
      </c>
      <c r="F3305" t="s">
        <v>1093</v>
      </c>
      <c r="G3305" t="s">
        <v>1093</v>
      </c>
      <c r="H3305" t="s">
        <v>1093</v>
      </c>
      <c r="I3305" t="s">
        <v>1093</v>
      </c>
      <c r="J3305" t="s">
        <v>1093</v>
      </c>
      <c r="K3305" t="s">
        <v>6741</v>
      </c>
      <c r="L3305" t="s">
        <v>69</v>
      </c>
      <c r="M3305" s="17" t="str">
        <f>VLOOKUP(L3305,都道府県コード!$A$2:$B$48,2,FALSE)</f>
        <v>23</v>
      </c>
      <c r="N3305" s="17" t="str">
        <f>M3305&amp;L3305</f>
        <v>23愛知</v>
      </c>
      <c r="O3305" s="17" t="str">
        <f>IF((COUNTIF(K3305,"*ロゲ*"))&gt;0,"ロゲイン","フットO")</f>
        <v>フットO</v>
      </c>
      <c r="P3305" t="str">
        <f>LEFT(A3305,4)</f>
        <v>2013</v>
      </c>
      <c r="Q3305">
        <f>C3305-B3305+1</f>
        <v>1</v>
      </c>
    </row>
    <row r="3306" spans="1:17">
      <c r="A3306" t="s">
        <v>6784</v>
      </c>
      <c r="B3306">
        <v>20130303</v>
      </c>
      <c r="C3306">
        <v>20130303</v>
      </c>
      <c r="D3306" s="1">
        <v>41336</v>
      </c>
      <c r="E3306" t="s">
        <v>13</v>
      </c>
      <c r="F3306" t="s">
        <v>1093</v>
      </c>
      <c r="G3306" t="s">
        <v>1093</v>
      </c>
      <c r="H3306" t="s">
        <v>1093</v>
      </c>
      <c r="I3306" t="s">
        <v>1093</v>
      </c>
      <c r="J3306" t="s">
        <v>1093</v>
      </c>
      <c r="K3306" t="s">
        <v>6785</v>
      </c>
      <c r="L3306" t="s">
        <v>69</v>
      </c>
      <c r="M3306" s="17" t="str">
        <f>VLOOKUP(L3306,都道府県コード!$A$2:$B$48,2,FALSE)</f>
        <v>23</v>
      </c>
      <c r="N3306" s="17" t="str">
        <f>M3306&amp;L3306</f>
        <v>23愛知</v>
      </c>
      <c r="O3306" s="17" t="str">
        <f>IF((COUNTIF(K3306,"*ロゲ*"))&gt;0,"ロゲイン","フットO")</f>
        <v>フットO</v>
      </c>
      <c r="P3306" t="str">
        <f>LEFT(A3306,4)</f>
        <v>2013</v>
      </c>
      <c r="Q3306">
        <f>C3306-B3306+1</f>
        <v>1</v>
      </c>
    </row>
    <row r="3307" spans="1:17">
      <c r="A3307" t="s">
        <v>6815</v>
      </c>
      <c r="B3307">
        <v>20130331</v>
      </c>
      <c r="C3307">
        <v>20130331</v>
      </c>
      <c r="D3307" s="1">
        <v>41364</v>
      </c>
      <c r="E3307" t="s">
        <v>13</v>
      </c>
      <c r="F3307" t="s">
        <v>1093</v>
      </c>
      <c r="G3307" t="s">
        <v>1093</v>
      </c>
      <c r="H3307" t="s">
        <v>1093</v>
      </c>
      <c r="I3307" t="s">
        <v>1093</v>
      </c>
      <c r="J3307" t="s">
        <v>2636</v>
      </c>
      <c r="K3307" t="s">
        <v>6780</v>
      </c>
      <c r="L3307" t="s">
        <v>69</v>
      </c>
      <c r="M3307" s="17" t="str">
        <f>VLOOKUP(L3307,都道府県コード!$A$2:$B$48,2,FALSE)</f>
        <v>23</v>
      </c>
      <c r="N3307" s="17" t="str">
        <f>M3307&amp;L3307</f>
        <v>23愛知</v>
      </c>
      <c r="O3307" s="17" t="str">
        <f>IF((COUNTIF(K3307,"*ロゲ*"))&gt;0,"ロゲイン","フットO")</f>
        <v>フットO</v>
      </c>
      <c r="P3307" t="str">
        <f>LEFT(A3307,4)</f>
        <v>2013</v>
      </c>
      <c r="Q3307">
        <f>C3307-B3307+1</f>
        <v>1</v>
      </c>
    </row>
    <row r="3308" spans="1:17">
      <c r="A3308" t="s">
        <v>6816</v>
      </c>
      <c r="B3308">
        <v>20130406</v>
      </c>
      <c r="C3308">
        <v>20130406</v>
      </c>
      <c r="D3308" s="1">
        <v>41370</v>
      </c>
      <c r="E3308" t="s">
        <v>13</v>
      </c>
      <c r="F3308" t="s">
        <v>1093</v>
      </c>
      <c r="G3308" t="s">
        <v>1093</v>
      </c>
      <c r="H3308" t="s">
        <v>1093</v>
      </c>
      <c r="I3308" t="s">
        <v>1093</v>
      </c>
      <c r="J3308" t="s">
        <v>2636</v>
      </c>
      <c r="K3308" t="s">
        <v>6780</v>
      </c>
      <c r="L3308" t="s">
        <v>69</v>
      </c>
      <c r="M3308" s="17" t="str">
        <f>VLOOKUP(L3308,都道府県コード!$A$2:$B$48,2,FALSE)</f>
        <v>23</v>
      </c>
      <c r="N3308" s="17" t="str">
        <f>M3308&amp;L3308</f>
        <v>23愛知</v>
      </c>
      <c r="O3308" s="17" t="str">
        <f>IF((COUNTIF(K3308,"*ロゲ*"))&gt;0,"ロゲイン","フットO")</f>
        <v>フットO</v>
      </c>
      <c r="P3308" t="str">
        <f>LEFT(A3308,4)</f>
        <v>2013</v>
      </c>
      <c r="Q3308">
        <f>C3308-B3308+1</f>
        <v>1</v>
      </c>
    </row>
    <row r="3309" spans="1:17">
      <c r="A3309" t="s">
        <v>6830</v>
      </c>
      <c r="B3309">
        <v>20130421</v>
      </c>
      <c r="C3309">
        <v>20130421</v>
      </c>
      <c r="D3309" s="1">
        <v>41385</v>
      </c>
      <c r="E3309" t="s">
        <v>2502</v>
      </c>
      <c r="F3309" t="s">
        <v>1093</v>
      </c>
      <c r="G3309" t="s">
        <v>1093</v>
      </c>
      <c r="H3309" t="s">
        <v>1093</v>
      </c>
      <c r="I3309" t="s">
        <v>1093</v>
      </c>
      <c r="J3309" t="s">
        <v>1093</v>
      </c>
      <c r="K3309" t="s">
        <v>6831</v>
      </c>
      <c r="L3309" t="s">
        <v>69</v>
      </c>
      <c r="M3309" s="17" t="str">
        <f>VLOOKUP(L3309,都道府県コード!$A$2:$B$48,2,FALSE)</f>
        <v>23</v>
      </c>
      <c r="N3309" s="17" t="str">
        <f>M3309&amp;L3309</f>
        <v>23愛知</v>
      </c>
      <c r="O3309" s="17" t="str">
        <f>IF((COUNTIF(K3309,"*ロゲ*"))&gt;0,"ロゲイン","フットO")</f>
        <v>フットO</v>
      </c>
      <c r="P3309" t="str">
        <f>LEFT(A3309,4)</f>
        <v>2013</v>
      </c>
      <c r="Q3309">
        <f>C3309-B3309+1</f>
        <v>1</v>
      </c>
    </row>
    <row r="3310" spans="1:17">
      <c r="A3310" t="s">
        <v>6842</v>
      </c>
      <c r="B3310">
        <v>20130503</v>
      </c>
      <c r="C3310">
        <v>20130503</v>
      </c>
      <c r="D3310" s="1">
        <v>41397</v>
      </c>
      <c r="E3310" t="s">
        <v>13</v>
      </c>
      <c r="F3310" t="s">
        <v>1093</v>
      </c>
      <c r="G3310" t="s">
        <v>1093</v>
      </c>
      <c r="H3310" t="s">
        <v>1093</v>
      </c>
      <c r="I3310" t="s">
        <v>1093</v>
      </c>
      <c r="J3310" t="s">
        <v>2636</v>
      </c>
      <c r="K3310" t="s">
        <v>6780</v>
      </c>
      <c r="L3310" t="s">
        <v>69</v>
      </c>
      <c r="M3310" s="17" t="str">
        <f>VLOOKUP(L3310,都道府県コード!$A$2:$B$48,2,FALSE)</f>
        <v>23</v>
      </c>
      <c r="N3310" s="17" t="str">
        <f>M3310&amp;L3310</f>
        <v>23愛知</v>
      </c>
      <c r="O3310" s="17" t="str">
        <f>IF((COUNTIF(K3310,"*ロゲ*"))&gt;0,"ロゲイン","フットO")</f>
        <v>フットO</v>
      </c>
      <c r="P3310" t="str">
        <f>LEFT(A3310,4)</f>
        <v>2013</v>
      </c>
      <c r="Q3310">
        <f>C3310-B3310+1</f>
        <v>1</v>
      </c>
    </row>
    <row r="3311" spans="1:17">
      <c r="A3311" t="s">
        <v>6866</v>
      </c>
      <c r="B3311">
        <v>20130512</v>
      </c>
      <c r="C3311">
        <v>20130512</v>
      </c>
      <c r="D3311" s="1">
        <v>41406</v>
      </c>
      <c r="E3311" t="s">
        <v>13</v>
      </c>
      <c r="F3311" t="s">
        <v>1093</v>
      </c>
      <c r="G3311" t="s">
        <v>1093</v>
      </c>
      <c r="H3311" t="s">
        <v>1093</v>
      </c>
      <c r="I3311" t="s">
        <v>1093</v>
      </c>
      <c r="J3311" t="s">
        <v>2636</v>
      </c>
      <c r="K3311" t="s">
        <v>6780</v>
      </c>
      <c r="L3311" t="s">
        <v>69</v>
      </c>
      <c r="M3311" s="17" t="str">
        <f>VLOOKUP(L3311,都道府県コード!$A$2:$B$48,2,FALSE)</f>
        <v>23</v>
      </c>
      <c r="N3311" s="17" t="str">
        <f>M3311&amp;L3311</f>
        <v>23愛知</v>
      </c>
      <c r="O3311" s="17" t="str">
        <f>IF((COUNTIF(K3311,"*ロゲ*"))&gt;0,"ロゲイン","フットO")</f>
        <v>フットO</v>
      </c>
      <c r="P3311" t="str">
        <f>LEFT(A3311,4)</f>
        <v>2013</v>
      </c>
      <c r="Q3311">
        <f>C3311-B3311+1</f>
        <v>1</v>
      </c>
    </row>
    <row r="3312" spans="1:17">
      <c r="A3312" t="s">
        <v>6867</v>
      </c>
      <c r="B3312">
        <v>20130512</v>
      </c>
      <c r="C3312">
        <v>20130512</v>
      </c>
      <c r="D3312" s="1">
        <v>41406</v>
      </c>
      <c r="E3312" t="s">
        <v>13</v>
      </c>
      <c r="F3312" t="s">
        <v>1093</v>
      </c>
      <c r="G3312" t="s">
        <v>1093</v>
      </c>
      <c r="H3312" t="s">
        <v>1093</v>
      </c>
      <c r="I3312" t="s">
        <v>1093</v>
      </c>
      <c r="J3312" t="s">
        <v>1093</v>
      </c>
      <c r="K3312" t="s">
        <v>4028</v>
      </c>
      <c r="L3312" t="s">
        <v>69</v>
      </c>
      <c r="M3312" s="17" t="str">
        <f>VLOOKUP(L3312,都道府県コード!$A$2:$B$48,2,FALSE)</f>
        <v>23</v>
      </c>
      <c r="N3312" s="17" t="str">
        <f>M3312&amp;L3312</f>
        <v>23愛知</v>
      </c>
      <c r="O3312" s="17" t="str">
        <f>IF((COUNTIF(K3312,"*ロゲ*"))&gt;0,"ロゲイン","フットO")</f>
        <v>フットO</v>
      </c>
      <c r="P3312" t="str">
        <f>LEFT(A3312,4)</f>
        <v>2013</v>
      </c>
      <c r="Q3312">
        <f>C3312-B3312+1</f>
        <v>1</v>
      </c>
    </row>
    <row r="3313" spans="1:17">
      <c r="A3313" t="s">
        <v>6895</v>
      </c>
      <c r="B3313">
        <v>20130601</v>
      </c>
      <c r="C3313">
        <v>20130601</v>
      </c>
      <c r="D3313" s="1">
        <v>41426</v>
      </c>
      <c r="E3313" t="s">
        <v>13</v>
      </c>
      <c r="F3313" t="s">
        <v>1093</v>
      </c>
      <c r="G3313" t="s">
        <v>1093</v>
      </c>
      <c r="H3313" t="s">
        <v>1093</v>
      </c>
      <c r="I3313" t="s">
        <v>1093</v>
      </c>
      <c r="J3313" t="s">
        <v>2636</v>
      </c>
      <c r="K3313" t="s">
        <v>6780</v>
      </c>
      <c r="L3313" t="s">
        <v>69</v>
      </c>
      <c r="M3313" s="17" t="str">
        <f>VLOOKUP(L3313,都道府県コード!$A$2:$B$48,2,FALSE)</f>
        <v>23</v>
      </c>
      <c r="N3313" s="17" t="str">
        <f>M3313&amp;L3313</f>
        <v>23愛知</v>
      </c>
      <c r="O3313" s="17" t="str">
        <f>IF((COUNTIF(K3313,"*ロゲ*"))&gt;0,"ロゲイン","フットO")</f>
        <v>フットO</v>
      </c>
      <c r="P3313" t="str">
        <f>LEFT(A3313,4)</f>
        <v>2013</v>
      </c>
      <c r="Q3313">
        <f>C3313-B3313+1</f>
        <v>1</v>
      </c>
    </row>
    <row r="3314" spans="1:17">
      <c r="A3314" t="s">
        <v>6918</v>
      </c>
      <c r="B3314">
        <v>20130609</v>
      </c>
      <c r="C3314">
        <v>20130609</v>
      </c>
      <c r="D3314" s="1">
        <v>41434</v>
      </c>
      <c r="E3314" t="s">
        <v>13</v>
      </c>
      <c r="F3314" t="s">
        <v>1093</v>
      </c>
      <c r="G3314" t="s">
        <v>1093</v>
      </c>
      <c r="H3314" t="s">
        <v>1093</v>
      </c>
      <c r="I3314" t="s">
        <v>1093</v>
      </c>
      <c r="J3314" t="s">
        <v>2636</v>
      </c>
      <c r="K3314" t="s">
        <v>6780</v>
      </c>
      <c r="L3314" t="s">
        <v>69</v>
      </c>
      <c r="M3314" s="17" t="str">
        <f>VLOOKUP(L3314,都道府県コード!$A$2:$B$48,2,FALSE)</f>
        <v>23</v>
      </c>
      <c r="N3314" s="17" t="str">
        <f>M3314&amp;L3314</f>
        <v>23愛知</v>
      </c>
      <c r="O3314" s="17" t="str">
        <f>IF((COUNTIF(K3314,"*ロゲ*"))&gt;0,"ロゲイン","フットO")</f>
        <v>フットO</v>
      </c>
      <c r="P3314" t="str">
        <f>LEFT(A3314,4)</f>
        <v>2013</v>
      </c>
      <c r="Q3314">
        <f>C3314-B3314+1</f>
        <v>1</v>
      </c>
    </row>
    <row r="3315" spans="1:17">
      <c r="A3315" t="s">
        <v>6943</v>
      </c>
      <c r="B3315">
        <v>20130630</v>
      </c>
      <c r="C3315">
        <v>20130630</v>
      </c>
      <c r="D3315" s="1">
        <v>41455</v>
      </c>
      <c r="E3315" t="s">
        <v>13</v>
      </c>
      <c r="F3315" t="s">
        <v>1093</v>
      </c>
      <c r="G3315" t="s">
        <v>1093</v>
      </c>
      <c r="H3315" t="s">
        <v>1093</v>
      </c>
      <c r="I3315" t="s">
        <v>1093</v>
      </c>
      <c r="J3315" t="s">
        <v>1093</v>
      </c>
      <c r="K3315" t="s">
        <v>6944</v>
      </c>
      <c r="L3315" t="s">
        <v>69</v>
      </c>
      <c r="M3315" s="17" t="str">
        <f>VLOOKUP(L3315,都道府県コード!$A$2:$B$48,2,FALSE)</f>
        <v>23</v>
      </c>
      <c r="N3315" s="17" t="str">
        <f>M3315&amp;L3315</f>
        <v>23愛知</v>
      </c>
      <c r="O3315" s="17" t="str">
        <f>IF((COUNTIF(K3315,"*ロゲ*"))&gt;0,"ロゲイン","フットO")</f>
        <v>フットO</v>
      </c>
      <c r="P3315" t="str">
        <f>LEFT(A3315,4)</f>
        <v>2013</v>
      </c>
      <c r="Q3315">
        <f>C3315-B3315+1</f>
        <v>1</v>
      </c>
    </row>
    <row r="3316" spans="1:17">
      <c r="A3316" t="s">
        <v>7028</v>
      </c>
      <c r="B3316">
        <v>20131005</v>
      </c>
      <c r="C3316">
        <v>20131006</v>
      </c>
      <c r="D3316" s="17" t="s">
        <v>7029</v>
      </c>
      <c r="E3316" t="s">
        <v>13</v>
      </c>
      <c r="F3316" t="s">
        <v>1093</v>
      </c>
      <c r="G3316" t="s">
        <v>1093</v>
      </c>
      <c r="H3316" t="s">
        <v>1093</v>
      </c>
      <c r="I3316" t="s">
        <v>1093</v>
      </c>
      <c r="J3316" t="s">
        <v>1093</v>
      </c>
      <c r="K3316" t="s">
        <v>7030</v>
      </c>
      <c r="L3316" t="s">
        <v>69</v>
      </c>
      <c r="M3316" s="17" t="str">
        <f>VLOOKUP(L3316,都道府県コード!$A$2:$B$48,2,FALSE)</f>
        <v>23</v>
      </c>
      <c r="N3316" s="17" t="str">
        <f>M3316&amp;L3316</f>
        <v>23愛知</v>
      </c>
      <c r="O3316" s="17" t="str">
        <f>IF((COUNTIF(K3316,"*ロゲ*"))&gt;0,"ロゲイン","フットO")</f>
        <v>フットO</v>
      </c>
      <c r="P3316" t="str">
        <f>LEFT(A3316,4)</f>
        <v>2013</v>
      </c>
      <c r="Q3316">
        <f>C3316-B3316+1</f>
        <v>2</v>
      </c>
    </row>
    <row r="3317" spans="1:17">
      <c r="A3317" t="s">
        <v>7040</v>
      </c>
      <c r="B3317">
        <v>20131012</v>
      </c>
      <c r="C3317">
        <v>20131012</v>
      </c>
      <c r="D3317" s="1">
        <v>41559</v>
      </c>
      <c r="E3317" t="s">
        <v>2502</v>
      </c>
      <c r="F3317" t="s">
        <v>1093</v>
      </c>
      <c r="G3317" t="s">
        <v>1093</v>
      </c>
      <c r="H3317" t="s">
        <v>1093</v>
      </c>
      <c r="I3317" t="s">
        <v>1093</v>
      </c>
      <c r="J3317" t="s">
        <v>1093</v>
      </c>
      <c r="K3317" t="s">
        <v>7041</v>
      </c>
      <c r="L3317" t="s">
        <v>69</v>
      </c>
      <c r="M3317" s="17" t="str">
        <f>VLOOKUP(L3317,都道府県コード!$A$2:$B$48,2,FALSE)</f>
        <v>23</v>
      </c>
      <c r="N3317" s="17" t="str">
        <f>M3317&amp;L3317</f>
        <v>23愛知</v>
      </c>
      <c r="O3317" s="17" t="str">
        <f>IF((COUNTIF(K3317,"*ロゲ*"))&gt;0,"ロゲイン","フットO")</f>
        <v>フットO</v>
      </c>
      <c r="P3317" t="str">
        <f>LEFT(A3317,4)</f>
        <v>2013</v>
      </c>
      <c r="Q3317">
        <f>C3317-B3317+1</f>
        <v>1</v>
      </c>
    </row>
    <row r="3318" spans="1:17">
      <c r="A3318" t="s">
        <v>7063</v>
      </c>
      <c r="B3318">
        <v>20131019</v>
      </c>
      <c r="C3318">
        <v>20131020</v>
      </c>
      <c r="D3318" s="17" t="s">
        <v>7061</v>
      </c>
      <c r="E3318" t="s">
        <v>13</v>
      </c>
      <c r="F3318" t="s">
        <v>1093</v>
      </c>
      <c r="G3318" t="s">
        <v>1093</v>
      </c>
      <c r="H3318" t="s">
        <v>1093</v>
      </c>
      <c r="I3318" t="s">
        <v>1093</v>
      </c>
      <c r="J3318" t="s">
        <v>1093</v>
      </c>
      <c r="K3318" t="s">
        <v>7064</v>
      </c>
      <c r="L3318" t="s">
        <v>69</v>
      </c>
      <c r="M3318" s="17" t="str">
        <f>VLOOKUP(L3318,都道府県コード!$A$2:$B$48,2,FALSE)</f>
        <v>23</v>
      </c>
      <c r="N3318" s="17" t="str">
        <f>M3318&amp;L3318</f>
        <v>23愛知</v>
      </c>
      <c r="O3318" s="17" t="str">
        <f>IF((COUNTIF(K3318,"*ロゲ*"))&gt;0,"ロゲイン","フットO")</f>
        <v>フットO</v>
      </c>
      <c r="P3318" t="str">
        <f>LEFT(A3318,4)</f>
        <v>2013</v>
      </c>
      <c r="Q3318">
        <f>C3318-B3318+1</f>
        <v>2</v>
      </c>
    </row>
    <row r="3319" spans="1:17">
      <c r="A3319" t="s">
        <v>7085</v>
      </c>
      <c r="B3319">
        <v>20131026</v>
      </c>
      <c r="C3319">
        <v>20131026</v>
      </c>
      <c r="D3319" s="1">
        <v>41573</v>
      </c>
      <c r="E3319" t="s">
        <v>13</v>
      </c>
      <c r="F3319" t="s">
        <v>1093</v>
      </c>
      <c r="G3319" t="s">
        <v>1093</v>
      </c>
      <c r="H3319" t="s">
        <v>1093</v>
      </c>
      <c r="I3319" t="s">
        <v>1093</v>
      </c>
      <c r="J3319" t="s">
        <v>1093</v>
      </c>
      <c r="K3319" t="s">
        <v>3895</v>
      </c>
      <c r="L3319" t="s">
        <v>69</v>
      </c>
      <c r="M3319" s="17" t="str">
        <f>VLOOKUP(L3319,都道府県コード!$A$2:$B$48,2,FALSE)</f>
        <v>23</v>
      </c>
      <c r="N3319" s="17" t="str">
        <f>M3319&amp;L3319</f>
        <v>23愛知</v>
      </c>
      <c r="O3319" s="17" t="str">
        <f>IF((COUNTIF(K3319,"*ロゲ*"))&gt;0,"ロゲイン","フットO")</f>
        <v>フットO</v>
      </c>
      <c r="P3319" t="str">
        <f>LEFT(A3319,4)</f>
        <v>2013</v>
      </c>
      <c r="Q3319">
        <f>C3319-B3319+1</f>
        <v>1</v>
      </c>
    </row>
    <row r="3320" spans="1:17">
      <c r="A3320" t="s">
        <v>7092</v>
      </c>
      <c r="B3320">
        <v>20131027</v>
      </c>
      <c r="C3320">
        <v>20131027</v>
      </c>
      <c r="D3320" s="1">
        <v>41574</v>
      </c>
      <c r="E3320" t="s">
        <v>13</v>
      </c>
      <c r="F3320" t="s">
        <v>1093</v>
      </c>
      <c r="G3320" t="s">
        <v>1093</v>
      </c>
      <c r="H3320" t="s">
        <v>1093</v>
      </c>
      <c r="I3320" t="s">
        <v>1093</v>
      </c>
      <c r="J3320" t="s">
        <v>1093</v>
      </c>
      <c r="K3320" t="s">
        <v>7093</v>
      </c>
      <c r="L3320" t="s">
        <v>69</v>
      </c>
      <c r="M3320" s="17" t="str">
        <f>VLOOKUP(L3320,都道府県コード!$A$2:$B$48,2,FALSE)</f>
        <v>23</v>
      </c>
      <c r="N3320" s="17" t="str">
        <f>M3320&amp;L3320</f>
        <v>23愛知</v>
      </c>
      <c r="O3320" s="17" t="str">
        <f>IF((COUNTIF(K3320,"*ロゲ*"))&gt;0,"ロゲイン","フットO")</f>
        <v>フットO</v>
      </c>
      <c r="P3320" t="str">
        <f>LEFT(A3320,4)</f>
        <v>2013</v>
      </c>
      <c r="Q3320">
        <f>C3320-B3320+1</f>
        <v>1</v>
      </c>
    </row>
    <row r="3321" spans="1:17">
      <c r="A3321" t="s">
        <v>7096</v>
      </c>
      <c r="B3321">
        <v>20131103</v>
      </c>
      <c r="C3321">
        <v>20131103</v>
      </c>
      <c r="D3321" s="1">
        <v>41581</v>
      </c>
      <c r="E3321" t="s">
        <v>13</v>
      </c>
      <c r="F3321" t="s">
        <v>1093</v>
      </c>
      <c r="G3321" t="s">
        <v>1093</v>
      </c>
      <c r="H3321" t="s">
        <v>1093</v>
      </c>
      <c r="I3321" t="s">
        <v>1093</v>
      </c>
      <c r="J3321" t="s">
        <v>1093</v>
      </c>
      <c r="K3321" t="s">
        <v>7097</v>
      </c>
      <c r="L3321" t="s">
        <v>69</v>
      </c>
      <c r="M3321" s="17" t="str">
        <f>VLOOKUP(L3321,都道府県コード!$A$2:$B$48,2,FALSE)</f>
        <v>23</v>
      </c>
      <c r="N3321" s="17" t="str">
        <f>M3321&amp;L3321</f>
        <v>23愛知</v>
      </c>
      <c r="O3321" s="17" t="str">
        <f>IF((COUNTIF(K3321,"*ロゲ*"))&gt;0,"ロゲイン","フットO")</f>
        <v>フットO</v>
      </c>
      <c r="P3321" t="str">
        <f>LEFT(A3321,4)</f>
        <v>2013</v>
      </c>
      <c r="Q3321">
        <f>C3321-B3321+1</f>
        <v>1</v>
      </c>
    </row>
    <row r="3322" spans="1:17">
      <c r="A3322" t="s">
        <v>7115</v>
      </c>
      <c r="B3322">
        <v>20131110</v>
      </c>
      <c r="C3322">
        <v>20131110</v>
      </c>
      <c r="D3322" s="1">
        <v>41588</v>
      </c>
      <c r="E3322" t="s">
        <v>13</v>
      </c>
      <c r="F3322" t="s">
        <v>1093</v>
      </c>
      <c r="G3322" t="s">
        <v>1093</v>
      </c>
      <c r="H3322" t="s">
        <v>1093</v>
      </c>
      <c r="I3322" t="s">
        <v>1093</v>
      </c>
      <c r="J3322" t="s">
        <v>1093</v>
      </c>
      <c r="K3322" t="s">
        <v>7116</v>
      </c>
      <c r="L3322" t="s">
        <v>69</v>
      </c>
      <c r="M3322" s="17" t="str">
        <f>VLOOKUP(L3322,都道府県コード!$A$2:$B$48,2,FALSE)</f>
        <v>23</v>
      </c>
      <c r="N3322" s="17" t="str">
        <f>M3322&amp;L3322</f>
        <v>23愛知</v>
      </c>
      <c r="O3322" s="17" t="str">
        <f>IF((COUNTIF(K3322,"*ロゲ*"))&gt;0,"ロゲイン","フットO")</f>
        <v>フットO</v>
      </c>
      <c r="P3322" t="str">
        <f>LEFT(A3322,4)</f>
        <v>2013</v>
      </c>
      <c r="Q3322">
        <f>C3322-B3322+1</f>
        <v>1</v>
      </c>
    </row>
    <row r="3323" spans="1:17">
      <c r="A3323" t="s">
        <v>7134</v>
      </c>
      <c r="B3323">
        <v>20131117</v>
      </c>
      <c r="C3323">
        <v>20131117</v>
      </c>
      <c r="D3323" s="1">
        <v>41595</v>
      </c>
      <c r="E3323" t="s">
        <v>13</v>
      </c>
      <c r="F3323" t="s">
        <v>1093</v>
      </c>
      <c r="G3323" t="s">
        <v>1093</v>
      </c>
      <c r="H3323" t="s">
        <v>1093</v>
      </c>
      <c r="I3323" t="s">
        <v>1093</v>
      </c>
      <c r="J3323" t="s">
        <v>1093</v>
      </c>
      <c r="K3323" t="s">
        <v>7135</v>
      </c>
      <c r="L3323" t="s">
        <v>69</v>
      </c>
      <c r="M3323" s="17" t="str">
        <f>VLOOKUP(L3323,都道府県コード!$A$2:$B$48,2,FALSE)</f>
        <v>23</v>
      </c>
      <c r="N3323" s="17" t="str">
        <f>M3323&amp;L3323</f>
        <v>23愛知</v>
      </c>
      <c r="O3323" s="17" t="str">
        <f>IF((COUNTIF(K3323,"*ロゲ*"))&gt;0,"ロゲイン","フットO")</f>
        <v>フットO</v>
      </c>
      <c r="P3323" t="str">
        <f>LEFT(A3323,4)</f>
        <v>2013</v>
      </c>
      <c r="Q3323">
        <f>C3323-B3323+1</f>
        <v>1</v>
      </c>
    </row>
    <row r="3324" spans="1:17">
      <c r="A3324" t="s">
        <v>6719</v>
      </c>
      <c r="B3324">
        <v>20130113</v>
      </c>
      <c r="C3324">
        <v>20130114</v>
      </c>
      <c r="D3324" s="17" t="s">
        <v>6720</v>
      </c>
      <c r="E3324" t="s">
        <v>13</v>
      </c>
      <c r="F3324" t="s">
        <v>2562</v>
      </c>
      <c r="G3324" t="s">
        <v>1093</v>
      </c>
      <c r="H3324" t="s">
        <v>1093</v>
      </c>
      <c r="I3324" t="s">
        <v>1093</v>
      </c>
      <c r="J3324" t="s">
        <v>1093</v>
      </c>
      <c r="K3324" t="s">
        <v>773</v>
      </c>
      <c r="L3324" t="s">
        <v>69</v>
      </c>
      <c r="M3324" s="17" t="str">
        <f>VLOOKUP(L3324,都道府県コード!$A$2:$B$48,2,FALSE)</f>
        <v>23</v>
      </c>
      <c r="N3324" s="17" t="str">
        <f>M3324&amp;L3324</f>
        <v>23愛知</v>
      </c>
      <c r="O3324" s="17" t="str">
        <f>IF((COUNTIF(K3324,"*ロゲ*"))&gt;0,"ロゲイン","フットO")</f>
        <v>フットO</v>
      </c>
      <c r="P3324" t="str">
        <f>LEFT(A3324,4)</f>
        <v>2013</v>
      </c>
      <c r="Q3324">
        <f>C3324-B3324+1</f>
        <v>2</v>
      </c>
    </row>
    <row r="3325" spans="1:17">
      <c r="A3325" t="s">
        <v>6771</v>
      </c>
      <c r="B3325">
        <v>20130224</v>
      </c>
      <c r="C3325">
        <v>20130224</v>
      </c>
      <c r="D3325" s="1">
        <v>41329</v>
      </c>
      <c r="E3325" t="s">
        <v>2502</v>
      </c>
      <c r="F3325" t="s">
        <v>1093</v>
      </c>
      <c r="G3325" t="s">
        <v>1093</v>
      </c>
      <c r="H3325" t="s">
        <v>1093</v>
      </c>
      <c r="I3325" t="s">
        <v>1093</v>
      </c>
      <c r="J3325" t="s">
        <v>1093</v>
      </c>
      <c r="K3325" t="s">
        <v>6772</v>
      </c>
      <c r="L3325" t="s">
        <v>404</v>
      </c>
      <c r="M3325" s="17" t="str">
        <f>VLOOKUP(L3325,都道府県コード!$A$2:$B$48,2,FALSE)</f>
        <v>24</v>
      </c>
      <c r="N3325" s="17" t="str">
        <f>M3325&amp;L3325</f>
        <v>24三重</v>
      </c>
      <c r="O3325" s="17" t="str">
        <f>IF((COUNTIF(K3325,"*ロゲ*"))&gt;0,"ロゲイン","フットO")</f>
        <v>フットO</v>
      </c>
      <c r="P3325" t="str">
        <f>LEFT(A3325,4)</f>
        <v>2013</v>
      </c>
      <c r="Q3325">
        <f>C3325-B3325+1</f>
        <v>1</v>
      </c>
    </row>
    <row r="3326" spans="1:17">
      <c r="A3326" t="s">
        <v>6801</v>
      </c>
      <c r="B3326">
        <v>20130317</v>
      </c>
      <c r="C3326">
        <v>20130317</v>
      </c>
      <c r="D3326" s="1">
        <v>41350</v>
      </c>
      <c r="E3326" t="s">
        <v>2502</v>
      </c>
      <c r="F3326" t="s">
        <v>1093</v>
      </c>
      <c r="G3326" t="s">
        <v>1093</v>
      </c>
      <c r="H3326" t="s">
        <v>1093</v>
      </c>
      <c r="I3326" t="s">
        <v>1093</v>
      </c>
      <c r="J3326" t="s">
        <v>1093</v>
      </c>
      <c r="K3326" t="s">
        <v>6802</v>
      </c>
      <c r="L3326" t="s">
        <v>404</v>
      </c>
      <c r="M3326" s="17" t="str">
        <f>VLOOKUP(L3326,都道府県コード!$A$2:$B$48,2,FALSE)</f>
        <v>24</v>
      </c>
      <c r="N3326" s="17" t="str">
        <f>M3326&amp;L3326</f>
        <v>24三重</v>
      </c>
      <c r="O3326" s="17" t="str">
        <f>IF((COUNTIF(K3326,"*ロゲ*"))&gt;0,"ロゲイン","フットO")</f>
        <v>フットO</v>
      </c>
      <c r="P3326" t="str">
        <f>LEFT(A3326,4)</f>
        <v>2013</v>
      </c>
      <c r="Q3326">
        <f>C3326-B3326+1</f>
        <v>1</v>
      </c>
    </row>
    <row r="3327" spans="1:17">
      <c r="A3327" t="s">
        <v>6972</v>
      </c>
      <c r="B3327">
        <v>20130817</v>
      </c>
      <c r="C3327">
        <v>20130817</v>
      </c>
      <c r="D3327" s="1">
        <v>41503</v>
      </c>
      <c r="E3327" t="s">
        <v>13</v>
      </c>
      <c r="F3327" t="s">
        <v>1093</v>
      </c>
      <c r="G3327" t="s">
        <v>1093</v>
      </c>
      <c r="H3327" t="s">
        <v>1093</v>
      </c>
      <c r="I3327" t="s">
        <v>1093</v>
      </c>
      <c r="J3327" t="s">
        <v>2636</v>
      </c>
      <c r="K3327" t="s">
        <v>4922</v>
      </c>
      <c r="L3327" t="s">
        <v>404</v>
      </c>
      <c r="M3327" s="17" t="str">
        <f>VLOOKUP(L3327,都道府県コード!$A$2:$B$48,2,FALSE)</f>
        <v>24</v>
      </c>
      <c r="N3327" s="17" t="str">
        <f>M3327&amp;L3327</f>
        <v>24三重</v>
      </c>
      <c r="O3327" s="17" t="str">
        <f>IF((COUNTIF(K3327,"*ロゲ*"))&gt;0,"ロゲイン","フットO")</f>
        <v>フットO</v>
      </c>
      <c r="P3327" t="str">
        <f>LEFT(A3327,4)</f>
        <v>2013</v>
      </c>
      <c r="Q3327">
        <f>C3327-B3327+1</f>
        <v>1</v>
      </c>
    </row>
    <row r="3328" spans="1:17">
      <c r="A3328" t="s">
        <v>7004</v>
      </c>
      <c r="B3328">
        <v>20130915</v>
      </c>
      <c r="C3328">
        <v>20130915</v>
      </c>
      <c r="D3328" s="1">
        <v>41532</v>
      </c>
      <c r="E3328" t="s">
        <v>13</v>
      </c>
      <c r="F3328" t="s">
        <v>1093</v>
      </c>
      <c r="G3328" t="s">
        <v>1093</v>
      </c>
      <c r="H3328" t="s">
        <v>1093</v>
      </c>
      <c r="I3328" t="s">
        <v>1093</v>
      </c>
      <c r="J3328" t="s">
        <v>1093</v>
      </c>
      <c r="K3328" t="s">
        <v>7005</v>
      </c>
      <c r="L3328" t="s">
        <v>404</v>
      </c>
      <c r="M3328" s="17" t="str">
        <f>VLOOKUP(L3328,都道府県コード!$A$2:$B$48,2,FALSE)</f>
        <v>24</v>
      </c>
      <c r="N3328" s="17" t="str">
        <f>M3328&amp;L3328</f>
        <v>24三重</v>
      </c>
      <c r="O3328" s="17" t="str">
        <f>IF((COUNTIF(K3328,"*ロゲ*"))&gt;0,"ロゲイン","フットO")</f>
        <v>フットO</v>
      </c>
      <c r="P3328" t="str">
        <f>LEFT(A3328,4)</f>
        <v>2013</v>
      </c>
      <c r="Q3328">
        <f>C3328-B3328+1</f>
        <v>1</v>
      </c>
    </row>
    <row r="3329" spans="1:17">
      <c r="A3329" t="s">
        <v>7105</v>
      </c>
      <c r="B3329">
        <v>20131104</v>
      </c>
      <c r="C3329">
        <v>20131104</v>
      </c>
      <c r="D3329" s="1">
        <v>41582</v>
      </c>
      <c r="E3329" t="s">
        <v>13</v>
      </c>
      <c r="F3329" t="s">
        <v>1093</v>
      </c>
      <c r="G3329" t="s">
        <v>1093</v>
      </c>
      <c r="H3329" t="s">
        <v>1093</v>
      </c>
      <c r="I3329" t="s">
        <v>1093</v>
      </c>
      <c r="J3329" t="s">
        <v>1093</v>
      </c>
      <c r="K3329" t="s">
        <v>7106</v>
      </c>
      <c r="L3329" t="s">
        <v>404</v>
      </c>
      <c r="M3329" s="17" t="str">
        <f>VLOOKUP(L3329,都道府県コード!$A$2:$B$48,2,FALSE)</f>
        <v>24</v>
      </c>
      <c r="N3329" s="17" t="str">
        <f>M3329&amp;L3329</f>
        <v>24三重</v>
      </c>
      <c r="O3329" s="17" t="str">
        <f>IF((COUNTIF(K3329,"*ロゲ*"))&gt;0,"ロゲイン","フットO")</f>
        <v>フットO</v>
      </c>
      <c r="P3329" t="str">
        <f>LEFT(A3329,4)</f>
        <v>2013</v>
      </c>
      <c r="Q3329">
        <f>C3329-B3329+1</f>
        <v>1</v>
      </c>
    </row>
    <row r="3330" spans="1:17">
      <c r="A3330" t="s">
        <v>6809</v>
      </c>
      <c r="B3330">
        <v>20130330</v>
      </c>
      <c r="C3330">
        <v>20130330</v>
      </c>
      <c r="D3330" s="1">
        <v>41363</v>
      </c>
      <c r="E3330" t="s">
        <v>13</v>
      </c>
      <c r="F3330" t="s">
        <v>1093</v>
      </c>
      <c r="G3330" t="s">
        <v>1093</v>
      </c>
      <c r="H3330" t="s">
        <v>1093</v>
      </c>
      <c r="I3330" t="s">
        <v>1093</v>
      </c>
      <c r="J3330" t="s">
        <v>1093</v>
      </c>
      <c r="K3330" t="s">
        <v>6810</v>
      </c>
      <c r="L3330" t="s">
        <v>358</v>
      </c>
      <c r="M3330" s="17" t="str">
        <f>VLOOKUP(L3330,都道府県コード!$A$2:$B$48,2,FALSE)</f>
        <v>25</v>
      </c>
      <c r="N3330" s="17" t="str">
        <f>M3330&amp;L3330</f>
        <v>25滋賀</v>
      </c>
      <c r="O3330" s="17" t="str">
        <f>IF((COUNTIF(K3330,"*ロゲ*"))&gt;0,"ロゲイン","フットO")</f>
        <v>フットO</v>
      </c>
      <c r="P3330" t="str">
        <f>LEFT(A3330,4)</f>
        <v>2013</v>
      </c>
      <c r="Q3330">
        <f>C3330-B3330+1</f>
        <v>1</v>
      </c>
    </row>
    <row r="3331" spans="1:17">
      <c r="A3331" t="s">
        <v>6986</v>
      </c>
      <c r="B3331">
        <v>20130907</v>
      </c>
      <c r="C3331">
        <v>20130908</v>
      </c>
      <c r="D3331" s="17" t="s">
        <v>6987</v>
      </c>
      <c r="E3331" t="s">
        <v>13</v>
      </c>
      <c r="F3331" t="s">
        <v>1093</v>
      </c>
      <c r="G3331" t="s">
        <v>1093</v>
      </c>
      <c r="H3331" t="s">
        <v>2615</v>
      </c>
      <c r="I3331" t="s">
        <v>1093</v>
      </c>
      <c r="J3331" t="s">
        <v>1093</v>
      </c>
      <c r="K3331" t="s">
        <v>6988</v>
      </c>
      <c r="L3331" t="s">
        <v>358</v>
      </c>
      <c r="M3331" s="17" t="str">
        <f>VLOOKUP(L3331,都道府県コード!$A$2:$B$48,2,FALSE)</f>
        <v>25</v>
      </c>
      <c r="N3331" s="17" t="str">
        <f>M3331&amp;L3331</f>
        <v>25滋賀</v>
      </c>
      <c r="O3331" s="17" t="str">
        <f>IF((COUNTIF(K3331,"*ロゲ*"))&gt;0,"ロゲイン","フットO")</f>
        <v>フットO</v>
      </c>
      <c r="P3331" t="str">
        <f>LEFT(A3331,4)</f>
        <v>2013</v>
      </c>
      <c r="Q3331">
        <f>C3331-B3331+1</f>
        <v>2</v>
      </c>
    </row>
    <row r="3332" spans="1:17">
      <c r="A3332" t="s">
        <v>7111</v>
      </c>
      <c r="B3332">
        <v>20131109</v>
      </c>
      <c r="C3332">
        <v>20131109</v>
      </c>
      <c r="D3332" s="1">
        <v>41587</v>
      </c>
      <c r="E3332" t="s">
        <v>13</v>
      </c>
      <c r="F3332" t="s">
        <v>1093</v>
      </c>
      <c r="G3332" t="s">
        <v>1093</v>
      </c>
      <c r="H3332" t="s">
        <v>1093</v>
      </c>
      <c r="I3332" t="s">
        <v>1093</v>
      </c>
      <c r="J3332" t="s">
        <v>1093</v>
      </c>
      <c r="K3332" t="s">
        <v>7112</v>
      </c>
      <c r="L3332" t="s">
        <v>358</v>
      </c>
      <c r="M3332" s="17" t="str">
        <f>VLOOKUP(L3332,都道府県コード!$A$2:$B$48,2,FALSE)</f>
        <v>25</v>
      </c>
      <c r="N3332" s="17" t="str">
        <f>M3332&amp;L3332</f>
        <v>25滋賀</v>
      </c>
      <c r="O3332" s="17" t="str">
        <f>IF((COUNTIF(K3332,"*ロゲ*"))&gt;0,"ロゲイン","フットO")</f>
        <v>フットO</v>
      </c>
      <c r="P3332" t="str">
        <f>LEFT(A3332,4)</f>
        <v>2013</v>
      </c>
      <c r="Q3332">
        <f>C3332-B3332+1</f>
        <v>1</v>
      </c>
    </row>
    <row r="3333" spans="1:17">
      <c r="A3333" t="s">
        <v>7150</v>
      </c>
      <c r="B3333">
        <v>20131130</v>
      </c>
      <c r="C3333">
        <v>20131130</v>
      </c>
      <c r="D3333" s="1">
        <v>41608</v>
      </c>
      <c r="E3333" t="s">
        <v>13</v>
      </c>
      <c r="F3333" t="s">
        <v>1093</v>
      </c>
      <c r="G3333" t="s">
        <v>1093</v>
      </c>
      <c r="H3333" t="s">
        <v>1093</v>
      </c>
      <c r="I3333" t="s">
        <v>1093</v>
      </c>
      <c r="J3333" t="s">
        <v>1093</v>
      </c>
      <c r="K3333" t="s">
        <v>7151</v>
      </c>
      <c r="L3333" t="s">
        <v>358</v>
      </c>
      <c r="M3333" s="17" t="str">
        <f>VLOOKUP(L3333,都道府県コード!$A$2:$B$48,2,FALSE)</f>
        <v>25</v>
      </c>
      <c r="N3333" s="17" t="str">
        <f>M3333&amp;L3333</f>
        <v>25滋賀</v>
      </c>
      <c r="O3333" s="17" t="str">
        <f>IF((COUNTIF(K3333,"*ロゲ*"))&gt;0,"ロゲイン","フットO")</f>
        <v>フットO</v>
      </c>
      <c r="P3333" t="str">
        <f>LEFT(A3333,4)</f>
        <v>2013</v>
      </c>
      <c r="Q3333">
        <f>C3333-B3333+1</f>
        <v>1</v>
      </c>
    </row>
    <row r="3334" spans="1:17">
      <c r="A3334" t="s">
        <v>7152</v>
      </c>
      <c r="B3334">
        <v>20131201</v>
      </c>
      <c r="C3334">
        <v>20131201</v>
      </c>
      <c r="D3334" s="1">
        <v>41609</v>
      </c>
      <c r="E3334" t="s">
        <v>13</v>
      </c>
      <c r="F3334" t="s">
        <v>1093</v>
      </c>
      <c r="G3334" t="s">
        <v>1093</v>
      </c>
      <c r="H3334" t="s">
        <v>1093</v>
      </c>
      <c r="I3334" t="s">
        <v>1093</v>
      </c>
      <c r="J3334" t="s">
        <v>1093</v>
      </c>
      <c r="K3334" t="s">
        <v>7153</v>
      </c>
      <c r="L3334" t="s">
        <v>358</v>
      </c>
      <c r="M3334" s="17" t="str">
        <f>VLOOKUP(L3334,都道府県コード!$A$2:$B$48,2,FALSE)</f>
        <v>25</v>
      </c>
      <c r="N3334" s="17" t="str">
        <f>M3334&amp;L3334</f>
        <v>25滋賀</v>
      </c>
      <c r="O3334" s="17" t="str">
        <f>IF((COUNTIF(K3334,"*ロゲ*"))&gt;0,"ロゲイン","フットO")</f>
        <v>フットO</v>
      </c>
      <c r="P3334" t="str">
        <f>LEFT(A3334,4)</f>
        <v>2013</v>
      </c>
      <c r="Q3334">
        <f>C3334-B3334+1</f>
        <v>1</v>
      </c>
    </row>
    <row r="3335" spans="1:17">
      <c r="A3335" t="s">
        <v>6734</v>
      </c>
      <c r="B3335">
        <v>20130127</v>
      </c>
      <c r="C3335">
        <v>20130127</v>
      </c>
      <c r="D3335" s="1">
        <v>41301</v>
      </c>
      <c r="E3335" t="s">
        <v>13</v>
      </c>
      <c r="F3335" t="s">
        <v>1093</v>
      </c>
      <c r="G3335" t="s">
        <v>1093</v>
      </c>
      <c r="H3335" t="s">
        <v>1093</v>
      </c>
      <c r="I3335" t="s">
        <v>1093</v>
      </c>
      <c r="J3335" t="s">
        <v>1093</v>
      </c>
      <c r="K3335" t="s">
        <v>6735</v>
      </c>
      <c r="L3335" t="s">
        <v>259</v>
      </c>
      <c r="M3335" s="17" t="str">
        <f>VLOOKUP(L3335,都道府県コード!$A$2:$B$48,2,FALSE)</f>
        <v>26</v>
      </c>
      <c r="N3335" s="17" t="str">
        <f>M3335&amp;L3335</f>
        <v>26京都</v>
      </c>
      <c r="O3335" s="17" t="str">
        <f>IF((COUNTIF(K3335,"*ロゲ*"))&gt;0,"ロゲイン","フットO")</f>
        <v>フットO</v>
      </c>
      <c r="P3335" t="str">
        <f>LEFT(A3335,4)</f>
        <v>2013</v>
      </c>
      <c r="Q3335">
        <f>C3335-B3335+1</f>
        <v>1</v>
      </c>
    </row>
    <row r="3336" spans="1:17">
      <c r="A3336" t="s">
        <v>6750</v>
      </c>
      <c r="B3336">
        <v>20130209</v>
      </c>
      <c r="C3336">
        <v>20130209</v>
      </c>
      <c r="D3336" s="1">
        <v>41314</v>
      </c>
      <c r="E3336" t="s">
        <v>13</v>
      </c>
      <c r="F3336" t="s">
        <v>1093</v>
      </c>
      <c r="G3336" t="s">
        <v>1093</v>
      </c>
      <c r="H3336" t="s">
        <v>1093</v>
      </c>
      <c r="I3336" t="s">
        <v>1093</v>
      </c>
      <c r="J3336" t="s">
        <v>1093</v>
      </c>
      <c r="K3336" t="s">
        <v>6751</v>
      </c>
      <c r="L3336" t="s">
        <v>259</v>
      </c>
      <c r="M3336" s="17" t="str">
        <f>VLOOKUP(L3336,都道府県コード!$A$2:$B$48,2,FALSE)</f>
        <v>26</v>
      </c>
      <c r="N3336" s="17" t="str">
        <f>M3336&amp;L3336</f>
        <v>26京都</v>
      </c>
      <c r="O3336" s="17" t="str">
        <f>IF((COUNTIF(K3336,"*ロゲ*"))&gt;0,"ロゲイン","フットO")</f>
        <v>フットO</v>
      </c>
      <c r="P3336" t="str">
        <f>LEFT(A3336,4)</f>
        <v>2013</v>
      </c>
      <c r="Q3336">
        <f>C3336-B3336+1</f>
        <v>1</v>
      </c>
    </row>
    <row r="3337" spans="1:17">
      <c r="A3337" t="s">
        <v>6752</v>
      </c>
      <c r="B3337">
        <v>20130210</v>
      </c>
      <c r="C3337">
        <v>20130210</v>
      </c>
      <c r="D3337" s="1">
        <v>41315</v>
      </c>
      <c r="E3337" t="s">
        <v>13</v>
      </c>
      <c r="F3337" t="s">
        <v>1093</v>
      </c>
      <c r="G3337" t="s">
        <v>1093</v>
      </c>
      <c r="H3337" t="s">
        <v>2507</v>
      </c>
      <c r="I3337" t="s">
        <v>1093</v>
      </c>
      <c r="J3337" t="s">
        <v>1093</v>
      </c>
      <c r="K3337" t="s">
        <v>6753</v>
      </c>
      <c r="L3337" t="s">
        <v>259</v>
      </c>
      <c r="M3337" s="17" t="str">
        <f>VLOOKUP(L3337,都道府県コード!$A$2:$B$48,2,FALSE)</f>
        <v>26</v>
      </c>
      <c r="N3337" s="17" t="str">
        <f>M3337&amp;L3337</f>
        <v>26京都</v>
      </c>
      <c r="O3337" s="17" t="str">
        <f>IF((COUNTIF(K3337,"*ロゲ*"))&gt;0,"ロゲイン","フットO")</f>
        <v>フットO</v>
      </c>
      <c r="P3337" t="str">
        <f>LEFT(A3337,4)</f>
        <v>2013</v>
      </c>
      <c r="Q3337">
        <f>C3337-B3337+1</f>
        <v>1</v>
      </c>
    </row>
    <row r="3338" spans="1:17">
      <c r="A3338" t="s">
        <v>6756</v>
      </c>
      <c r="B3338">
        <v>20130211</v>
      </c>
      <c r="C3338">
        <v>20130211</v>
      </c>
      <c r="D3338" s="1">
        <v>41316</v>
      </c>
      <c r="E3338" t="s">
        <v>13</v>
      </c>
      <c r="F3338" t="s">
        <v>1093</v>
      </c>
      <c r="G3338" t="s">
        <v>1093</v>
      </c>
      <c r="H3338" t="s">
        <v>1093</v>
      </c>
      <c r="I3338" t="s">
        <v>1093</v>
      </c>
      <c r="J3338" t="s">
        <v>1093</v>
      </c>
      <c r="K3338" t="s">
        <v>6757</v>
      </c>
      <c r="L3338" t="s">
        <v>259</v>
      </c>
      <c r="M3338" s="17" t="str">
        <f>VLOOKUP(L3338,都道府県コード!$A$2:$B$48,2,FALSE)</f>
        <v>26</v>
      </c>
      <c r="N3338" s="17" t="str">
        <f>M3338&amp;L3338</f>
        <v>26京都</v>
      </c>
      <c r="O3338" s="17" t="str">
        <f>IF((COUNTIF(K3338,"*ロゲ*"))&gt;0,"ロゲイン","フットO")</f>
        <v>フットO</v>
      </c>
      <c r="P3338" t="str">
        <f>LEFT(A3338,4)</f>
        <v>2013</v>
      </c>
      <c r="Q3338">
        <f>C3338-B3338+1</f>
        <v>1</v>
      </c>
    </row>
    <row r="3339" spans="1:17">
      <c r="A3339" t="s">
        <v>6908</v>
      </c>
      <c r="B3339">
        <v>20130602</v>
      </c>
      <c r="C3339">
        <v>20130602</v>
      </c>
      <c r="D3339" s="1">
        <v>41427</v>
      </c>
      <c r="E3339" t="s">
        <v>13</v>
      </c>
      <c r="F3339" t="s">
        <v>1093</v>
      </c>
      <c r="G3339" t="s">
        <v>2756</v>
      </c>
      <c r="H3339" t="s">
        <v>1093</v>
      </c>
      <c r="I3339" t="s">
        <v>1093</v>
      </c>
      <c r="J3339" t="s">
        <v>2636</v>
      </c>
      <c r="K3339" t="s">
        <v>6909</v>
      </c>
      <c r="L3339" t="s">
        <v>259</v>
      </c>
      <c r="M3339" s="17" t="str">
        <f>VLOOKUP(L3339,都道府県コード!$A$2:$B$48,2,FALSE)</f>
        <v>26</v>
      </c>
      <c r="N3339" s="17" t="str">
        <f>M3339&amp;L3339</f>
        <v>26京都</v>
      </c>
      <c r="O3339" s="17" t="str">
        <f>IF((COUNTIF(K3339,"*ロゲ*"))&gt;0,"ロゲイン","フットO")</f>
        <v>フットO</v>
      </c>
      <c r="P3339" t="str">
        <f>LEFT(A3339,4)</f>
        <v>2013</v>
      </c>
      <c r="Q3339">
        <f>C3339-B3339+1</f>
        <v>1</v>
      </c>
    </row>
    <row r="3340" spans="1:17">
      <c r="A3340" t="s">
        <v>7016</v>
      </c>
      <c r="B3340">
        <v>20130928</v>
      </c>
      <c r="C3340">
        <v>20130928</v>
      </c>
      <c r="D3340" s="1">
        <v>41545</v>
      </c>
      <c r="E3340" t="s">
        <v>13</v>
      </c>
      <c r="F3340" t="s">
        <v>1093</v>
      </c>
      <c r="G3340" t="s">
        <v>1093</v>
      </c>
      <c r="H3340" t="s">
        <v>1093</v>
      </c>
      <c r="I3340" t="s">
        <v>1093</v>
      </c>
      <c r="J3340" t="s">
        <v>1093</v>
      </c>
      <c r="K3340" t="s">
        <v>7017</v>
      </c>
      <c r="L3340" t="s">
        <v>259</v>
      </c>
      <c r="M3340" s="17" t="str">
        <f>VLOOKUP(L3340,都道府県コード!$A$2:$B$48,2,FALSE)</f>
        <v>26</v>
      </c>
      <c r="N3340" s="17" t="str">
        <f>M3340&amp;L3340</f>
        <v>26京都</v>
      </c>
      <c r="O3340" s="17" t="str">
        <f>IF((COUNTIF(K3340,"*ロゲ*"))&gt;0,"ロゲイン","フットO")</f>
        <v>フットO</v>
      </c>
      <c r="P3340" t="str">
        <f>LEFT(A3340,4)</f>
        <v>2013</v>
      </c>
      <c r="Q3340">
        <f>C3340-B3340+1</f>
        <v>1</v>
      </c>
    </row>
    <row r="3341" spans="1:17">
      <c r="A3341" t="s">
        <v>7020</v>
      </c>
      <c r="B3341">
        <v>20130929</v>
      </c>
      <c r="C3341">
        <v>20130929</v>
      </c>
      <c r="D3341" s="1">
        <v>41546</v>
      </c>
      <c r="E3341" t="s">
        <v>13</v>
      </c>
      <c r="F3341" t="s">
        <v>1093</v>
      </c>
      <c r="G3341" t="s">
        <v>1093</v>
      </c>
      <c r="H3341" t="s">
        <v>1093</v>
      </c>
      <c r="I3341" t="s">
        <v>1093</v>
      </c>
      <c r="J3341" t="s">
        <v>1093</v>
      </c>
      <c r="K3341" t="s">
        <v>7021</v>
      </c>
      <c r="L3341" t="s">
        <v>259</v>
      </c>
      <c r="M3341" s="17" t="str">
        <f>VLOOKUP(L3341,都道府県コード!$A$2:$B$48,2,FALSE)</f>
        <v>26</v>
      </c>
      <c r="N3341" s="17" t="str">
        <f>M3341&amp;L3341</f>
        <v>26京都</v>
      </c>
      <c r="O3341" s="17" t="str">
        <f>IF((COUNTIF(K3341,"*ロゲ*"))&gt;0,"ロゲイン","フットO")</f>
        <v>フットO</v>
      </c>
      <c r="P3341" t="str">
        <f>LEFT(A3341,4)</f>
        <v>2013</v>
      </c>
      <c r="Q3341">
        <f>C3341-B3341+1</f>
        <v>1</v>
      </c>
    </row>
    <row r="3342" spans="1:17">
      <c r="A3342" t="s">
        <v>7159</v>
      </c>
      <c r="B3342">
        <v>20131208</v>
      </c>
      <c r="C3342">
        <v>20131208</v>
      </c>
      <c r="D3342" s="1">
        <v>41616</v>
      </c>
      <c r="E3342" t="s">
        <v>2502</v>
      </c>
      <c r="F3342" t="s">
        <v>1093</v>
      </c>
      <c r="G3342" t="s">
        <v>1093</v>
      </c>
      <c r="H3342" t="s">
        <v>1093</v>
      </c>
      <c r="I3342" t="s">
        <v>1093</v>
      </c>
      <c r="J3342" t="s">
        <v>1093</v>
      </c>
      <c r="K3342" t="s">
        <v>7160</v>
      </c>
      <c r="L3342" t="s">
        <v>259</v>
      </c>
      <c r="M3342" s="17" t="str">
        <f>VLOOKUP(L3342,都道府県コード!$A$2:$B$48,2,FALSE)</f>
        <v>26</v>
      </c>
      <c r="N3342" s="17" t="str">
        <f>M3342&amp;L3342</f>
        <v>26京都</v>
      </c>
      <c r="O3342" s="17" t="str">
        <f>IF((COUNTIF(K3342,"*ロゲ*"))&gt;0,"ロゲイン","フットO")</f>
        <v>フットO</v>
      </c>
      <c r="P3342" t="str">
        <f>LEFT(A3342,4)</f>
        <v>2013</v>
      </c>
      <c r="Q3342">
        <f>C3342-B3342+1</f>
        <v>1</v>
      </c>
    </row>
    <row r="3343" spans="1:17">
      <c r="A3343" t="s">
        <v>6709</v>
      </c>
      <c r="B3343">
        <v>20130103</v>
      </c>
      <c r="C3343">
        <v>20130103</v>
      </c>
      <c r="D3343" s="1">
        <v>41277</v>
      </c>
      <c r="E3343" t="s">
        <v>13</v>
      </c>
      <c r="F3343" t="s">
        <v>1093</v>
      </c>
      <c r="G3343" t="s">
        <v>1093</v>
      </c>
      <c r="H3343" t="s">
        <v>1093</v>
      </c>
      <c r="I3343" t="s">
        <v>1093</v>
      </c>
      <c r="J3343" t="s">
        <v>1093</v>
      </c>
      <c r="K3343" t="s">
        <v>6710</v>
      </c>
      <c r="L3343" t="s">
        <v>262</v>
      </c>
      <c r="M3343" s="17" t="str">
        <f>VLOOKUP(L3343,都道府県コード!$A$2:$B$48,2,FALSE)</f>
        <v>27</v>
      </c>
      <c r="N3343" s="17" t="str">
        <f>M3343&amp;L3343</f>
        <v>27大阪</v>
      </c>
      <c r="O3343" s="17" t="str">
        <f>IF((COUNTIF(K3343,"*ロゲ*"))&gt;0,"ロゲイン","フットO")</f>
        <v>フットO</v>
      </c>
      <c r="P3343" t="str">
        <f>LEFT(A3343,4)</f>
        <v>2013</v>
      </c>
      <c r="Q3343">
        <f>C3343-B3343+1</f>
        <v>1</v>
      </c>
    </row>
    <row r="3344" spans="1:17">
      <c r="A3344" t="s">
        <v>6717</v>
      </c>
      <c r="B3344">
        <v>20130106</v>
      </c>
      <c r="C3344">
        <v>20130106</v>
      </c>
      <c r="D3344" s="1">
        <v>41280</v>
      </c>
      <c r="E3344" t="s">
        <v>13</v>
      </c>
      <c r="F3344" t="s">
        <v>1093</v>
      </c>
      <c r="G3344" t="s">
        <v>1093</v>
      </c>
      <c r="H3344" t="s">
        <v>1093</v>
      </c>
      <c r="I3344" t="s">
        <v>1093</v>
      </c>
      <c r="J3344" t="s">
        <v>1093</v>
      </c>
      <c r="K3344" t="s">
        <v>6718</v>
      </c>
      <c r="L3344" t="s">
        <v>262</v>
      </c>
      <c r="M3344" s="17" t="str">
        <f>VLOOKUP(L3344,都道府県コード!$A$2:$B$48,2,FALSE)</f>
        <v>27</v>
      </c>
      <c r="N3344" s="17" t="str">
        <f>M3344&amp;L3344</f>
        <v>27大阪</v>
      </c>
      <c r="O3344" s="17" t="str">
        <f>IF((COUNTIF(K3344,"*ロゲ*"))&gt;0,"ロゲイン","フットO")</f>
        <v>フットO</v>
      </c>
      <c r="P3344" t="str">
        <f>LEFT(A3344,4)</f>
        <v>2013</v>
      </c>
      <c r="Q3344">
        <f>C3344-B3344+1</f>
        <v>1</v>
      </c>
    </row>
    <row r="3345" spans="1:17">
      <c r="A3345" t="s">
        <v>6826</v>
      </c>
      <c r="B3345">
        <v>20130420</v>
      </c>
      <c r="C3345">
        <v>20130420</v>
      </c>
      <c r="D3345" s="1">
        <v>41384</v>
      </c>
      <c r="E3345" t="s">
        <v>13</v>
      </c>
      <c r="F3345" t="s">
        <v>1093</v>
      </c>
      <c r="G3345" t="s">
        <v>1093</v>
      </c>
      <c r="H3345" t="s">
        <v>1093</v>
      </c>
      <c r="I3345" t="s">
        <v>1093</v>
      </c>
      <c r="J3345" t="s">
        <v>1093</v>
      </c>
      <c r="K3345" t="s">
        <v>6827</v>
      </c>
      <c r="L3345" t="s">
        <v>262</v>
      </c>
      <c r="M3345" s="17" t="str">
        <f>VLOOKUP(L3345,都道府県コード!$A$2:$B$48,2,FALSE)</f>
        <v>27</v>
      </c>
      <c r="N3345" s="17" t="str">
        <f>M3345&amp;L3345</f>
        <v>27大阪</v>
      </c>
      <c r="O3345" s="17" t="str">
        <f>IF((COUNTIF(K3345,"*ロゲ*"))&gt;0,"ロゲイン","フットO")</f>
        <v>フットO</v>
      </c>
      <c r="P3345" t="str">
        <f>LEFT(A3345,4)</f>
        <v>2013</v>
      </c>
      <c r="Q3345">
        <f>C3345-B3345+1</f>
        <v>1</v>
      </c>
    </row>
    <row r="3346" spans="1:17">
      <c r="A3346" t="s">
        <v>6966</v>
      </c>
      <c r="B3346">
        <v>20130727</v>
      </c>
      <c r="C3346">
        <v>20130727</v>
      </c>
      <c r="D3346" s="1">
        <v>41482</v>
      </c>
      <c r="E3346" t="s">
        <v>13</v>
      </c>
      <c r="F3346" t="s">
        <v>1093</v>
      </c>
      <c r="G3346" t="s">
        <v>1093</v>
      </c>
      <c r="H3346" t="s">
        <v>2507</v>
      </c>
      <c r="I3346" t="s">
        <v>1093</v>
      </c>
      <c r="J3346" t="s">
        <v>1093</v>
      </c>
      <c r="K3346" t="s">
        <v>4456</v>
      </c>
      <c r="L3346" t="s">
        <v>262</v>
      </c>
      <c r="M3346" s="17" t="str">
        <f>VLOOKUP(L3346,都道府県コード!$A$2:$B$48,2,FALSE)</f>
        <v>27</v>
      </c>
      <c r="N3346" s="17" t="str">
        <f>M3346&amp;L3346</f>
        <v>27大阪</v>
      </c>
      <c r="O3346" s="17" t="str">
        <f>IF((COUNTIF(K3346,"*ロゲ*"))&gt;0,"ロゲイン","フットO")</f>
        <v>フットO</v>
      </c>
      <c r="P3346" t="str">
        <f>LEFT(A3346,4)</f>
        <v>2013</v>
      </c>
      <c r="Q3346">
        <f>C3346-B3346+1</f>
        <v>1</v>
      </c>
    </row>
    <row r="3347" spans="1:17">
      <c r="A3347" t="s">
        <v>6760</v>
      </c>
      <c r="B3347">
        <v>20130216</v>
      </c>
      <c r="C3347">
        <v>20130217</v>
      </c>
      <c r="D3347" s="17" t="s">
        <v>6761</v>
      </c>
      <c r="E3347" t="s">
        <v>13</v>
      </c>
      <c r="F3347" t="s">
        <v>1093</v>
      </c>
      <c r="G3347" t="s">
        <v>1093</v>
      </c>
      <c r="H3347" t="s">
        <v>1093</v>
      </c>
      <c r="I3347" t="s">
        <v>1093</v>
      </c>
      <c r="J3347" t="s">
        <v>1093</v>
      </c>
      <c r="K3347" t="s">
        <v>6762</v>
      </c>
      <c r="L3347" t="s">
        <v>616</v>
      </c>
      <c r="M3347" s="17" t="str">
        <f>VLOOKUP(L3347,都道府県コード!$A$2:$B$48,2,FALSE)</f>
        <v>28</v>
      </c>
      <c r="N3347" s="17" t="str">
        <f>M3347&amp;L3347</f>
        <v>28兵庫</v>
      </c>
      <c r="O3347" s="17" t="str">
        <f>IF((COUNTIF(K3347,"*ロゲ*"))&gt;0,"ロゲイン","フットO")</f>
        <v>フットO</v>
      </c>
      <c r="P3347" t="str">
        <f>LEFT(A3347,4)</f>
        <v>2013</v>
      </c>
      <c r="Q3347">
        <f>C3347-B3347+1</f>
        <v>2</v>
      </c>
    </row>
    <row r="3348" spans="1:17">
      <c r="A3348" t="s">
        <v>6876</v>
      </c>
      <c r="B3348">
        <v>20130519</v>
      </c>
      <c r="C3348">
        <v>20130519</v>
      </c>
      <c r="D3348" s="1">
        <v>41413</v>
      </c>
      <c r="E3348" t="s">
        <v>13</v>
      </c>
      <c r="F3348" t="s">
        <v>1093</v>
      </c>
      <c r="G3348" t="s">
        <v>1093</v>
      </c>
      <c r="H3348" t="s">
        <v>2615</v>
      </c>
      <c r="I3348" t="s">
        <v>1093</v>
      </c>
      <c r="J3348" t="s">
        <v>1093</v>
      </c>
      <c r="K3348" t="s">
        <v>6877</v>
      </c>
      <c r="L3348" t="s">
        <v>616</v>
      </c>
      <c r="M3348" s="17" t="str">
        <f>VLOOKUP(L3348,都道府県コード!$A$2:$B$48,2,FALSE)</f>
        <v>28</v>
      </c>
      <c r="N3348" s="17" t="str">
        <f>M3348&amp;L3348</f>
        <v>28兵庫</v>
      </c>
      <c r="O3348" s="17" t="str">
        <f>IF((COUNTIF(K3348,"*ロゲ*"))&gt;0,"ロゲイン","フットO")</f>
        <v>フットO</v>
      </c>
      <c r="P3348" t="str">
        <f>LEFT(A3348,4)</f>
        <v>2013</v>
      </c>
      <c r="Q3348">
        <f>C3348-B3348+1</f>
        <v>1</v>
      </c>
    </row>
    <row r="3349" spans="1:17">
      <c r="A3349" t="s">
        <v>7038</v>
      </c>
      <c r="B3349">
        <v>20131006</v>
      </c>
      <c r="C3349">
        <v>20131006</v>
      </c>
      <c r="D3349" s="1">
        <v>41553</v>
      </c>
      <c r="E3349" t="s">
        <v>13</v>
      </c>
      <c r="F3349" t="s">
        <v>1093</v>
      </c>
      <c r="G3349" t="s">
        <v>2756</v>
      </c>
      <c r="H3349" t="s">
        <v>1093</v>
      </c>
      <c r="I3349" t="s">
        <v>1093</v>
      </c>
      <c r="J3349" t="s">
        <v>2636</v>
      </c>
      <c r="K3349" t="s">
        <v>7039</v>
      </c>
      <c r="L3349" t="s">
        <v>616</v>
      </c>
      <c r="M3349" s="17" t="str">
        <f>VLOOKUP(L3349,都道府県コード!$A$2:$B$48,2,FALSE)</f>
        <v>28</v>
      </c>
      <c r="N3349" s="17" t="str">
        <f>M3349&amp;L3349</f>
        <v>28兵庫</v>
      </c>
      <c r="O3349" s="17" t="str">
        <f>IF((COUNTIF(K3349,"*ロゲ*"))&gt;0,"ロゲイン","フットO")</f>
        <v>フットO</v>
      </c>
      <c r="P3349" t="str">
        <f>LEFT(A3349,4)</f>
        <v>2013</v>
      </c>
      <c r="Q3349">
        <f>C3349-B3349+1</f>
        <v>1</v>
      </c>
    </row>
    <row r="3350" spans="1:17">
      <c r="A3350" t="s">
        <v>7157</v>
      </c>
      <c r="B3350">
        <v>20131207</v>
      </c>
      <c r="C3350">
        <v>20131207</v>
      </c>
      <c r="D3350" s="1">
        <v>41615</v>
      </c>
      <c r="E3350" t="s">
        <v>13</v>
      </c>
      <c r="F3350" t="s">
        <v>1093</v>
      </c>
      <c r="G3350" t="s">
        <v>1093</v>
      </c>
      <c r="H3350" t="s">
        <v>1093</v>
      </c>
      <c r="I3350" t="s">
        <v>1093</v>
      </c>
      <c r="J3350" t="s">
        <v>1093</v>
      </c>
      <c r="K3350" t="s">
        <v>7158</v>
      </c>
      <c r="L3350" t="s">
        <v>616</v>
      </c>
      <c r="M3350" s="17" t="str">
        <f>VLOOKUP(L3350,都道府県コード!$A$2:$B$48,2,FALSE)</f>
        <v>28</v>
      </c>
      <c r="N3350" s="17" t="str">
        <f>M3350&amp;L3350</f>
        <v>28兵庫</v>
      </c>
      <c r="O3350" s="17" t="str">
        <f>IF((COUNTIF(K3350,"*ロゲ*"))&gt;0,"ロゲイン","フットO")</f>
        <v>フットO</v>
      </c>
      <c r="P3350" t="str">
        <f>LEFT(A3350,4)</f>
        <v>2013</v>
      </c>
      <c r="Q3350">
        <f>C3350-B3350+1</f>
        <v>1</v>
      </c>
    </row>
    <row r="3351" spans="1:17">
      <c r="A3351" t="s">
        <v>6864</v>
      </c>
      <c r="B3351">
        <v>20130512</v>
      </c>
      <c r="C3351">
        <v>20130512</v>
      </c>
      <c r="D3351" s="1">
        <v>41406</v>
      </c>
      <c r="E3351" t="s">
        <v>13</v>
      </c>
      <c r="F3351" t="s">
        <v>1093</v>
      </c>
      <c r="G3351" t="s">
        <v>1093</v>
      </c>
      <c r="H3351" t="s">
        <v>1093</v>
      </c>
      <c r="I3351" t="s">
        <v>1093</v>
      </c>
      <c r="J3351" t="s">
        <v>1093</v>
      </c>
      <c r="K3351" t="s">
        <v>6865</v>
      </c>
      <c r="L3351" t="s">
        <v>227</v>
      </c>
      <c r="M3351" s="17" t="str">
        <f>VLOOKUP(L3351,都道府県コード!$A$2:$B$48,2,FALSE)</f>
        <v>29</v>
      </c>
      <c r="N3351" s="17" t="str">
        <f>M3351&amp;L3351</f>
        <v>29奈良</v>
      </c>
      <c r="O3351" s="17" t="str">
        <f>IF((COUNTIF(K3351,"*ロゲ*"))&gt;0,"ロゲイン","フットO")</f>
        <v>フットO</v>
      </c>
      <c r="P3351" t="str">
        <f>LEFT(A3351,4)</f>
        <v>2013</v>
      </c>
      <c r="Q3351">
        <f>C3351-B3351+1</f>
        <v>1</v>
      </c>
    </row>
    <row r="3352" spans="1:17">
      <c r="A3352" t="s">
        <v>7088</v>
      </c>
      <c r="B3352">
        <v>20131027</v>
      </c>
      <c r="C3352">
        <v>20131027</v>
      </c>
      <c r="D3352" s="1">
        <v>41574</v>
      </c>
      <c r="E3352" t="s">
        <v>13</v>
      </c>
      <c r="F3352" t="s">
        <v>1093</v>
      </c>
      <c r="G3352" t="s">
        <v>1093</v>
      </c>
      <c r="H3352" t="s">
        <v>1093</v>
      </c>
      <c r="I3352" t="s">
        <v>1093</v>
      </c>
      <c r="J3352" t="s">
        <v>1093</v>
      </c>
      <c r="K3352" t="s">
        <v>7089</v>
      </c>
      <c r="L3352" t="s">
        <v>227</v>
      </c>
      <c r="M3352" s="17" t="str">
        <f>VLOOKUP(L3352,都道府県コード!$A$2:$B$48,2,FALSE)</f>
        <v>29</v>
      </c>
      <c r="N3352" s="17" t="str">
        <f>M3352&amp;L3352</f>
        <v>29奈良</v>
      </c>
      <c r="O3352" s="17" t="str">
        <f>IF((COUNTIF(K3352,"*ロゲ*"))&gt;0,"ロゲイン","フットO")</f>
        <v>フットO</v>
      </c>
      <c r="P3352" t="str">
        <f>LEFT(A3352,4)</f>
        <v>2013</v>
      </c>
      <c r="Q3352">
        <f>C3352-B3352+1</f>
        <v>1</v>
      </c>
    </row>
    <row r="3353" spans="1:17">
      <c r="A3353" t="s">
        <v>6730</v>
      </c>
      <c r="B3353">
        <v>20130120</v>
      </c>
      <c r="C3353">
        <v>20130120</v>
      </c>
      <c r="D3353" s="1">
        <v>41294</v>
      </c>
      <c r="E3353" t="s">
        <v>13</v>
      </c>
      <c r="F3353" t="s">
        <v>1093</v>
      </c>
      <c r="G3353" t="s">
        <v>1093</v>
      </c>
      <c r="H3353" t="s">
        <v>1093</v>
      </c>
      <c r="I3353" t="s">
        <v>1093</v>
      </c>
      <c r="J3353" t="s">
        <v>1093</v>
      </c>
      <c r="K3353" t="s">
        <v>6731</v>
      </c>
      <c r="L3353" t="s">
        <v>245</v>
      </c>
      <c r="M3353" s="17" t="str">
        <f>VLOOKUP(L3353,都道府県コード!$A$2:$B$48,2,FALSE)</f>
        <v>30</v>
      </c>
      <c r="N3353" s="17" t="str">
        <f>M3353&amp;L3353</f>
        <v>30和歌山</v>
      </c>
      <c r="O3353" s="17" t="str">
        <f>IF((COUNTIF(K3353,"*ロゲ*"))&gt;0,"ロゲイン","フットO")</f>
        <v>フットO</v>
      </c>
      <c r="P3353" t="str">
        <f>LEFT(A3353,4)</f>
        <v>2013</v>
      </c>
      <c r="Q3353">
        <f>C3353-B3353+1</f>
        <v>1</v>
      </c>
    </row>
    <row r="3354" spans="1:17">
      <c r="A3354" t="s">
        <v>7060</v>
      </c>
      <c r="B3354">
        <v>20131019</v>
      </c>
      <c r="C3354">
        <v>20131020</v>
      </c>
      <c r="D3354" s="17" t="s">
        <v>7061</v>
      </c>
      <c r="E3354" t="s">
        <v>13</v>
      </c>
      <c r="F3354" t="s">
        <v>1093</v>
      </c>
      <c r="G3354" t="s">
        <v>1093</v>
      </c>
      <c r="H3354" t="s">
        <v>1093</v>
      </c>
      <c r="I3354" t="s">
        <v>1093</v>
      </c>
      <c r="J3354" t="s">
        <v>1093</v>
      </c>
      <c r="K3354" t="s">
        <v>7062</v>
      </c>
      <c r="L3354" t="s">
        <v>54</v>
      </c>
      <c r="M3354" s="17" t="str">
        <f>VLOOKUP(L3354,都道府県コード!$A$2:$B$48,2,FALSE)</f>
        <v>32</v>
      </c>
      <c r="N3354" s="17" t="str">
        <f>M3354&amp;L3354</f>
        <v>32島根</v>
      </c>
      <c r="O3354" s="17" t="str">
        <f>IF((COUNTIF(K3354,"*ロゲ*"))&gt;0,"ロゲイン","フットO")</f>
        <v>フットO</v>
      </c>
      <c r="P3354" t="str">
        <f>LEFT(A3354,4)</f>
        <v>2013</v>
      </c>
      <c r="Q3354">
        <f>C3354-B3354+1</f>
        <v>2</v>
      </c>
    </row>
    <row r="3355" spans="1:17">
      <c r="A3355" t="s">
        <v>7086</v>
      </c>
      <c r="B3355">
        <v>20131026</v>
      </c>
      <c r="C3355">
        <v>20131027</v>
      </c>
      <c r="D3355" s="17" t="s">
        <v>7083</v>
      </c>
      <c r="E3355" t="s">
        <v>13</v>
      </c>
      <c r="F3355" t="s">
        <v>1093</v>
      </c>
      <c r="G3355" t="s">
        <v>1093</v>
      </c>
      <c r="H3355" t="s">
        <v>1093</v>
      </c>
      <c r="I3355" t="s">
        <v>1093</v>
      </c>
      <c r="J3355" t="s">
        <v>1093</v>
      </c>
      <c r="K3355" t="s">
        <v>7087</v>
      </c>
      <c r="L3355" t="s">
        <v>54</v>
      </c>
      <c r="M3355" s="17" t="str">
        <f>VLOOKUP(L3355,都道府県コード!$A$2:$B$48,2,FALSE)</f>
        <v>32</v>
      </c>
      <c r="N3355" s="17" t="str">
        <f>M3355&amp;L3355</f>
        <v>32島根</v>
      </c>
      <c r="O3355" s="17" t="str">
        <f>IF((COUNTIF(K3355,"*ロゲ*"))&gt;0,"ロゲイン","フットO")</f>
        <v>フットO</v>
      </c>
      <c r="P3355" t="str">
        <f>LEFT(A3355,4)</f>
        <v>2013</v>
      </c>
      <c r="Q3355">
        <f>C3355-B3355+1</f>
        <v>2</v>
      </c>
    </row>
    <row r="3356" spans="1:17">
      <c r="A3356" t="s">
        <v>6783</v>
      </c>
      <c r="B3356">
        <v>20130303</v>
      </c>
      <c r="C3356">
        <v>20130303</v>
      </c>
      <c r="D3356" s="1">
        <v>41336</v>
      </c>
      <c r="E3356" t="s">
        <v>13</v>
      </c>
      <c r="F3356" t="s">
        <v>1093</v>
      </c>
      <c r="G3356" t="s">
        <v>1093</v>
      </c>
      <c r="H3356" t="s">
        <v>1093</v>
      </c>
      <c r="I3356" t="s">
        <v>1093</v>
      </c>
      <c r="J3356" t="s">
        <v>1093</v>
      </c>
      <c r="K3356" t="s">
        <v>6621</v>
      </c>
      <c r="L3356" t="s">
        <v>174</v>
      </c>
      <c r="M3356" s="17" t="str">
        <f>VLOOKUP(L3356,都道府県コード!$A$2:$B$48,2,FALSE)</f>
        <v>33</v>
      </c>
      <c r="N3356" s="17" t="str">
        <f>M3356&amp;L3356</f>
        <v>33岡山</v>
      </c>
      <c r="O3356" s="17" t="str">
        <f>IF((COUNTIF(K3356,"*ロゲ*"))&gt;0,"ロゲイン","フットO")</f>
        <v>フットO</v>
      </c>
      <c r="P3356" t="str">
        <f>LEFT(A3356,4)</f>
        <v>2013</v>
      </c>
      <c r="Q3356">
        <f>C3356-B3356+1</f>
        <v>1</v>
      </c>
    </row>
    <row r="3357" spans="1:17">
      <c r="A3357" t="s">
        <v>6833</v>
      </c>
      <c r="B3357">
        <v>20130421</v>
      </c>
      <c r="C3357">
        <v>20130421</v>
      </c>
      <c r="D3357" s="1">
        <v>41385</v>
      </c>
      <c r="E3357" t="s">
        <v>13</v>
      </c>
      <c r="F3357" t="s">
        <v>1093</v>
      </c>
      <c r="G3357" t="s">
        <v>1093</v>
      </c>
      <c r="H3357" t="s">
        <v>1093</v>
      </c>
      <c r="I3357" t="s">
        <v>1093</v>
      </c>
      <c r="J3357" t="s">
        <v>1093</v>
      </c>
      <c r="K3357" t="s">
        <v>6834</v>
      </c>
      <c r="L3357" t="s">
        <v>174</v>
      </c>
      <c r="M3357" s="17" t="str">
        <f>VLOOKUP(L3357,都道府県コード!$A$2:$B$48,2,FALSE)</f>
        <v>33</v>
      </c>
      <c r="N3357" s="17" t="str">
        <f>M3357&amp;L3357</f>
        <v>33岡山</v>
      </c>
      <c r="O3357" s="17" t="str">
        <f>IF((COUNTIF(K3357,"*ロゲ*"))&gt;0,"ロゲイン","フットO")</f>
        <v>フットO</v>
      </c>
      <c r="P3357" t="str">
        <f>LEFT(A3357,4)</f>
        <v>2013</v>
      </c>
      <c r="Q3357">
        <f>C3357-B3357+1</f>
        <v>1</v>
      </c>
    </row>
    <row r="3358" spans="1:17">
      <c r="A3358" t="s">
        <v>7136</v>
      </c>
      <c r="B3358">
        <v>20131117</v>
      </c>
      <c r="C3358">
        <v>20131117</v>
      </c>
      <c r="D3358" s="1">
        <v>41595</v>
      </c>
      <c r="E3358" t="s">
        <v>13</v>
      </c>
      <c r="F3358" t="s">
        <v>1093</v>
      </c>
      <c r="G3358" t="s">
        <v>1093</v>
      </c>
      <c r="H3358" t="s">
        <v>1093</v>
      </c>
      <c r="I3358" t="s">
        <v>1093</v>
      </c>
      <c r="J3358" t="s">
        <v>1093</v>
      </c>
      <c r="K3358" t="s">
        <v>5030</v>
      </c>
      <c r="L3358" t="s">
        <v>174</v>
      </c>
      <c r="M3358" s="17" t="str">
        <f>VLOOKUP(L3358,都道府県コード!$A$2:$B$48,2,FALSE)</f>
        <v>33</v>
      </c>
      <c r="N3358" s="17" t="str">
        <f>M3358&amp;L3358</f>
        <v>33岡山</v>
      </c>
      <c r="O3358" s="17" t="str">
        <f>IF((COUNTIF(K3358,"*ロゲ*"))&gt;0,"ロゲイン","フットO")</f>
        <v>フットO</v>
      </c>
      <c r="P3358" t="str">
        <f>LEFT(A3358,4)</f>
        <v>2013</v>
      </c>
      <c r="Q3358">
        <f>C3358-B3358+1</f>
        <v>1</v>
      </c>
    </row>
    <row r="3359" spans="1:17">
      <c r="A3359" t="s">
        <v>6748</v>
      </c>
      <c r="B3359">
        <v>20130203</v>
      </c>
      <c r="C3359">
        <v>20130203</v>
      </c>
      <c r="D3359" s="1">
        <v>41308</v>
      </c>
      <c r="E3359" t="s">
        <v>13</v>
      </c>
      <c r="F3359" t="s">
        <v>2562</v>
      </c>
      <c r="G3359" t="s">
        <v>1093</v>
      </c>
      <c r="H3359" t="s">
        <v>1093</v>
      </c>
      <c r="I3359" t="s">
        <v>1093</v>
      </c>
      <c r="J3359" t="s">
        <v>1093</v>
      </c>
      <c r="K3359" t="s">
        <v>6749</v>
      </c>
      <c r="L3359" t="s">
        <v>174</v>
      </c>
      <c r="M3359" s="17" t="str">
        <f>VLOOKUP(L3359,都道府県コード!$A$2:$B$48,2,FALSE)</f>
        <v>33</v>
      </c>
      <c r="N3359" s="17" t="str">
        <f>M3359&amp;L3359</f>
        <v>33岡山</v>
      </c>
      <c r="O3359" s="17" t="str">
        <f>IF((COUNTIF(K3359,"*ロゲ*"))&gt;0,"ロゲイン","フットO")</f>
        <v>フットO</v>
      </c>
      <c r="P3359" t="str">
        <f>LEFT(A3359,4)</f>
        <v>2013</v>
      </c>
      <c r="Q3359">
        <f>C3359-B3359+1</f>
        <v>1</v>
      </c>
    </row>
    <row r="3360" spans="1:17">
      <c r="A3360" t="s">
        <v>6902</v>
      </c>
      <c r="B3360">
        <v>20130602</v>
      </c>
      <c r="C3360">
        <v>20130602</v>
      </c>
      <c r="D3360" s="1">
        <v>41427</v>
      </c>
      <c r="E3360" t="s">
        <v>13</v>
      </c>
      <c r="F3360" t="s">
        <v>1093</v>
      </c>
      <c r="G3360" t="s">
        <v>1093</v>
      </c>
      <c r="H3360" t="s">
        <v>1093</v>
      </c>
      <c r="I3360" t="s">
        <v>1093</v>
      </c>
      <c r="J3360" t="s">
        <v>1093</v>
      </c>
      <c r="K3360" t="s">
        <v>6903</v>
      </c>
      <c r="L3360" t="s">
        <v>18</v>
      </c>
      <c r="M3360" s="17" t="str">
        <f>VLOOKUP(L3360,都道府県コード!$A$2:$B$48,2,FALSE)</f>
        <v>35</v>
      </c>
      <c r="N3360" s="17" t="str">
        <f>M3360&amp;L3360</f>
        <v>35山口</v>
      </c>
      <c r="O3360" s="17" t="str">
        <f>IF((COUNTIF(K3360,"*ロゲ*"))&gt;0,"ロゲイン","フットO")</f>
        <v>フットO</v>
      </c>
      <c r="P3360" t="str">
        <f>LEFT(A3360,4)</f>
        <v>2013</v>
      </c>
      <c r="Q3360">
        <f>C3360-B3360+1</f>
        <v>1</v>
      </c>
    </row>
    <row r="3361" spans="1:17">
      <c r="A3361" t="s">
        <v>7100</v>
      </c>
      <c r="B3361">
        <v>20131103</v>
      </c>
      <c r="C3361">
        <v>20131103</v>
      </c>
      <c r="D3361" s="1">
        <v>41581</v>
      </c>
      <c r="E3361" t="s">
        <v>13</v>
      </c>
      <c r="F3361" t="s">
        <v>1093</v>
      </c>
      <c r="G3361" t="s">
        <v>1093</v>
      </c>
      <c r="H3361" t="s">
        <v>1093</v>
      </c>
      <c r="I3361" t="s">
        <v>1093</v>
      </c>
      <c r="J3361" t="s">
        <v>1093</v>
      </c>
      <c r="K3361" t="s">
        <v>7101</v>
      </c>
      <c r="L3361" t="s">
        <v>18</v>
      </c>
      <c r="M3361" s="17" t="str">
        <f>VLOOKUP(L3361,都道府県コード!$A$2:$B$48,2,FALSE)</f>
        <v>35</v>
      </c>
      <c r="N3361" s="17" t="str">
        <f>M3361&amp;L3361</f>
        <v>35山口</v>
      </c>
      <c r="O3361" s="17" t="str">
        <f>IF((COUNTIF(K3361,"*ロゲ*"))&gt;0,"ロゲイン","フットO")</f>
        <v>フットO</v>
      </c>
      <c r="P3361" t="str">
        <f>LEFT(A3361,4)</f>
        <v>2013</v>
      </c>
      <c r="Q3361">
        <f>C3361-B3361+1</f>
        <v>1</v>
      </c>
    </row>
    <row r="3362" spans="1:17">
      <c r="A3362" t="s">
        <v>6721</v>
      </c>
      <c r="B3362">
        <v>20130114</v>
      </c>
      <c r="C3362">
        <v>20130114</v>
      </c>
      <c r="D3362" s="1">
        <v>41288</v>
      </c>
      <c r="E3362" t="s">
        <v>13</v>
      </c>
      <c r="F3362" t="s">
        <v>1093</v>
      </c>
      <c r="G3362" t="s">
        <v>1093</v>
      </c>
      <c r="H3362" t="s">
        <v>1093</v>
      </c>
      <c r="I3362" t="s">
        <v>1093</v>
      </c>
      <c r="J3362" t="s">
        <v>2636</v>
      </c>
      <c r="K3362" t="s">
        <v>6722</v>
      </c>
      <c r="L3362" t="s">
        <v>2027</v>
      </c>
      <c r="M3362" s="17" t="str">
        <f>VLOOKUP(L3362,都道府県コード!$A$2:$B$48,2,FALSE)</f>
        <v>38</v>
      </c>
      <c r="N3362" s="17" t="str">
        <f>M3362&amp;L3362</f>
        <v>38愛媛</v>
      </c>
      <c r="O3362" s="17" t="str">
        <f>IF((COUNTIF(K3362,"*ロゲ*"))&gt;0,"ロゲイン","フットO")</f>
        <v>フットO</v>
      </c>
      <c r="P3362" t="str">
        <f>LEFT(A3362,4)</f>
        <v>2013</v>
      </c>
      <c r="Q3362">
        <f>C3362-B3362+1</f>
        <v>1</v>
      </c>
    </row>
    <row r="3363" spans="1:17">
      <c r="A3363" t="s">
        <v>7139</v>
      </c>
      <c r="B3363">
        <v>20131117</v>
      </c>
      <c r="C3363">
        <v>20131117</v>
      </c>
      <c r="D3363" s="1">
        <v>41595</v>
      </c>
      <c r="E3363" t="s">
        <v>13</v>
      </c>
      <c r="F3363" t="s">
        <v>1093</v>
      </c>
      <c r="G3363" t="s">
        <v>1093</v>
      </c>
      <c r="H3363" t="s">
        <v>1093</v>
      </c>
      <c r="I3363" t="s">
        <v>1093</v>
      </c>
      <c r="J3363" t="s">
        <v>1093</v>
      </c>
      <c r="K3363" t="s">
        <v>4230</v>
      </c>
      <c r="L3363" t="s">
        <v>2027</v>
      </c>
      <c r="M3363" s="17" t="str">
        <f>VLOOKUP(L3363,都道府県コード!$A$2:$B$48,2,FALSE)</f>
        <v>38</v>
      </c>
      <c r="N3363" s="17" t="str">
        <f>M3363&amp;L3363</f>
        <v>38愛媛</v>
      </c>
      <c r="O3363" s="17" t="str">
        <f>IF((COUNTIF(K3363,"*ロゲ*"))&gt;0,"ロゲイン","フットO")</f>
        <v>フットO</v>
      </c>
      <c r="P3363" t="str">
        <f>LEFT(A3363,4)</f>
        <v>2013</v>
      </c>
      <c r="Q3363">
        <f>C3363-B3363+1</f>
        <v>1</v>
      </c>
    </row>
    <row r="3364" spans="1:17">
      <c r="A3364" t="s">
        <v>6727</v>
      </c>
      <c r="B3364">
        <v>20130120</v>
      </c>
      <c r="C3364">
        <v>20130120</v>
      </c>
      <c r="D3364" s="1">
        <v>41294</v>
      </c>
      <c r="E3364" t="s">
        <v>13</v>
      </c>
      <c r="F3364" t="s">
        <v>1093</v>
      </c>
      <c r="G3364" t="s">
        <v>1093</v>
      </c>
      <c r="H3364" t="s">
        <v>2511</v>
      </c>
      <c r="I3364" t="s">
        <v>1093</v>
      </c>
      <c r="J3364" t="s">
        <v>1093</v>
      </c>
      <c r="K3364" t="s">
        <v>5807</v>
      </c>
      <c r="L3364" t="s">
        <v>304</v>
      </c>
      <c r="M3364" s="17" t="str">
        <f>VLOOKUP(L3364,都道府県コード!$A$2:$B$48,2,FALSE)</f>
        <v>40</v>
      </c>
      <c r="N3364" s="17" t="str">
        <f>M3364&amp;L3364</f>
        <v>40福岡</v>
      </c>
      <c r="O3364" s="17" t="str">
        <f>IF((COUNTIF(K3364,"*ロゲ*"))&gt;0,"ロゲイン","フットO")</f>
        <v>フットO</v>
      </c>
      <c r="P3364" t="str">
        <f>LEFT(A3364,4)</f>
        <v>2013</v>
      </c>
      <c r="Q3364">
        <f>C3364-B3364+1</f>
        <v>1</v>
      </c>
    </row>
    <row r="3365" spans="1:17">
      <c r="A3365" t="s">
        <v>6742</v>
      </c>
      <c r="B3365">
        <v>20130203</v>
      </c>
      <c r="C3365">
        <v>20130203</v>
      </c>
      <c r="D3365" s="1">
        <v>41308</v>
      </c>
      <c r="E3365" t="s">
        <v>13</v>
      </c>
      <c r="F3365" t="s">
        <v>1093</v>
      </c>
      <c r="G3365" t="s">
        <v>1093</v>
      </c>
      <c r="H3365" t="s">
        <v>1093</v>
      </c>
      <c r="I3365" t="s">
        <v>1093</v>
      </c>
      <c r="J3365" t="s">
        <v>1093</v>
      </c>
      <c r="K3365" t="s">
        <v>6743</v>
      </c>
      <c r="L3365" t="s">
        <v>304</v>
      </c>
      <c r="M3365" s="17" t="str">
        <f>VLOOKUP(L3365,都道府県コード!$A$2:$B$48,2,FALSE)</f>
        <v>40</v>
      </c>
      <c r="N3365" s="17" t="str">
        <f>M3365&amp;L3365</f>
        <v>40福岡</v>
      </c>
      <c r="O3365" s="17" t="str">
        <f>IF((COUNTIF(K3365,"*ロゲ*"))&gt;0,"ロゲイン","フットO")</f>
        <v>フットO</v>
      </c>
      <c r="P3365" t="str">
        <f>LEFT(A3365,4)</f>
        <v>2013</v>
      </c>
      <c r="Q3365">
        <f>C3365-B3365+1</f>
        <v>1</v>
      </c>
    </row>
    <row r="3366" spans="1:17">
      <c r="A3366" t="s">
        <v>6832</v>
      </c>
      <c r="B3366">
        <v>20130421</v>
      </c>
      <c r="C3366">
        <v>20130421</v>
      </c>
      <c r="D3366" s="1">
        <v>41385</v>
      </c>
      <c r="E3366" t="s">
        <v>13</v>
      </c>
      <c r="F3366" t="s">
        <v>1093</v>
      </c>
      <c r="G3366" t="s">
        <v>1093</v>
      </c>
      <c r="H3366" t="s">
        <v>1093</v>
      </c>
      <c r="I3366" t="s">
        <v>1093</v>
      </c>
      <c r="J3366" t="s">
        <v>2636</v>
      </c>
      <c r="K3366" t="s">
        <v>6335</v>
      </c>
      <c r="L3366" t="s">
        <v>304</v>
      </c>
      <c r="M3366" s="17" t="str">
        <f>VLOOKUP(L3366,都道府県コード!$A$2:$B$48,2,FALSE)</f>
        <v>40</v>
      </c>
      <c r="N3366" s="17" t="str">
        <f>M3366&amp;L3366</f>
        <v>40福岡</v>
      </c>
      <c r="O3366" s="17" t="str">
        <f>IF((COUNTIF(K3366,"*ロゲ*"))&gt;0,"ロゲイン","フットO")</f>
        <v>フットO</v>
      </c>
      <c r="P3366" t="str">
        <f>LEFT(A3366,4)</f>
        <v>2013</v>
      </c>
      <c r="Q3366">
        <f>C3366-B3366+1</f>
        <v>1</v>
      </c>
    </row>
    <row r="3367" spans="1:17">
      <c r="A3367" t="s">
        <v>6850</v>
      </c>
      <c r="B3367">
        <v>20130505</v>
      </c>
      <c r="C3367">
        <v>20130505</v>
      </c>
      <c r="D3367" s="1">
        <v>41399</v>
      </c>
      <c r="E3367" t="s">
        <v>13</v>
      </c>
      <c r="F3367" t="s">
        <v>1093</v>
      </c>
      <c r="G3367" t="s">
        <v>1093</v>
      </c>
      <c r="H3367" t="s">
        <v>2507</v>
      </c>
      <c r="I3367" t="s">
        <v>1093</v>
      </c>
      <c r="J3367" t="s">
        <v>1093</v>
      </c>
      <c r="K3367" t="s">
        <v>6851</v>
      </c>
      <c r="L3367" t="s">
        <v>304</v>
      </c>
      <c r="M3367" s="17" t="str">
        <f>VLOOKUP(L3367,都道府県コード!$A$2:$B$48,2,FALSE)</f>
        <v>40</v>
      </c>
      <c r="N3367" s="17" t="str">
        <f>M3367&amp;L3367</f>
        <v>40福岡</v>
      </c>
      <c r="O3367" s="17" t="str">
        <f>IF((COUNTIF(K3367,"*ロゲ*"))&gt;0,"ロゲイン","フットO")</f>
        <v>フットO</v>
      </c>
      <c r="P3367" t="str">
        <f>LEFT(A3367,4)</f>
        <v>2013</v>
      </c>
      <c r="Q3367">
        <f>C3367-B3367+1</f>
        <v>1</v>
      </c>
    </row>
    <row r="3368" spans="1:17">
      <c r="A3368" t="s">
        <v>7022</v>
      </c>
      <c r="B3368">
        <v>20130929</v>
      </c>
      <c r="C3368">
        <v>20130929</v>
      </c>
      <c r="D3368" s="1">
        <v>41546</v>
      </c>
      <c r="E3368" t="s">
        <v>13</v>
      </c>
      <c r="F3368" t="s">
        <v>1093</v>
      </c>
      <c r="G3368" t="s">
        <v>1093</v>
      </c>
      <c r="H3368" t="s">
        <v>1093</v>
      </c>
      <c r="I3368" t="s">
        <v>1093</v>
      </c>
      <c r="J3368" t="s">
        <v>1093</v>
      </c>
      <c r="K3368" t="s">
        <v>7023</v>
      </c>
      <c r="L3368" t="s">
        <v>304</v>
      </c>
      <c r="M3368" s="17" t="str">
        <f>VLOOKUP(L3368,都道府県コード!$A$2:$B$48,2,FALSE)</f>
        <v>40</v>
      </c>
      <c r="N3368" s="17" t="str">
        <f>M3368&amp;L3368</f>
        <v>40福岡</v>
      </c>
      <c r="O3368" s="17" t="str">
        <f>IF((COUNTIF(K3368,"*ロゲ*"))&gt;0,"ロゲイン","フットO")</f>
        <v>フットO</v>
      </c>
      <c r="P3368" t="str">
        <f>LEFT(A3368,4)</f>
        <v>2013</v>
      </c>
      <c r="Q3368">
        <f>C3368-B3368+1</f>
        <v>1</v>
      </c>
    </row>
    <row r="3369" spans="1:17">
      <c r="A3369" t="s">
        <v>7074</v>
      </c>
      <c r="B3369">
        <v>20131020</v>
      </c>
      <c r="C3369">
        <v>20131020</v>
      </c>
      <c r="D3369" s="1">
        <v>41567</v>
      </c>
      <c r="E3369" t="s">
        <v>13</v>
      </c>
      <c r="F3369" t="s">
        <v>1093</v>
      </c>
      <c r="G3369" t="s">
        <v>1093</v>
      </c>
      <c r="H3369" t="s">
        <v>1093</v>
      </c>
      <c r="I3369" t="s">
        <v>1093</v>
      </c>
      <c r="J3369" t="s">
        <v>1093</v>
      </c>
      <c r="K3369" t="s">
        <v>7075</v>
      </c>
      <c r="L3369" t="s">
        <v>304</v>
      </c>
      <c r="M3369" s="17" t="str">
        <f>VLOOKUP(L3369,都道府県コード!$A$2:$B$48,2,FALSE)</f>
        <v>40</v>
      </c>
      <c r="N3369" s="17" t="str">
        <f>M3369&amp;L3369</f>
        <v>40福岡</v>
      </c>
      <c r="O3369" s="17" t="str">
        <f>IF((COUNTIF(K3369,"*ロゲ*"))&gt;0,"ロゲイン","フットO")</f>
        <v>フットO</v>
      </c>
      <c r="P3369" t="str">
        <f>LEFT(A3369,4)</f>
        <v>2013</v>
      </c>
      <c r="Q3369">
        <f>C3369-B3369+1</f>
        <v>1</v>
      </c>
    </row>
    <row r="3370" spans="1:17">
      <c r="A3370" t="s">
        <v>7147</v>
      </c>
      <c r="B3370">
        <v>20131124</v>
      </c>
      <c r="C3370">
        <v>20131124</v>
      </c>
      <c r="D3370" s="1">
        <v>41602</v>
      </c>
      <c r="E3370" t="s">
        <v>13</v>
      </c>
      <c r="F3370" t="s">
        <v>1093</v>
      </c>
      <c r="G3370" t="s">
        <v>1093</v>
      </c>
      <c r="H3370" t="s">
        <v>1093</v>
      </c>
      <c r="I3370" t="s">
        <v>1093</v>
      </c>
      <c r="J3370" t="s">
        <v>1093</v>
      </c>
      <c r="K3370" t="s">
        <v>3128</v>
      </c>
      <c r="L3370" t="s">
        <v>304</v>
      </c>
      <c r="M3370" s="17" t="str">
        <f>VLOOKUP(L3370,都道府県コード!$A$2:$B$48,2,FALSE)</f>
        <v>40</v>
      </c>
      <c r="N3370" s="17" t="str">
        <f>M3370&amp;L3370</f>
        <v>40福岡</v>
      </c>
      <c r="O3370" s="17" t="str">
        <f>IF((COUNTIF(K3370,"*ロゲ*"))&gt;0,"ロゲイン","フットO")</f>
        <v>フットO</v>
      </c>
      <c r="P3370" t="str">
        <f>LEFT(A3370,4)</f>
        <v>2013</v>
      </c>
      <c r="Q3370">
        <f>C3370-B3370+1</f>
        <v>1</v>
      </c>
    </row>
    <row r="3371" spans="1:17">
      <c r="A3371" t="s">
        <v>6861</v>
      </c>
      <c r="B3371">
        <v>20130512</v>
      </c>
      <c r="C3371">
        <v>20130512</v>
      </c>
      <c r="D3371" s="17" t="s">
        <v>6862</v>
      </c>
      <c r="E3371" t="s">
        <v>13</v>
      </c>
      <c r="F3371" t="s">
        <v>1093</v>
      </c>
      <c r="G3371" t="s">
        <v>1093</v>
      </c>
      <c r="H3371" t="s">
        <v>1093</v>
      </c>
      <c r="I3371" t="s">
        <v>1093</v>
      </c>
      <c r="J3371" t="s">
        <v>1093</v>
      </c>
      <c r="K3371" t="s">
        <v>6863</v>
      </c>
      <c r="L3371" t="s">
        <v>591</v>
      </c>
      <c r="M3371" s="17" t="str">
        <f>VLOOKUP(L3371,都道府県コード!$A$2:$B$48,2,FALSE)</f>
        <v>41</v>
      </c>
      <c r="N3371" s="17" t="str">
        <f>M3371&amp;L3371</f>
        <v>41佐賀</v>
      </c>
      <c r="O3371" s="17" t="str">
        <f>IF((COUNTIF(K3371,"*ロゲ*"))&gt;0,"ロゲイン","フットO")</f>
        <v>フットO</v>
      </c>
      <c r="P3371" t="str">
        <f>LEFT(A3371,4)</f>
        <v>2013</v>
      </c>
      <c r="Q3371">
        <f>C3371-B3371+1</f>
        <v>1</v>
      </c>
    </row>
    <row r="3372" spans="1:17">
      <c r="A3372" t="s">
        <v>6889</v>
      </c>
      <c r="B3372">
        <v>20130526</v>
      </c>
      <c r="C3372">
        <v>20130526</v>
      </c>
      <c r="D3372" s="1">
        <v>41420</v>
      </c>
      <c r="E3372" t="s">
        <v>13</v>
      </c>
      <c r="F3372" t="s">
        <v>1093</v>
      </c>
      <c r="G3372" t="s">
        <v>1093</v>
      </c>
      <c r="H3372" t="s">
        <v>1093</v>
      </c>
      <c r="I3372" t="s">
        <v>1093</v>
      </c>
      <c r="J3372" t="s">
        <v>1093</v>
      </c>
      <c r="K3372" t="s">
        <v>6890</v>
      </c>
      <c r="L3372" t="s">
        <v>591</v>
      </c>
      <c r="M3372" s="17" t="str">
        <f>VLOOKUP(L3372,都道府県コード!$A$2:$B$48,2,FALSE)</f>
        <v>41</v>
      </c>
      <c r="N3372" s="17" t="str">
        <f>M3372&amp;L3372</f>
        <v>41佐賀</v>
      </c>
      <c r="O3372" s="17" t="str">
        <f>IF((COUNTIF(K3372,"*ロゲ*"))&gt;0,"ロゲイン","フットO")</f>
        <v>フットO</v>
      </c>
      <c r="P3372" t="str">
        <f>LEFT(A3372,4)</f>
        <v>2013</v>
      </c>
      <c r="Q3372">
        <f>C3372-B3372+1</f>
        <v>1</v>
      </c>
    </row>
    <row r="3373" spans="1:17">
      <c r="A3373" t="s">
        <v>7156</v>
      </c>
      <c r="B3373">
        <v>20131201</v>
      </c>
      <c r="C3373">
        <v>20131201</v>
      </c>
      <c r="D3373" s="1">
        <v>41609</v>
      </c>
      <c r="E3373" t="s">
        <v>13</v>
      </c>
      <c r="F3373" t="s">
        <v>1093</v>
      </c>
      <c r="G3373" t="s">
        <v>1093</v>
      </c>
      <c r="H3373" t="s">
        <v>1093</v>
      </c>
      <c r="I3373" t="s">
        <v>1093</v>
      </c>
      <c r="J3373" t="s">
        <v>1093</v>
      </c>
      <c r="K3373" t="s">
        <v>6166</v>
      </c>
      <c r="L3373" t="s">
        <v>591</v>
      </c>
      <c r="M3373" s="17" t="str">
        <f>VLOOKUP(L3373,都道府県コード!$A$2:$B$48,2,FALSE)</f>
        <v>41</v>
      </c>
      <c r="N3373" s="17" t="str">
        <f>M3373&amp;L3373</f>
        <v>41佐賀</v>
      </c>
      <c r="O3373" s="17" t="str">
        <f>IF((COUNTIF(K3373,"*ロゲ*"))&gt;0,"ロゲイン","フットO")</f>
        <v>フットO</v>
      </c>
      <c r="P3373" t="str">
        <f>LEFT(A3373,4)</f>
        <v>2013</v>
      </c>
      <c r="Q3373">
        <f>C3373-B3373+1</f>
        <v>1</v>
      </c>
    </row>
    <row r="3374" spans="1:17">
      <c r="A3374" t="s">
        <v>7301</v>
      </c>
      <c r="B3374">
        <v>20140427</v>
      </c>
      <c r="C3374">
        <v>20140427</v>
      </c>
      <c r="D3374" s="1">
        <v>41756</v>
      </c>
      <c r="E3374" t="s">
        <v>13</v>
      </c>
      <c r="F3374" t="s">
        <v>1093</v>
      </c>
      <c r="G3374" t="s">
        <v>1093</v>
      </c>
      <c r="H3374" t="s">
        <v>1093</v>
      </c>
      <c r="I3374" t="s">
        <v>1093</v>
      </c>
      <c r="J3374" t="s">
        <v>1093</v>
      </c>
      <c r="K3374" t="s">
        <v>7302</v>
      </c>
      <c r="L3374" t="s">
        <v>210</v>
      </c>
      <c r="M3374" s="17" t="str">
        <f>VLOOKUP(L3374,都道府県コード!$A$2:$B$48,2,FALSE)</f>
        <v>01</v>
      </c>
      <c r="N3374" s="17" t="str">
        <f>M3374&amp;L3374</f>
        <v>01北海道</v>
      </c>
      <c r="O3374" s="17" t="str">
        <f>IF((COUNTIF(K3374,"*ロゲ*"))&gt;0,"ロゲイン","フットO")</f>
        <v>フットO</v>
      </c>
      <c r="P3374" t="str">
        <f>LEFT(A3374,4)</f>
        <v>2014</v>
      </c>
      <c r="Q3374">
        <f>C3374-B3374+1</f>
        <v>1</v>
      </c>
    </row>
    <row r="3375" spans="1:17">
      <c r="A3375" t="s">
        <v>7328</v>
      </c>
      <c r="B3375">
        <v>20140518</v>
      </c>
      <c r="C3375">
        <v>20140518</v>
      </c>
      <c r="D3375" s="1">
        <v>41777</v>
      </c>
      <c r="E3375" t="s">
        <v>13</v>
      </c>
      <c r="F3375" t="s">
        <v>1093</v>
      </c>
      <c r="G3375" t="s">
        <v>1093</v>
      </c>
      <c r="H3375" t="s">
        <v>1093</v>
      </c>
      <c r="I3375" t="s">
        <v>1093</v>
      </c>
      <c r="J3375" t="s">
        <v>1093</v>
      </c>
      <c r="K3375" t="s">
        <v>5878</v>
      </c>
      <c r="L3375" t="s">
        <v>210</v>
      </c>
      <c r="M3375" s="17" t="str">
        <f>VLOOKUP(L3375,都道府県コード!$A$2:$B$48,2,FALSE)</f>
        <v>01</v>
      </c>
      <c r="N3375" s="17" t="str">
        <f>M3375&amp;L3375</f>
        <v>01北海道</v>
      </c>
      <c r="O3375" s="17" t="str">
        <f>IF((COUNTIF(K3375,"*ロゲ*"))&gt;0,"ロゲイン","フットO")</f>
        <v>フットO</v>
      </c>
      <c r="P3375" t="str">
        <f>LEFT(A3375,4)</f>
        <v>2014</v>
      </c>
      <c r="Q3375">
        <f>C3375-B3375+1</f>
        <v>1</v>
      </c>
    </row>
    <row r="3376" spans="1:17">
      <c r="A3376" t="s">
        <v>7380</v>
      </c>
      <c r="B3376">
        <v>20140622</v>
      </c>
      <c r="C3376">
        <v>20140622</v>
      </c>
      <c r="D3376" s="1">
        <v>41812</v>
      </c>
      <c r="E3376" t="s">
        <v>13</v>
      </c>
      <c r="F3376" t="s">
        <v>1093</v>
      </c>
      <c r="G3376" t="s">
        <v>1093</v>
      </c>
      <c r="H3376" t="s">
        <v>1093</v>
      </c>
      <c r="I3376" t="s">
        <v>1093</v>
      </c>
      <c r="J3376" t="s">
        <v>1093</v>
      </c>
      <c r="K3376" t="s">
        <v>7381</v>
      </c>
      <c r="L3376" t="s">
        <v>210</v>
      </c>
      <c r="M3376" s="17" t="str">
        <f>VLOOKUP(L3376,都道府県コード!$A$2:$B$48,2,FALSE)</f>
        <v>01</v>
      </c>
      <c r="N3376" s="17" t="str">
        <f>M3376&amp;L3376</f>
        <v>01北海道</v>
      </c>
      <c r="O3376" s="17" t="str">
        <f>IF((COUNTIF(K3376,"*ロゲ*"))&gt;0,"ロゲイン","フットO")</f>
        <v>フットO</v>
      </c>
      <c r="P3376" t="str">
        <f>LEFT(A3376,4)</f>
        <v>2014</v>
      </c>
      <c r="Q3376">
        <f>C3376-B3376+1</f>
        <v>1</v>
      </c>
    </row>
    <row r="3377" spans="1:17">
      <c r="A3377" t="s">
        <v>7414</v>
      </c>
      <c r="B3377">
        <v>20140803</v>
      </c>
      <c r="C3377">
        <v>20140803</v>
      </c>
      <c r="D3377" s="1">
        <v>41854</v>
      </c>
      <c r="E3377" t="s">
        <v>13</v>
      </c>
      <c r="F3377" t="s">
        <v>1093</v>
      </c>
      <c r="G3377" t="s">
        <v>1093</v>
      </c>
      <c r="H3377" t="s">
        <v>1093</v>
      </c>
      <c r="I3377" t="s">
        <v>1093</v>
      </c>
      <c r="J3377" t="s">
        <v>1093</v>
      </c>
      <c r="K3377" t="s">
        <v>7415</v>
      </c>
      <c r="L3377" t="s">
        <v>210</v>
      </c>
      <c r="M3377" s="17" t="str">
        <f>VLOOKUP(L3377,都道府県コード!$A$2:$B$48,2,FALSE)</f>
        <v>01</v>
      </c>
      <c r="N3377" s="17" t="str">
        <f>M3377&amp;L3377</f>
        <v>01北海道</v>
      </c>
      <c r="O3377" s="17" t="str">
        <f>IF((COUNTIF(K3377,"*ロゲ*"))&gt;0,"ロゲイン","フットO")</f>
        <v>フットO</v>
      </c>
      <c r="P3377" t="str">
        <f>LEFT(A3377,4)</f>
        <v>2014</v>
      </c>
      <c r="Q3377">
        <f>C3377-B3377+1</f>
        <v>1</v>
      </c>
    </row>
    <row r="3378" spans="1:17">
      <c r="A3378" t="s">
        <v>7420</v>
      </c>
      <c r="B3378">
        <v>20140824</v>
      </c>
      <c r="C3378">
        <v>20140824</v>
      </c>
      <c r="D3378" s="1">
        <v>41875</v>
      </c>
      <c r="E3378" t="s">
        <v>13</v>
      </c>
      <c r="F3378" t="s">
        <v>1093</v>
      </c>
      <c r="G3378" t="s">
        <v>1093</v>
      </c>
      <c r="H3378" t="s">
        <v>1093</v>
      </c>
      <c r="I3378" t="s">
        <v>1093</v>
      </c>
      <c r="J3378" t="s">
        <v>1093</v>
      </c>
      <c r="K3378" t="s">
        <v>7421</v>
      </c>
      <c r="L3378" t="s">
        <v>210</v>
      </c>
      <c r="M3378" s="17" t="str">
        <f>VLOOKUP(L3378,都道府県コード!$A$2:$B$48,2,FALSE)</f>
        <v>01</v>
      </c>
      <c r="N3378" s="17" t="str">
        <f>M3378&amp;L3378</f>
        <v>01北海道</v>
      </c>
      <c r="O3378" s="17" t="str">
        <f>IF((COUNTIF(K3378,"*ロゲ*"))&gt;0,"ロゲイン","フットO")</f>
        <v>フットO</v>
      </c>
      <c r="P3378" t="str">
        <f>LEFT(A3378,4)</f>
        <v>2014</v>
      </c>
      <c r="Q3378">
        <f>C3378-B3378+1</f>
        <v>1</v>
      </c>
    </row>
    <row r="3379" spans="1:17">
      <c r="A3379" t="s">
        <v>7457</v>
      </c>
      <c r="B3379">
        <v>20140927</v>
      </c>
      <c r="C3379">
        <v>20140927</v>
      </c>
      <c r="D3379" s="1">
        <v>41909</v>
      </c>
      <c r="E3379" t="s">
        <v>13</v>
      </c>
      <c r="F3379" t="s">
        <v>1093</v>
      </c>
      <c r="G3379" t="s">
        <v>1093</v>
      </c>
      <c r="H3379" t="s">
        <v>1093</v>
      </c>
      <c r="I3379" t="s">
        <v>1093</v>
      </c>
      <c r="J3379" t="s">
        <v>1093</v>
      </c>
      <c r="K3379" t="s">
        <v>7458</v>
      </c>
      <c r="L3379" t="s">
        <v>210</v>
      </c>
      <c r="M3379" s="17" t="str">
        <f>VLOOKUP(L3379,都道府県コード!$A$2:$B$48,2,FALSE)</f>
        <v>01</v>
      </c>
      <c r="N3379" s="17" t="str">
        <f>M3379&amp;L3379</f>
        <v>01北海道</v>
      </c>
      <c r="O3379" s="17" t="str">
        <f>IF((COUNTIF(K3379,"*ロゲ*"))&gt;0,"ロゲイン","フットO")</f>
        <v>フットO</v>
      </c>
      <c r="P3379" t="str">
        <f>LEFT(A3379,4)</f>
        <v>2014</v>
      </c>
      <c r="Q3379">
        <f>C3379-B3379+1</f>
        <v>1</v>
      </c>
    </row>
    <row r="3380" spans="1:17">
      <c r="A3380" t="s">
        <v>7466</v>
      </c>
      <c r="B3380">
        <v>20140928</v>
      </c>
      <c r="C3380">
        <v>20140928</v>
      </c>
      <c r="D3380" s="1">
        <v>41910</v>
      </c>
      <c r="E3380" t="s">
        <v>13</v>
      </c>
      <c r="F3380" t="s">
        <v>1093</v>
      </c>
      <c r="G3380" t="s">
        <v>1093</v>
      </c>
      <c r="H3380" t="s">
        <v>1093</v>
      </c>
      <c r="I3380" t="s">
        <v>1093</v>
      </c>
      <c r="J3380" t="s">
        <v>1093</v>
      </c>
      <c r="K3380" t="s">
        <v>7467</v>
      </c>
      <c r="L3380" t="s">
        <v>210</v>
      </c>
      <c r="M3380" s="17" t="str">
        <f>VLOOKUP(L3380,都道府県コード!$A$2:$B$48,2,FALSE)</f>
        <v>01</v>
      </c>
      <c r="N3380" s="17" t="str">
        <f>M3380&amp;L3380</f>
        <v>01北海道</v>
      </c>
      <c r="O3380" s="17" t="str">
        <f>IF((COUNTIF(K3380,"*ロゲ*"))&gt;0,"ロゲイン","フットO")</f>
        <v>フットO</v>
      </c>
      <c r="P3380" t="str">
        <f>LEFT(A3380,4)</f>
        <v>2014</v>
      </c>
      <c r="Q3380">
        <f>C3380-B3380+1</f>
        <v>1</v>
      </c>
    </row>
    <row r="3381" spans="1:17">
      <c r="A3381" t="s">
        <v>7500</v>
      </c>
      <c r="B3381">
        <v>20141013</v>
      </c>
      <c r="C3381">
        <v>20141013</v>
      </c>
      <c r="D3381" s="1">
        <v>41925</v>
      </c>
      <c r="E3381" t="s">
        <v>13</v>
      </c>
      <c r="F3381" t="s">
        <v>1093</v>
      </c>
      <c r="G3381" t="s">
        <v>1093</v>
      </c>
      <c r="H3381" t="s">
        <v>1093</v>
      </c>
      <c r="I3381" t="s">
        <v>1093</v>
      </c>
      <c r="J3381" t="s">
        <v>1093</v>
      </c>
      <c r="K3381" t="s">
        <v>7501</v>
      </c>
      <c r="L3381" t="s">
        <v>210</v>
      </c>
      <c r="M3381" s="17" t="str">
        <f>VLOOKUP(L3381,都道府県コード!$A$2:$B$48,2,FALSE)</f>
        <v>01</v>
      </c>
      <c r="N3381" s="17" t="str">
        <f>M3381&amp;L3381</f>
        <v>01北海道</v>
      </c>
      <c r="O3381" s="17" t="str">
        <f>IF((COUNTIF(K3381,"*ロゲ*"))&gt;0,"ロゲイン","フットO")</f>
        <v>フットO</v>
      </c>
      <c r="P3381" t="str">
        <f>LEFT(A3381,4)</f>
        <v>2014</v>
      </c>
      <c r="Q3381">
        <f>C3381-B3381+1</f>
        <v>1</v>
      </c>
    </row>
    <row r="3382" spans="1:17">
      <c r="A3382" t="s">
        <v>7579</v>
      </c>
      <c r="B3382">
        <v>20141115</v>
      </c>
      <c r="C3382">
        <v>20141115</v>
      </c>
      <c r="D3382" s="1">
        <v>41958</v>
      </c>
      <c r="E3382" t="s">
        <v>13</v>
      </c>
      <c r="F3382" t="s">
        <v>1093</v>
      </c>
      <c r="G3382" t="s">
        <v>1093</v>
      </c>
      <c r="H3382" t="s">
        <v>1093</v>
      </c>
      <c r="I3382" t="s">
        <v>1093</v>
      </c>
      <c r="J3382" t="s">
        <v>1093</v>
      </c>
      <c r="K3382" t="s">
        <v>7580</v>
      </c>
      <c r="L3382" t="s">
        <v>210</v>
      </c>
      <c r="M3382" s="17" t="str">
        <f>VLOOKUP(L3382,都道府県コード!$A$2:$B$48,2,FALSE)</f>
        <v>01</v>
      </c>
      <c r="N3382" s="17" t="str">
        <f>M3382&amp;L3382</f>
        <v>01北海道</v>
      </c>
      <c r="O3382" s="17" t="str">
        <f>IF((COUNTIF(K3382,"*ロゲ*"))&gt;0,"ロゲイン","フットO")</f>
        <v>フットO</v>
      </c>
      <c r="P3382" t="str">
        <f>LEFT(A3382,4)</f>
        <v>2014</v>
      </c>
      <c r="Q3382">
        <f>C3382-B3382+1</f>
        <v>1</v>
      </c>
    </row>
    <row r="3383" spans="1:17">
      <c r="A3383" t="s">
        <v>7586</v>
      </c>
      <c r="B3383">
        <v>20141116</v>
      </c>
      <c r="C3383">
        <v>20141116</v>
      </c>
      <c r="D3383" s="1">
        <v>41959</v>
      </c>
      <c r="E3383" t="s">
        <v>13</v>
      </c>
      <c r="F3383" t="s">
        <v>1093</v>
      </c>
      <c r="G3383" t="s">
        <v>1093</v>
      </c>
      <c r="H3383" t="s">
        <v>1093</v>
      </c>
      <c r="I3383" t="s">
        <v>1093</v>
      </c>
      <c r="J3383" t="s">
        <v>1093</v>
      </c>
      <c r="K3383" t="s">
        <v>7587</v>
      </c>
      <c r="L3383" t="s">
        <v>210</v>
      </c>
      <c r="M3383" s="17" t="str">
        <f>VLOOKUP(L3383,都道府県コード!$A$2:$B$48,2,FALSE)</f>
        <v>01</v>
      </c>
      <c r="N3383" s="17" t="str">
        <f>M3383&amp;L3383</f>
        <v>01北海道</v>
      </c>
      <c r="O3383" s="17" t="str">
        <f>IF((COUNTIF(K3383,"*ロゲ*"))&gt;0,"ロゲイン","フットO")</f>
        <v>フットO</v>
      </c>
      <c r="P3383" t="str">
        <f>LEFT(A3383,4)</f>
        <v>2014</v>
      </c>
      <c r="Q3383">
        <f>C3383-B3383+1</f>
        <v>1</v>
      </c>
    </row>
    <row r="3384" spans="1:17">
      <c r="A3384" t="s">
        <v>7391</v>
      </c>
      <c r="B3384">
        <v>20140705</v>
      </c>
      <c r="C3384">
        <v>20140705</v>
      </c>
      <c r="D3384" s="1">
        <v>41825</v>
      </c>
      <c r="E3384" t="s">
        <v>13</v>
      </c>
      <c r="F3384" t="s">
        <v>1093</v>
      </c>
      <c r="G3384" t="s">
        <v>1093</v>
      </c>
      <c r="H3384" t="s">
        <v>2507</v>
      </c>
      <c r="I3384" t="s">
        <v>1093</v>
      </c>
      <c r="J3384" t="s">
        <v>1093</v>
      </c>
      <c r="K3384" t="s">
        <v>7392</v>
      </c>
      <c r="L3384" t="s">
        <v>758</v>
      </c>
      <c r="M3384" s="17" t="str">
        <f>VLOOKUP(L3384,都道府県コード!$A$2:$B$48,2,FALSE)</f>
        <v>02</v>
      </c>
      <c r="N3384" s="17" t="str">
        <f>M3384&amp;L3384</f>
        <v>02青森</v>
      </c>
      <c r="O3384" s="17" t="str">
        <f>IF((COUNTIF(K3384,"*ロゲ*"))&gt;0,"ロゲイン","フットO")</f>
        <v>フットO</v>
      </c>
      <c r="P3384" t="str">
        <f>LEFT(A3384,4)</f>
        <v>2014</v>
      </c>
      <c r="Q3384">
        <f>C3384-B3384+1</f>
        <v>1</v>
      </c>
    </row>
    <row r="3385" spans="1:17">
      <c r="A3385" t="s">
        <v>7474</v>
      </c>
      <c r="B3385">
        <v>20141004</v>
      </c>
      <c r="C3385">
        <v>20141005</v>
      </c>
      <c r="D3385" s="17" t="s">
        <v>7475</v>
      </c>
      <c r="E3385" t="s">
        <v>13</v>
      </c>
      <c r="F3385" t="s">
        <v>1093</v>
      </c>
      <c r="G3385" t="s">
        <v>1093</v>
      </c>
      <c r="H3385" t="s">
        <v>1093</v>
      </c>
      <c r="I3385" t="s">
        <v>1093</v>
      </c>
      <c r="J3385" t="s">
        <v>1093</v>
      </c>
      <c r="K3385" t="s">
        <v>7476</v>
      </c>
      <c r="L3385" t="s">
        <v>758</v>
      </c>
      <c r="M3385" s="17" t="str">
        <f>VLOOKUP(L3385,都道府県コード!$A$2:$B$48,2,FALSE)</f>
        <v>02</v>
      </c>
      <c r="N3385" s="17" t="str">
        <f>M3385&amp;L3385</f>
        <v>02青森</v>
      </c>
      <c r="O3385" s="17" t="str">
        <f>IF((COUNTIF(K3385,"*ロゲ*"))&gt;0,"ロゲイン","フットO")</f>
        <v>フットO</v>
      </c>
      <c r="P3385" t="str">
        <f>LEFT(A3385,4)</f>
        <v>2014</v>
      </c>
      <c r="Q3385">
        <f>C3385-B3385+1</f>
        <v>2</v>
      </c>
    </row>
    <row r="3386" spans="1:17">
      <c r="A3386" t="s">
        <v>7403</v>
      </c>
      <c r="B3386">
        <v>20140719</v>
      </c>
      <c r="C3386">
        <v>20140720</v>
      </c>
      <c r="D3386" s="17" t="s">
        <v>7404</v>
      </c>
      <c r="E3386" t="s">
        <v>13</v>
      </c>
      <c r="F3386" t="s">
        <v>1093</v>
      </c>
      <c r="G3386" t="s">
        <v>1093</v>
      </c>
      <c r="H3386" t="s">
        <v>1093</v>
      </c>
      <c r="I3386" t="s">
        <v>1093</v>
      </c>
      <c r="J3386" t="s">
        <v>1093</v>
      </c>
      <c r="K3386" t="s">
        <v>7405</v>
      </c>
      <c r="L3386" t="s">
        <v>422</v>
      </c>
      <c r="M3386" s="17" t="str">
        <f>VLOOKUP(L3386,都道府県コード!$A$2:$B$48,2,FALSE)</f>
        <v>03</v>
      </c>
      <c r="N3386" s="17" t="str">
        <f>M3386&amp;L3386</f>
        <v>03岩手</v>
      </c>
      <c r="O3386" s="17" t="str">
        <f>IF((COUNTIF(K3386,"*ロゲ*"))&gt;0,"ロゲイン","フットO")</f>
        <v>フットO</v>
      </c>
      <c r="P3386" t="str">
        <f>LEFT(A3386,4)</f>
        <v>2014</v>
      </c>
      <c r="Q3386">
        <f>C3386-B3386+1</f>
        <v>2</v>
      </c>
    </row>
    <row r="3387" spans="1:17">
      <c r="A3387" t="s">
        <v>7530</v>
      </c>
      <c r="B3387">
        <v>20141025</v>
      </c>
      <c r="C3387">
        <v>20141025</v>
      </c>
      <c r="D3387" s="1">
        <v>41937</v>
      </c>
      <c r="E3387" t="s">
        <v>13</v>
      </c>
      <c r="F3387" t="s">
        <v>1093</v>
      </c>
      <c r="G3387" t="s">
        <v>1093</v>
      </c>
      <c r="H3387" t="s">
        <v>1093</v>
      </c>
      <c r="I3387" t="s">
        <v>1093</v>
      </c>
      <c r="J3387" t="s">
        <v>1093</v>
      </c>
      <c r="K3387" t="s">
        <v>7531</v>
      </c>
      <c r="L3387" t="s">
        <v>422</v>
      </c>
      <c r="M3387" s="17" t="str">
        <f>VLOOKUP(L3387,都道府県コード!$A$2:$B$48,2,FALSE)</f>
        <v>03</v>
      </c>
      <c r="N3387" s="17" t="str">
        <f>M3387&amp;L3387</f>
        <v>03岩手</v>
      </c>
      <c r="O3387" s="17" t="str">
        <f>IF((COUNTIF(K3387,"*ロゲ*"))&gt;0,"ロゲイン","フットO")</f>
        <v>フットO</v>
      </c>
      <c r="P3387" t="str">
        <f>LEFT(A3387,4)</f>
        <v>2014</v>
      </c>
      <c r="Q3387">
        <f>C3387-B3387+1</f>
        <v>1</v>
      </c>
    </row>
    <row r="3388" spans="1:17">
      <c r="A3388" t="s">
        <v>7540</v>
      </c>
      <c r="B3388">
        <v>20141026</v>
      </c>
      <c r="C3388">
        <v>20141026</v>
      </c>
      <c r="D3388" s="1">
        <v>41938</v>
      </c>
      <c r="E3388" t="s">
        <v>13</v>
      </c>
      <c r="F3388" t="s">
        <v>1093</v>
      </c>
      <c r="G3388" t="s">
        <v>1093</v>
      </c>
      <c r="H3388" t="s">
        <v>1093</v>
      </c>
      <c r="I3388" t="s">
        <v>1093</v>
      </c>
      <c r="J3388" t="s">
        <v>1093</v>
      </c>
      <c r="K3388" t="s">
        <v>7541</v>
      </c>
      <c r="L3388" t="s">
        <v>422</v>
      </c>
      <c r="M3388" s="17" t="str">
        <f>VLOOKUP(L3388,都道府県コード!$A$2:$B$48,2,FALSE)</f>
        <v>03</v>
      </c>
      <c r="N3388" s="17" t="str">
        <f>M3388&amp;L3388</f>
        <v>03岩手</v>
      </c>
      <c r="O3388" s="17" t="str">
        <f>IF((COUNTIF(K3388,"*ロゲ*"))&gt;0,"ロゲイン","フットO")</f>
        <v>フットO</v>
      </c>
      <c r="P3388" t="str">
        <f>LEFT(A3388,4)</f>
        <v>2014</v>
      </c>
      <c r="Q3388">
        <f>C3388-B3388+1</f>
        <v>1</v>
      </c>
    </row>
    <row r="3389" spans="1:17">
      <c r="A3389" t="s">
        <v>7553</v>
      </c>
      <c r="B3389">
        <v>20141101</v>
      </c>
      <c r="C3389">
        <v>20141101</v>
      </c>
      <c r="D3389" s="1">
        <v>41944</v>
      </c>
      <c r="E3389" t="s">
        <v>13</v>
      </c>
      <c r="F3389" t="s">
        <v>1093</v>
      </c>
      <c r="G3389" t="s">
        <v>1093</v>
      </c>
      <c r="H3389" t="s">
        <v>1093</v>
      </c>
      <c r="I3389" t="s">
        <v>1093</v>
      </c>
      <c r="J3389" t="s">
        <v>1093</v>
      </c>
      <c r="K3389" t="s">
        <v>7554</v>
      </c>
      <c r="L3389" t="s">
        <v>422</v>
      </c>
      <c r="M3389" s="17" t="str">
        <f>VLOOKUP(L3389,都道府県コード!$A$2:$B$48,2,FALSE)</f>
        <v>03</v>
      </c>
      <c r="N3389" s="17" t="str">
        <f>M3389&amp;L3389</f>
        <v>03岩手</v>
      </c>
      <c r="O3389" s="17" t="str">
        <f>IF((COUNTIF(K3389,"*ロゲ*"))&gt;0,"ロゲイン","フットO")</f>
        <v>フットO</v>
      </c>
      <c r="P3389" t="str">
        <f>LEFT(A3389,4)</f>
        <v>2014</v>
      </c>
      <c r="Q3389">
        <f>C3389-B3389+1</f>
        <v>1</v>
      </c>
    </row>
    <row r="3390" spans="1:17">
      <c r="A3390" t="s">
        <v>7425</v>
      </c>
      <c r="B3390">
        <v>20140907</v>
      </c>
      <c r="C3390">
        <v>20140907</v>
      </c>
      <c r="D3390" s="1">
        <v>41889</v>
      </c>
      <c r="E3390" t="s">
        <v>13</v>
      </c>
      <c r="F3390" t="s">
        <v>1093</v>
      </c>
      <c r="G3390" t="s">
        <v>1093</v>
      </c>
      <c r="H3390" t="s">
        <v>1093</v>
      </c>
      <c r="I3390" t="s">
        <v>1093</v>
      </c>
      <c r="J3390" t="s">
        <v>1093</v>
      </c>
      <c r="K3390" t="s">
        <v>7426</v>
      </c>
      <c r="L3390" t="s">
        <v>550</v>
      </c>
      <c r="M3390" s="17" t="str">
        <f>VLOOKUP(L3390,都道府県コード!$A$2:$B$48,2,FALSE)</f>
        <v>04</v>
      </c>
      <c r="N3390" s="17" t="str">
        <f>M3390&amp;L3390</f>
        <v>04宮城</v>
      </c>
      <c r="O3390" s="17" t="str">
        <f>IF((COUNTIF(K3390,"*ロゲ*"))&gt;0,"ロゲイン","フットO")</f>
        <v>フットO</v>
      </c>
      <c r="P3390" t="str">
        <f>LEFT(A3390,4)</f>
        <v>2014</v>
      </c>
      <c r="Q3390">
        <f>C3390-B3390+1</f>
        <v>1</v>
      </c>
    </row>
    <row r="3391" spans="1:17">
      <c r="A3391" t="s">
        <v>7399</v>
      </c>
      <c r="B3391">
        <v>20140713</v>
      </c>
      <c r="C3391">
        <v>20140713</v>
      </c>
      <c r="D3391" s="1">
        <v>41833</v>
      </c>
      <c r="E3391" t="s">
        <v>13</v>
      </c>
      <c r="F3391" t="s">
        <v>1093</v>
      </c>
      <c r="G3391" t="s">
        <v>1093</v>
      </c>
      <c r="H3391" t="s">
        <v>1093</v>
      </c>
      <c r="I3391" t="s">
        <v>1093</v>
      </c>
      <c r="J3391" t="s">
        <v>1093</v>
      </c>
      <c r="K3391" t="s">
        <v>7400</v>
      </c>
      <c r="L3391" t="s">
        <v>911</v>
      </c>
      <c r="M3391" s="17" t="str">
        <f>VLOOKUP(L3391,都道府県コード!$A$2:$B$48,2,FALSE)</f>
        <v>05</v>
      </c>
      <c r="N3391" s="17" t="str">
        <f>M3391&amp;L3391</f>
        <v>05秋田</v>
      </c>
      <c r="O3391" s="17" t="str">
        <f>IF((COUNTIF(K3391,"*ロゲ*"))&gt;0,"ロゲイン","フットO")</f>
        <v>フットO</v>
      </c>
      <c r="P3391" t="str">
        <f>LEFT(A3391,4)</f>
        <v>2014</v>
      </c>
      <c r="Q3391">
        <f>C3391-B3391+1</f>
        <v>1</v>
      </c>
    </row>
    <row r="3392" spans="1:17">
      <c r="A3392" t="s">
        <v>7382</v>
      </c>
      <c r="B3392">
        <v>20140628</v>
      </c>
      <c r="C3392">
        <v>20140629</v>
      </c>
      <c r="D3392" s="17" t="s">
        <v>7383</v>
      </c>
      <c r="E3392" t="s">
        <v>13</v>
      </c>
      <c r="F3392" t="s">
        <v>1093</v>
      </c>
      <c r="G3392" t="s">
        <v>1093</v>
      </c>
      <c r="H3392" t="s">
        <v>1093</v>
      </c>
      <c r="I3392" t="s">
        <v>1093</v>
      </c>
      <c r="J3392" t="s">
        <v>1093</v>
      </c>
      <c r="K3392" t="s">
        <v>7384</v>
      </c>
      <c r="L3392" t="s">
        <v>1094</v>
      </c>
      <c r="M3392" s="17" t="str">
        <f>VLOOKUP(L3392,都道府県コード!$A$2:$B$48,2,FALSE)</f>
        <v>06</v>
      </c>
      <c r="N3392" s="17" t="str">
        <f>M3392&amp;L3392</f>
        <v>06山形</v>
      </c>
      <c r="O3392" s="17" t="str">
        <f>IF((COUNTIF(K3392,"*ロゲ*"))&gt;0,"ロゲイン","フットO")</f>
        <v>フットO</v>
      </c>
      <c r="P3392" t="str">
        <f>LEFT(A3392,4)</f>
        <v>2014</v>
      </c>
      <c r="Q3392">
        <f>C3392-B3392+1</f>
        <v>2</v>
      </c>
    </row>
    <row r="3393" spans="1:17">
      <c r="A3393" t="s">
        <v>7247</v>
      </c>
      <c r="B3393">
        <v>20140302</v>
      </c>
      <c r="C3393">
        <v>20140302</v>
      </c>
      <c r="D3393" s="1">
        <v>41700</v>
      </c>
      <c r="E3393" t="s">
        <v>13</v>
      </c>
      <c r="F3393" t="s">
        <v>1093</v>
      </c>
      <c r="G3393" t="s">
        <v>1093</v>
      </c>
      <c r="H3393" t="s">
        <v>1093</v>
      </c>
      <c r="I3393" t="s">
        <v>1093</v>
      </c>
      <c r="J3393" t="s">
        <v>1093</v>
      </c>
      <c r="K3393" t="s">
        <v>7248</v>
      </c>
      <c r="L3393" t="s">
        <v>100</v>
      </c>
      <c r="M3393" s="17" t="str">
        <f>VLOOKUP(L3393,都道府県コード!$A$2:$B$48,2,FALSE)</f>
        <v>07</v>
      </c>
      <c r="N3393" s="17" t="str">
        <f>M3393&amp;L3393</f>
        <v>07福島</v>
      </c>
      <c r="O3393" s="17" t="str">
        <f>IF((COUNTIF(K3393,"*ロゲ*"))&gt;0,"ロゲイン","フットO")</f>
        <v>フットO</v>
      </c>
      <c r="P3393" t="str">
        <f>LEFT(A3393,4)</f>
        <v>2014</v>
      </c>
      <c r="Q3393">
        <f>C3393-B3393+1</f>
        <v>1</v>
      </c>
    </row>
    <row r="3394" spans="1:17">
      <c r="A3394" t="s">
        <v>7364</v>
      </c>
      <c r="B3394">
        <v>20140608</v>
      </c>
      <c r="C3394">
        <v>20140608</v>
      </c>
      <c r="D3394" s="1">
        <v>41798</v>
      </c>
      <c r="E3394" t="s">
        <v>13</v>
      </c>
      <c r="F3394" t="s">
        <v>1093</v>
      </c>
      <c r="G3394" t="s">
        <v>1093</v>
      </c>
      <c r="H3394" t="s">
        <v>2507</v>
      </c>
      <c r="I3394" t="s">
        <v>1093</v>
      </c>
      <c r="J3394" t="s">
        <v>1093</v>
      </c>
      <c r="K3394" t="s">
        <v>7365</v>
      </c>
      <c r="L3394" t="s">
        <v>100</v>
      </c>
      <c r="M3394" s="17" t="str">
        <f>VLOOKUP(L3394,都道府県コード!$A$2:$B$48,2,FALSE)</f>
        <v>07</v>
      </c>
      <c r="N3394" s="17" t="str">
        <f>M3394&amp;L3394</f>
        <v>07福島</v>
      </c>
      <c r="O3394" s="17" t="str">
        <f>IF((COUNTIF(K3394,"*ロゲ*"))&gt;0,"ロゲイン","フットO")</f>
        <v>フットO</v>
      </c>
      <c r="P3394" t="str">
        <f>LEFT(A3394,4)</f>
        <v>2014</v>
      </c>
      <c r="Q3394">
        <f>C3394-B3394+1</f>
        <v>1</v>
      </c>
    </row>
    <row r="3395" spans="1:17">
      <c r="A3395" t="s">
        <v>7401</v>
      </c>
      <c r="B3395">
        <v>20140713</v>
      </c>
      <c r="C3395">
        <v>20140713</v>
      </c>
      <c r="D3395" s="1">
        <v>41833</v>
      </c>
      <c r="E3395" t="s">
        <v>13</v>
      </c>
      <c r="F3395" t="s">
        <v>1093</v>
      </c>
      <c r="G3395" t="s">
        <v>1093</v>
      </c>
      <c r="H3395" t="s">
        <v>1093</v>
      </c>
      <c r="I3395" t="s">
        <v>1093</v>
      </c>
      <c r="J3395" t="s">
        <v>1093</v>
      </c>
      <c r="K3395" t="s">
        <v>7402</v>
      </c>
      <c r="L3395" t="s">
        <v>100</v>
      </c>
      <c r="M3395" s="17" t="str">
        <f>VLOOKUP(L3395,都道府県コード!$A$2:$B$48,2,FALSE)</f>
        <v>07</v>
      </c>
      <c r="N3395" s="17" t="str">
        <f>M3395&amp;L3395</f>
        <v>07福島</v>
      </c>
      <c r="O3395" s="17" t="str">
        <f>IF((COUNTIF(K3395,"*ロゲ*"))&gt;0,"ロゲイン","フットO")</f>
        <v>フットO</v>
      </c>
      <c r="P3395" t="str">
        <f>LEFT(A3395,4)</f>
        <v>2014</v>
      </c>
      <c r="Q3395">
        <f>C3395-B3395+1</f>
        <v>1</v>
      </c>
    </row>
    <row r="3396" spans="1:17">
      <c r="A3396" t="s">
        <v>7584</v>
      </c>
      <c r="B3396">
        <v>20141116</v>
      </c>
      <c r="C3396">
        <v>20141116</v>
      </c>
      <c r="D3396" s="1">
        <v>41959</v>
      </c>
      <c r="E3396" t="s">
        <v>13</v>
      </c>
      <c r="F3396" t="s">
        <v>1093</v>
      </c>
      <c r="G3396" t="s">
        <v>1093</v>
      </c>
      <c r="H3396" t="s">
        <v>1093</v>
      </c>
      <c r="I3396" t="s">
        <v>1093</v>
      </c>
      <c r="J3396" t="s">
        <v>1093</v>
      </c>
      <c r="K3396" t="s">
        <v>7585</v>
      </c>
      <c r="L3396" t="s">
        <v>100</v>
      </c>
      <c r="M3396" s="17" t="str">
        <f>VLOOKUP(L3396,都道府県コード!$A$2:$B$48,2,FALSE)</f>
        <v>07</v>
      </c>
      <c r="N3396" s="17" t="str">
        <f>M3396&amp;L3396</f>
        <v>07福島</v>
      </c>
      <c r="O3396" s="17" t="str">
        <f>IF((COUNTIF(K3396,"*ロゲ*"))&gt;0,"ロゲイン","フットO")</f>
        <v>フットO</v>
      </c>
      <c r="P3396" t="str">
        <f>LEFT(A3396,4)</f>
        <v>2014</v>
      </c>
      <c r="Q3396">
        <f>C3396-B3396+1</f>
        <v>1</v>
      </c>
    </row>
    <row r="3397" spans="1:17">
      <c r="A3397" t="s">
        <v>7442</v>
      </c>
      <c r="B3397">
        <v>20140920</v>
      </c>
      <c r="C3397">
        <v>20140920</v>
      </c>
      <c r="D3397" s="1">
        <v>41902</v>
      </c>
      <c r="E3397" t="s">
        <v>13</v>
      </c>
      <c r="F3397" t="s">
        <v>2562</v>
      </c>
      <c r="G3397" t="s">
        <v>1093</v>
      </c>
      <c r="H3397" t="s">
        <v>2534</v>
      </c>
      <c r="I3397" t="s">
        <v>1093</v>
      </c>
      <c r="J3397" t="s">
        <v>1093</v>
      </c>
      <c r="K3397" t="s">
        <v>7443</v>
      </c>
      <c r="L3397" t="s">
        <v>100</v>
      </c>
      <c r="M3397" s="17" t="str">
        <f>VLOOKUP(L3397,都道府県コード!$A$2:$B$48,2,FALSE)</f>
        <v>07</v>
      </c>
      <c r="N3397" s="17" t="str">
        <f>M3397&amp;L3397</f>
        <v>07福島</v>
      </c>
      <c r="O3397" s="17" t="str">
        <f>IF((COUNTIF(K3397,"*ロゲ*"))&gt;0,"ロゲイン","フットO")</f>
        <v>フットO</v>
      </c>
      <c r="P3397" t="str">
        <f>LEFT(A3397,4)</f>
        <v>2014</v>
      </c>
      <c r="Q3397">
        <f>C3397-B3397+1</f>
        <v>1</v>
      </c>
    </row>
    <row r="3398" spans="1:17">
      <c r="A3398" t="s">
        <v>7212</v>
      </c>
      <c r="B3398">
        <v>20140126</v>
      </c>
      <c r="C3398">
        <v>20140126</v>
      </c>
      <c r="D3398" s="1">
        <v>41665</v>
      </c>
      <c r="E3398" t="s">
        <v>13</v>
      </c>
      <c r="F3398" t="s">
        <v>1093</v>
      </c>
      <c r="G3398" t="s">
        <v>1093</v>
      </c>
      <c r="H3398" t="s">
        <v>1093</v>
      </c>
      <c r="I3398" t="s">
        <v>1093</v>
      </c>
      <c r="J3398" t="s">
        <v>1093</v>
      </c>
      <c r="K3398" t="s">
        <v>7213</v>
      </c>
      <c r="L3398" t="s">
        <v>86</v>
      </c>
      <c r="M3398" s="17" t="str">
        <f>VLOOKUP(L3398,都道府県コード!$A$2:$B$48,2,FALSE)</f>
        <v>08</v>
      </c>
      <c r="N3398" s="17" t="str">
        <f>M3398&amp;L3398</f>
        <v>08茨城</v>
      </c>
      <c r="O3398" s="17" t="str">
        <f>IF((COUNTIF(K3398,"*ロゲ*"))&gt;0,"ロゲイン","フットO")</f>
        <v>フットO</v>
      </c>
      <c r="P3398" t="str">
        <f>LEFT(A3398,4)</f>
        <v>2014</v>
      </c>
      <c r="Q3398">
        <f>C3398-B3398+1</f>
        <v>1</v>
      </c>
    </row>
    <row r="3399" spans="1:17">
      <c r="A3399" t="s">
        <v>7220</v>
      </c>
      <c r="B3399">
        <v>20140208</v>
      </c>
      <c r="C3399">
        <v>20140208</v>
      </c>
      <c r="D3399" s="1">
        <v>41678</v>
      </c>
      <c r="E3399" t="s">
        <v>13</v>
      </c>
      <c r="F3399" t="s">
        <v>1093</v>
      </c>
      <c r="G3399" t="s">
        <v>1093</v>
      </c>
      <c r="H3399" t="s">
        <v>1093</v>
      </c>
      <c r="I3399" t="s">
        <v>1093</v>
      </c>
      <c r="J3399" t="s">
        <v>1093</v>
      </c>
      <c r="K3399" t="s">
        <v>7221</v>
      </c>
      <c r="L3399" t="s">
        <v>86</v>
      </c>
      <c r="M3399" s="17" t="str">
        <f>VLOOKUP(L3399,都道府県コード!$A$2:$B$48,2,FALSE)</f>
        <v>08</v>
      </c>
      <c r="N3399" s="17" t="str">
        <f>M3399&amp;L3399</f>
        <v>08茨城</v>
      </c>
      <c r="O3399" s="17" t="str">
        <f>IF((COUNTIF(K3399,"*ロゲ*"))&gt;0,"ロゲイン","フットO")</f>
        <v>フットO</v>
      </c>
      <c r="P3399" t="str">
        <f>LEFT(A3399,4)</f>
        <v>2014</v>
      </c>
      <c r="Q3399">
        <f>C3399-B3399+1</f>
        <v>1</v>
      </c>
    </row>
    <row r="3400" spans="1:17">
      <c r="A3400" t="s">
        <v>7243</v>
      </c>
      <c r="B3400">
        <v>20140302</v>
      </c>
      <c r="C3400">
        <v>20140302</v>
      </c>
      <c r="D3400" s="1">
        <v>41700</v>
      </c>
      <c r="E3400" t="s">
        <v>13</v>
      </c>
      <c r="F3400" t="s">
        <v>1093</v>
      </c>
      <c r="G3400" t="s">
        <v>1093</v>
      </c>
      <c r="H3400" t="s">
        <v>1093</v>
      </c>
      <c r="I3400" t="s">
        <v>1093</v>
      </c>
      <c r="J3400" t="s">
        <v>1093</v>
      </c>
      <c r="K3400" t="s">
        <v>6268</v>
      </c>
      <c r="L3400" t="s">
        <v>86</v>
      </c>
      <c r="M3400" s="17" t="str">
        <f>VLOOKUP(L3400,都道府県コード!$A$2:$B$48,2,FALSE)</f>
        <v>08</v>
      </c>
      <c r="N3400" s="17" t="str">
        <f>M3400&amp;L3400</f>
        <v>08茨城</v>
      </c>
      <c r="O3400" s="17" t="str">
        <f>IF((COUNTIF(K3400,"*ロゲ*"))&gt;0,"ロゲイン","フットO")</f>
        <v>フットO</v>
      </c>
      <c r="P3400" t="str">
        <f>LEFT(A3400,4)</f>
        <v>2014</v>
      </c>
      <c r="Q3400">
        <f>C3400-B3400+1</f>
        <v>1</v>
      </c>
    </row>
    <row r="3401" spans="1:17">
      <c r="A3401" t="s">
        <v>7331</v>
      </c>
      <c r="B3401">
        <v>20140518</v>
      </c>
      <c r="C3401">
        <v>20140518</v>
      </c>
      <c r="D3401" s="1">
        <v>41777</v>
      </c>
      <c r="E3401" t="s">
        <v>13</v>
      </c>
      <c r="F3401" t="s">
        <v>1093</v>
      </c>
      <c r="G3401" t="s">
        <v>1093</v>
      </c>
      <c r="H3401" t="s">
        <v>1093</v>
      </c>
      <c r="I3401" t="s">
        <v>1093</v>
      </c>
      <c r="J3401" t="s">
        <v>1093</v>
      </c>
      <c r="K3401" t="s">
        <v>7332</v>
      </c>
      <c r="L3401" t="s">
        <v>86</v>
      </c>
      <c r="M3401" s="17" t="str">
        <f>VLOOKUP(L3401,都道府県コード!$A$2:$B$48,2,FALSE)</f>
        <v>08</v>
      </c>
      <c r="N3401" s="17" t="str">
        <f>M3401&amp;L3401</f>
        <v>08茨城</v>
      </c>
      <c r="O3401" s="17" t="str">
        <f>IF((COUNTIF(K3401,"*ロゲ*"))&gt;0,"ロゲイン","フットO")</f>
        <v>フットO</v>
      </c>
      <c r="P3401" t="str">
        <f>LEFT(A3401,4)</f>
        <v>2014</v>
      </c>
      <c r="Q3401">
        <f>C3401-B3401+1</f>
        <v>1</v>
      </c>
    </row>
    <row r="3402" spans="1:17">
      <c r="A3402" t="s">
        <v>7424</v>
      </c>
      <c r="B3402">
        <v>20140831</v>
      </c>
      <c r="C3402">
        <v>20140831</v>
      </c>
      <c r="D3402" s="1">
        <v>41882</v>
      </c>
      <c r="E3402" t="s">
        <v>13</v>
      </c>
      <c r="F3402" t="s">
        <v>1093</v>
      </c>
      <c r="G3402" t="s">
        <v>1093</v>
      </c>
      <c r="H3402" t="s">
        <v>1093</v>
      </c>
      <c r="I3402" t="s">
        <v>1093</v>
      </c>
      <c r="J3402" t="s">
        <v>1093</v>
      </c>
      <c r="K3402" t="s">
        <v>6976</v>
      </c>
      <c r="L3402" t="s">
        <v>86</v>
      </c>
      <c r="M3402" s="17" t="str">
        <f>VLOOKUP(L3402,都道府県コード!$A$2:$B$48,2,FALSE)</f>
        <v>08</v>
      </c>
      <c r="N3402" s="17" t="str">
        <f>M3402&amp;L3402</f>
        <v>08茨城</v>
      </c>
      <c r="O3402" s="17" t="str">
        <f>IF((COUNTIF(K3402,"*ロゲ*"))&gt;0,"ロゲイン","フットO")</f>
        <v>フットO</v>
      </c>
      <c r="P3402" t="str">
        <f>LEFT(A3402,4)</f>
        <v>2014</v>
      </c>
      <c r="Q3402">
        <f>C3402-B3402+1</f>
        <v>1</v>
      </c>
    </row>
    <row r="3403" spans="1:17">
      <c r="A3403" t="s">
        <v>7468</v>
      </c>
      <c r="B3403">
        <v>20140928</v>
      </c>
      <c r="C3403">
        <v>20140928</v>
      </c>
      <c r="D3403" s="1">
        <v>41910</v>
      </c>
      <c r="E3403" t="s">
        <v>13</v>
      </c>
      <c r="F3403" t="s">
        <v>1093</v>
      </c>
      <c r="G3403" t="s">
        <v>1093</v>
      </c>
      <c r="H3403" t="s">
        <v>1093</v>
      </c>
      <c r="I3403" t="s">
        <v>1093</v>
      </c>
      <c r="J3403" t="s">
        <v>1093</v>
      </c>
      <c r="K3403" t="s">
        <v>7469</v>
      </c>
      <c r="L3403" t="s">
        <v>86</v>
      </c>
      <c r="M3403" s="17" t="str">
        <f>VLOOKUP(L3403,都道府県コード!$A$2:$B$48,2,FALSE)</f>
        <v>08</v>
      </c>
      <c r="N3403" s="17" t="str">
        <f>M3403&amp;L3403</f>
        <v>08茨城</v>
      </c>
      <c r="O3403" s="17" t="str">
        <f>IF((COUNTIF(K3403,"*ロゲ*"))&gt;0,"ロゲイン","フットO")</f>
        <v>フットO</v>
      </c>
      <c r="P3403" t="str">
        <f>LEFT(A3403,4)</f>
        <v>2014</v>
      </c>
      <c r="Q3403">
        <f>C3403-B3403+1</f>
        <v>1</v>
      </c>
    </row>
    <row r="3404" spans="1:17">
      <c r="A3404" t="s">
        <v>7544</v>
      </c>
      <c r="B3404">
        <v>20141026</v>
      </c>
      <c r="C3404">
        <v>20141026</v>
      </c>
      <c r="D3404" s="1">
        <v>41938</v>
      </c>
      <c r="E3404" t="s">
        <v>13</v>
      </c>
      <c r="F3404" t="s">
        <v>1093</v>
      </c>
      <c r="G3404" t="s">
        <v>1093</v>
      </c>
      <c r="H3404" t="s">
        <v>1093</v>
      </c>
      <c r="I3404" t="s">
        <v>1093</v>
      </c>
      <c r="J3404" t="s">
        <v>1093</v>
      </c>
      <c r="K3404" t="s">
        <v>7545</v>
      </c>
      <c r="L3404" t="s">
        <v>86</v>
      </c>
      <c r="M3404" s="17" t="str">
        <f>VLOOKUP(L3404,都道府県コード!$A$2:$B$48,2,FALSE)</f>
        <v>08</v>
      </c>
      <c r="N3404" s="17" t="str">
        <f>M3404&amp;L3404</f>
        <v>08茨城</v>
      </c>
      <c r="O3404" s="17" t="str">
        <f>IF((COUNTIF(K3404,"*ロゲ*"))&gt;0,"ロゲイン","フットO")</f>
        <v>フットO</v>
      </c>
      <c r="P3404" t="str">
        <f>LEFT(A3404,4)</f>
        <v>2014</v>
      </c>
      <c r="Q3404">
        <f>C3404-B3404+1</f>
        <v>1</v>
      </c>
    </row>
    <row r="3405" spans="1:17">
      <c r="A3405" t="s">
        <v>7575</v>
      </c>
      <c r="B3405">
        <v>20141109</v>
      </c>
      <c r="C3405">
        <v>20141109</v>
      </c>
      <c r="D3405" s="1">
        <v>41952</v>
      </c>
      <c r="E3405" t="s">
        <v>13</v>
      </c>
      <c r="F3405" t="s">
        <v>1093</v>
      </c>
      <c r="G3405" t="s">
        <v>1093</v>
      </c>
      <c r="H3405" t="s">
        <v>1093</v>
      </c>
      <c r="I3405" t="s">
        <v>1093</v>
      </c>
      <c r="J3405" t="s">
        <v>1093</v>
      </c>
      <c r="K3405" t="s">
        <v>7576</v>
      </c>
      <c r="L3405" t="s">
        <v>86</v>
      </c>
      <c r="M3405" s="17" t="str">
        <f>VLOOKUP(L3405,都道府県コード!$A$2:$B$48,2,FALSE)</f>
        <v>08</v>
      </c>
      <c r="N3405" s="17" t="str">
        <f>M3405&amp;L3405</f>
        <v>08茨城</v>
      </c>
      <c r="O3405" s="17" t="str">
        <f>IF((COUNTIF(K3405,"*ロゲ*"))&gt;0,"ロゲイン","フットO")</f>
        <v>フットO</v>
      </c>
      <c r="P3405" t="str">
        <f>LEFT(A3405,4)</f>
        <v>2014</v>
      </c>
      <c r="Q3405">
        <f>C3405-B3405+1</f>
        <v>1</v>
      </c>
    </row>
    <row r="3406" spans="1:17">
      <c r="A3406" t="s">
        <v>7249</v>
      </c>
      <c r="B3406">
        <v>20140306</v>
      </c>
      <c r="C3406">
        <v>20140309</v>
      </c>
      <c r="D3406" s="17" t="s">
        <v>7250</v>
      </c>
      <c r="E3406" t="s">
        <v>13</v>
      </c>
      <c r="F3406" t="s">
        <v>1093</v>
      </c>
      <c r="G3406" t="s">
        <v>1093</v>
      </c>
      <c r="H3406" t="s">
        <v>1093</v>
      </c>
      <c r="I3406" t="s">
        <v>1093</v>
      </c>
      <c r="J3406" t="s">
        <v>1093</v>
      </c>
      <c r="K3406" t="s">
        <v>7251</v>
      </c>
      <c r="L3406" t="s">
        <v>62</v>
      </c>
      <c r="M3406" s="17" t="str">
        <f>VLOOKUP(L3406,都道府県コード!$A$2:$B$48,2,FALSE)</f>
        <v>09</v>
      </c>
      <c r="N3406" s="17" t="str">
        <f>M3406&amp;L3406</f>
        <v>09栃木</v>
      </c>
      <c r="O3406" s="17" t="str">
        <f>IF((COUNTIF(K3406,"*ロゲ*"))&gt;0,"ロゲイン","フットO")</f>
        <v>フットO</v>
      </c>
      <c r="P3406" t="str">
        <f>LEFT(A3406,4)</f>
        <v>2014</v>
      </c>
      <c r="Q3406">
        <f>C3406-B3406+1</f>
        <v>4</v>
      </c>
    </row>
    <row r="3407" spans="1:17">
      <c r="A3407" t="s">
        <v>7418</v>
      </c>
      <c r="B3407">
        <v>20140817</v>
      </c>
      <c r="C3407">
        <v>20140817</v>
      </c>
      <c r="D3407" s="1">
        <v>41868</v>
      </c>
      <c r="E3407" t="s">
        <v>13</v>
      </c>
      <c r="F3407" t="s">
        <v>1093</v>
      </c>
      <c r="G3407" t="s">
        <v>1093</v>
      </c>
      <c r="H3407" t="s">
        <v>1093</v>
      </c>
      <c r="I3407" t="s">
        <v>1093</v>
      </c>
      <c r="J3407" t="s">
        <v>1093</v>
      </c>
      <c r="K3407" t="s">
        <v>7419</v>
      </c>
      <c r="L3407" t="s">
        <v>62</v>
      </c>
      <c r="M3407" s="17" t="str">
        <f>VLOOKUP(L3407,都道府県コード!$A$2:$B$48,2,FALSE)</f>
        <v>09</v>
      </c>
      <c r="N3407" s="17" t="str">
        <f>M3407&amp;L3407</f>
        <v>09栃木</v>
      </c>
      <c r="O3407" s="17" t="str">
        <f>IF((COUNTIF(K3407,"*ロゲ*"))&gt;0,"ロゲイン","フットO")</f>
        <v>フットO</v>
      </c>
      <c r="P3407" t="str">
        <f>LEFT(A3407,4)</f>
        <v>2014</v>
      </c>
      <c r="Q3407">
        <f>C3407-B3407+1</f>
        <v>1</v>
      </c>
    </row>
    <row r="3408" spans="1:17">
      <c r="A3408" t="s">
        <v>7255</v>
      </c>
      <c r="B3408">
        <v>20140316</v>
      </c>
      <c r="C3408">
        <v>20140316</v>
      </c>
      <c r="D3408" s="1">
        <v>41714</v>
      </c>
      <c r="E3408" t="s">
        <v>13</v>
      </c>
      <c r="F3408" t="s">
        <v>1093</v>
      </c>
      <c r="G3408" t="s">
        <v>1093</v>
      </c>
      <c r="H3408" t="s">
        <v>3312</v>
      </c>
      <c r="I3408" t="s">
        <v>1093</v>
      </c>
      <c r="J3408" t="s">
        <v>1093</v>
      </c>
      <c r="K3408" t="s">
        <v>7256</v>
      </c>
      <c r="L3408" t="s">
        <v>297</v>
      </c>
      <c r="M3408" s="17" t="str">
        <f>VLOOKUP(L3408,都道府県コード!$A$2:$B$48,2,FALSE)</f>
        <v>10</v>
      </c>
      <c r="N3408" s="17" t="str">
        <f>M3408&amp;L3408</f>
        <v>10群馬</v>
      </c>
      <c r="O3408" s="17" t="str">
        <f>IF((COUNTIF(K3408,"*ロゲ*"))&gt;0,"ロゲイン","フットO")</f>
        <v>フットO</v>
      </c>
      <c r="P3408" t="str">
        <f>LEFT(A3408,4)</f>
        <v>2014</v>
      </c>
      <c r="Q3408">
        <f>C3408-B3408+1</f>
        <v>1</v>
      </c>
    </row>
    <row r="3409" spans="1:17">
      <c r="A3409" t="s">
        <v>7343</v>
      </c>
      <c r="B3409">
        <v>20140525</v>
      </c>
      <c r="C3409">
        <v>20140525</v>
      </c>
      <c r="D3409" s="1">
        <v>41784</v>
      </c>
      <c r="E3409" t="s">
        <v>13</v>
      </c>
      <c r="F3409" t="s">
        <v>1093</v>
      </c>
      <c r="G3409" t="s">
        <v>1093</v>
      </c>
      <c r="H3409" t="s">
        <v>2507</v>
      </c>
      <c r="I3409" t="s">
        <v>1093</v>
      </c>
      <c r="J3409" t="s">
        <v>1093</v>
      </c>
      <c r="K3409" t="s">
        <v>7344</v>
      </c>
      <c r="L3409" t="s">
        <v>297</v>
      </c>
      <c r="M3409" s="17" t="str">
        <f>VLOOKUP(L3409,都道府県コード!$A$2:$B$48,2,FALSE)</f>
        <v>10</v>
      </c>
      <c r="N3409" s="17" t="str">
        <f>M3409&amp;L3409</f>
        <v>10群馬</v>
      </c>
      <c r="O3409" s="17" t="str">
        <f>IF((COUNTIF(K3409,"*ロゲ*"))&gt;0,"ロゲイン","フットO")</f>
        <v>フットO</v>
      </c>
      <c r="P3409" t="str">
        <f>LEFT(A3409,4)</f>
        <v>2014</v>
      </c>
      <c r="Q3409">
        <f>C3409-B3409+1</f>
        <v>1</v>
      </c>
    </row>
    <row r="3410" spans="1:17">
      <c r="A3410" t="s">
        <v>7358</v>
      </c>
      <c r="B3410">
        <v>20140601</v>
      </c>
      <c r="C3410">
        <v>20140601</v>
      </c>
      <c r="D3410" s="1">
        <v>41791</v>
      </c>
      <c r="E3410" t="s">
        <v>13</v>
      </c>
      <c r="F3410" t="s">
        <v>1093</v>
      </c>
      <c r="G3410" t="s">
        <v>1093</v>
      </c>
      <c r="H3410" t="s">
        <v>1093</v>
      </c>
      <c r="I3410" t="s">
        <v>1093</v>
      </c>
      <c r="J3410" t="s">
        <v>1093</v>
      </c>
      <c r="K3410" t="s">
        <v>7359</v>
      </c>
      <c r="L3410" t="s">
        <v>297</v>
      </c>
      <c r="M3410" s="17" t="str">
        <f>VLOOKUP(L3410,都道府県コード!$A$2:$B$48,2,FALSE)</f>
        <v>10</v>
      </c>
      <c r="N3410" s="17" t="str">
        <f>M3410&amp;L3410</f>
        <v>10群馬</v>
      </c>
      <c r="O3410" s="17" t="str">
        <f>IF((COUNTIF(K3410,"*ロゲ*"))&gt;0,"ロゲイン","フットO")</f>
        <v>フットO</v>
      </c>
      <c r="P3410" t="str">
        <f>LEFT(A3410,4)</f>
        <v>2014</v>
      </c>
      <c r="Q3410">
        <f>C3410-B3410+1</f>
        <v>1</v>
      </c>
    </row>
    <row r="3411" spans="1:17">
      <c r="A3411" t="s">
        <v>7479</v>
      </c>
      <c r="B3411">
        <v>20141005</v>
      </c>
      <c r="C3411">
        <v>20141005</v>
      </c>
      <c r="D3411" s="1">
        <v>41917</v>
      </c>
      <c r="E3411" t="s">
        <v>13</v>
      </c>
      <c r="F3411" t="s">
        <v>1093</v>
      </c>
      <c r="G3411" t="s">
        <v>1093</v>
      </c>
      <c r="H3411" t="s">
        <v>1093</v>
      </c>
      <c r="I3411" t="s">
        <v>1093</v>
      </c>
      <c r="J3411" t="s">
        <v>1093</v>
      </c>
      <c r="K3411" t="s">
        <v>7480</v>
      </c>
      <c r="L3411" t="s">
        <v>297</v>
      </c>
      <c r="M3411" s="17" t="str">
        <f>VLOOKUP(L3411,都道府県コード!$A$2:$B$48,2,FALSE)</f>
        <v>10</v>
      </c>
      <c r="N3411" s="17" t="str">
        <f>M3411&amp;L3411</f>
        <v>10群馬</v>
      </c>
      <c r="O3411" s="17" t="str">
        <f>IF((COUNTIF(K3411,"*ロゲ*"))&gt;0,"ロゲイン","フットO")</f>
        <v>フットO</v>
      </c>
      <c r="P3411" t="str">
        <f>LEFT(A3411,4)</f>
        <v>2014</v>
      </c>
      <c r="Q3411">
        <f>C3411-B3411+1</f>
        <v>1</v>
      </c>
    </row>
    <row r="3412" spans="1:17">
      <c r="A3412" t="s">
        <v>7186</v>
      </c>
      <c r="B3412">
        <v>20140104</v>
      </c>
      <c r="C3412">
        <v>20140104</v>
      </c>
      <c r="D3412" s="1">
        <v>41643</v>
      </c>
      <c r="E3412" t="s">
        <v>13</v>
      </c>
      <c r="F3412" t="s">
        <v>1093</v>
      </c>
      <c r="G3412" t="s">
        <v>1093</v>
      </c>
      <c r="H3412" t="s">
        <v>1093</v>
      </c>
      <c r="I3412" t="s">
        <v>1093</v>
      </c>
      <c r="J3412" t="s">
        <v>1093</v>
      </c>
      <c r="K3412" t="s">
        <v>6712</v>
      </c>
      <c r="L3412" t="s">
        <v>15</v>
      </c>
      <c r="M3412" s="17" t="str">
        <f>VLOOKUP(L3412,都道府県コード!$A$2:$B$48,2,FALSE)</f>
        <v>11</v>
      </c>
      <c r="N3412" s="17" t="str">
        <f>M3412&amp;L3412</f>
        <v>11埼玉</v>
      </c>
      <c r="O3412" s="17" t="str">
        <f>IF((COUNTIF(K3412,"*ロゲ*"))&gt;0,"ロゲイン","フットO")</f>
        <v>フットO</v>
      </c>
      <c r="P3412" t="str">
        <f>LEFT(A3412,4)</f>
        <v>2014</v>
      </c>
      <c r="Q3412">
        <f>C3412-B3412+1</f>
        <v>1</v>
      </c>
    </row>
    <row r="3413" spans="1:17">
      <c r="A3413" t="s">
        <v>7191</v>
      </c>
      <c r="B3413">
        <v>20140111</v>
      </c>
      <c r="C3413">
        <v>20140112</v>
      </c>
      <c r="D3413" s="17" t="s">
        <v>7192</v>
      </c>
      <c r="E3413" t="s">
        <v>13</v>
      </c>
      <c r="F3413" t="s">
        <v>1093</v>
      </c>
      <c r="G3413" t="s">
        <v>1093</v>
      </c>
      <c r="H3413" t="s">
        <v>1093</v>
      </c>
      <c r="I3413" t="s">
        <v>1093</v>
      </c>
      <c r="J3413" t="s">
        <v>1093</v>
      </c>
      <c r="K3413" t="s">
        <v>7193</v>
      </c>
      <c r="L3413" t="s">
        <v>15</v>
      </c>
      <c r="M3413" s="17" t="str">
        <f>VLOOKUP(L3413,都道府県コード!$A$2:$B$48,2,FALSE)</f>
        <v>11</v>
      </c>
      <c r="N3413" s="17" t="str">
        <f>M3413&amp;L3413</f>
        <v>11埼玉</v>
      </c>
      <c r="O3413" s="17" t="str">
        <f>IF((COUNTIF(K3413,"*ロゲ*"))&gt;0,"ロゲイン","フットO")</f>
        <v>フットO</v>
      </c>
      <c r="P3413" t="str">
        <f>LEFT(A3413,4)</f>
        <v>2014</v>
      </c>
      <c r="Q3413">
        <f>C3413-B3413+1</f>
        <v>2</v>
      </c>
    </row>
    <row r="3414" spans="1:17">
      <c r="A3414" t="s">
        <v>7303</v>
      </c>
      <c r="B3414">
        <v>20140503</v>
      </c>
      <c r="C3414">
        <v>20140503</v>
      </c>
      <c r="D3414" s="1">
        <v>41762</v>
      </c>
      <c r="E3414" t="s">
        <v>13</v>
      </c>
      <c r="F3414" t="s">
        <v>1093</v>
      </c>
      <c r="G3414" t="s">
        <v>1093</v>
      </c>
      <c r="H3414" t="s">
        <v>1093</v>
      </c>
      <c r="I3414" t="s">
        <v>1093</v>
      </c>
      <c r="J3414" t="s">
        <v>1093</v>
      </c>
      <c r="K3414" t="s">
        <v>7304</v>
      </c>
      <c r="L3414" t="s">
        <v>15</v>
      </c>
      <c r="M3414" s="17" t="str">
        <f>VLOOKUP(L3414,都道府県コード!$A$2:$B$48,2,FALSE)</f>
        <v>11</v>
      </c>
      <c r="N3414" s="17" t="str">
        <f>M3414&amp;L3414</f>
        <v>11埼玉</v>
      </c>
      <c r="O3414" s="17" t="str">
        <f>IF((COUNTIF(K3414,"*ロゲ*"))&gt;0,"ロゲイン","フットO")</f>
        <v>フットO</v>
      </c>
      <c r="P3414" t="str">
        <f>LEFT(A3414,4)</f>
        <v>2014</v>
      </c>
      <c r="Q3414">
        <f>C3414-B3414+1</f>
        <v>1</v>
      </c>
    </row>
    <row r="3415" spans="1:17">
      <c r="A3415" t="s">
        <v>7252</v>
      </c>
      <c r="B3415">
        <v>20140316</v>
      </c>
      <c r="C3415">
        <v>20140316</v>
      </c>
      <c r="D3415" s="1">
        <v>41714</v>
      </c>
      <c r="E3415" t="s">
        <v>13</v>
      </c>
      <c r="F3415" t="s">
        <v>1093</v>
      </c>
      <c r="G3415" t="s">
        <v>1093</v>
      </c>
      <c r="H3415" t="s">
        <v>2512</v>
      </c>
      <c r="I3415" t="s">
        <v>1093</v>
      </c>
      <c r="J3415" t="s">
        <v>1093</v>
      </c>
      <c r="K3415" t="s">
        <v>6798</v>
      </c>
      <c r="L3415" t="s">
        <v>15</v>
      </c>
      <c r="M3415" s="17" t="str">
        <f>VLOOKUP(L3415,都道府県コード!$A$2:$B$48,2,FALSE)</f>
        <v>11</v>
      </c>
      <c r="N3415" s="17" t="str">
        <f>M3415&amp;L3415</f>
        <v>11埼玉</v>
      </c>
      <c r="O3415" s="17" t="str">
        <f>IF((COUNTIF(K3415,"*ロゲ*"))&gt;0,"ロゲイン","フットO")</f>
        <v>フットO</v>
      </c>
      <c r="P3415" t="str">
        <f>LEFT(A3415,4)</f>
        <v>2014</v>
      </c>
      <c r="Q3415">
        <f>C3415-B3415+1</f>
        <v>1</v>
      </c>
    </row>
    <row r="3416" spans="1:17">
      <c r="A3416" t="s">
        <v>7287</v>
      </c>
      <c r="B3416">
        <v>20140413</v>
      </c>
      <c r="C3416">
        <v>20140413</v>
      </c>
      <c r="D3416" s="1">
        <v>41742</v>
      </c>
      <c r="E3416" t="s">
        <v>13</v>
      </c>
      <c r="F3416" t="s">
        <v>1093</v>
      </c>
      <c r="G3416" t="s">
        <v>1093</v>
      </c>
      <c r="H3416" t="s">
        <v>1093</v>
      </c>
      <c r="I3416" t="s">
        <v>1093</v>
      </c>
      <c r="J3416" t="s">
        <v>2636</v>
      </c>
      <c r="K3416" t="s">
        <v>6873</v>
      </c>
      <c r="L3416" t="s">
        <v>15</v>
      </c>
      <c r="M3416" s="17" t="str">
        <f>VLOOKUP(L3416,都道府県コード!$A$2:$B$48,2,FALSE)</f>
        <v>11</v>
      </c>
      <c r="N3416" s="17" t="str">
        <f>M3416&amp;L3416</f>
        <v>11埼玉</v>
      </c>
      <c r="O3416" s="17" t="str">
        <f>IF((COUNTIF(K3416,"*ロゲ*"))&gt;0,"ロゲイン","フットO")</f>
        <v>フットO</v>
      </c>
      <c r="P3416" t="str">
        <f>LEFT(A3416,4)</f>
        <v>2014</v>
      </c>
      <c r="Q3416">
        <f>C3416-B3416+1</f>
        <v>1</v>
      </c>
    </row>
    <row r="3417" spans="1:17">
      <c r="A3417" t="s">
        <v>7296</v>
      </c>
      <c r="B3417">
        <v>20140420</v>
      </c>
      <c r="C3417">
        <v>20140420</v>
      </c>
      <c r="D3417" s="1">
        <v>41749</v>
      </c>
      <c r="E3417" t="s">
        <v>13</v>
      </c>
      <c r="F3417" t="s">
        <v>1093</v>
      </c>
      <c r="G3417" t="s">
        <v>1093</v>
      </c>
      <c r="H3417" t="s">
        <v>1093</v>
      </c>
      <c r="I3417" t="s">
        <v>1093</v>
      </c>
      <c r="J3417" t="s">
        <v>1093</v>
      </c>
      <c r="K3417" t="s">
        <v>7297</v>
      </c>
      <c r="L3417" t="s">
        <v>15</v>
      </c>
      <c r="M3417" s="17" t="str">
        <f>VLOOKUP(L3417,都道府県コード!$A$2:$B$48,2,FALSE)</f>
        <v>11</v>
      </c>
      <c r="N3417" s="17" t="str">
        <f>M3417&amp;L3417</f>
        <v>11埼玉</v>
      </c>
      <c r="O3417" s="17" t="str">
        <f>IF((COUNTIF(K3417,"*ロゲ*"))&gt;0,"ロゲイン","フットO")</f>
        <v>フットO</v>
      </c>
      <c r="P3417" t="str">
        <f>LEFT(A3417,4)</f>
        <v>2014</v>
      </c>
      <c r="Q3417">
        <f>C3417-B3417+1</f>
        <v>1</v>
      </c>
    </row>
    <row r="3418" spans="1:17">
      <c r="A3418" t="s">
        <v>7307</v>
      </c>
      <c r="B3418">
        <v>20140504</v>
      </c>
      <c r="C3418">
        <v>20140504</v>
      </c>
      <c r="D3418" s="1">
        <v>41763</v>
      </c>
      <c r="E3418" t="s">
        <v>13</v>
      </c>
      <c r="F3418" t="s">
        <v>1093</v>
      </c>
      <c r="G3418" t="s">
        <v>1093</v>
      </c>
      <c r="H3418" t="s">
        <v>1093</v>
      </c>
      <c r="I3418" t="s">
        <v>1093</v>
      </c>
      <c r="J3418" t="s">
        <v>2636</v>
      </c>
      <c r="K3418" t="s">
        <v>6873</v>
      </c>
      <c r="L3418" t="s">
        <v>15</v>
      </c>
      <c r="M3418" s="17" t="str">
        <f>VLOOKUP(L3418,都道府県コード!$A$2:$B$48,2,FALSE)</f>
        <v>11</v>
      </c>
      <c r="N3418" s="17" t="str">
        <f>M3418&amp;L3418</f>
        <v>11埼玉</v>
      </c>
      <c r="O3418" s="17" t="str">
        <f>IF((COUNTIF(K3418,"*ロゲ*"))&gt;0,"ロゲイン","フットO")</f>
        <v>フットO</v>
      </c>
      <c r="P3418" t="str">
        <f>LEFT(A3418,4)</f>
        <v>2014</v>
      </c>
      <c r="Q3418">
        <f>C3418-B3418+1</f>
        <v>1</v>
      </c>
    </row>
    <row r="3419" spans="1:17">
      <c r="A3419" t="s">
        <v>7318</v>
      </c>
      <c r="B3419">
        <v>20140518</v>
      </c>
      <c r="C3419">
        <v>20140518</v>
      </c>
      <c r="D3419" s="1">
        <v>41777</v>
      </c>
      <c r="E3419" t="s">
        <v>13</v>
      </c>
      <c r="F3419" t="s">
        <v>1093</v>
      </c>
      <c r="G3419" t="s">
        <v>1093</v>
      </c>
      <c r="H3419" t="s">
        <v>1093</v>
      </c>
      <c r="I3419" t="s">
        <v>1093</v>
      </c>
      <c r="J3419" t="s">
        <v>1093</v>
      </c>
      <c r="K3419" t="s">
        <v>7319</v>
      </c>
      <c r="L3419" t="s">
        <v>15</v>
      </c>
      <c r="M3419" s="17" t="str">
        <f>VLOOKUP(L3419,都道府県コード!$A$2:$B$48,2,FALSE)</f>
        <v>11</v>
      </c>
      <c r="N3419" s="17" t="str">
        <f>M3419&amp;L3419</f>
        <v>11埼玉</v>
      </c>
      <c r="O3419" s="17" t="str">
        <f>IF((COUNTIF(K3419,"*ロゲ*"))&gt;0,"ロゲイン","フットO")</f>
        <v>フットO</v>
      </c>
      <c r="P3419" t="str">
        <f>LEFT(A3419,4)</f>
        <v>2014</v>
      </c>
      <c r="Q3419">
        <f>C3419-B3419+1</f>
        <v>1</v>
      </c>
    </row>
    <row r="3420" spans="1:17">
      <c r="A3420" t="s">
        <v>7341</v>
      </c>
      <c r="B3420">
        <v>20140525</v>
      </c>
      <c r="C3420">
        <v>20140525</v>
      </c>
      <c r="D3420" s="1">
        <v>41784</v>
      </c>
      <c r="E3420" t="s">
        <v>13</v>
      </c>
      <c r="F3420" t="s">
        <v>1093</v>
      </c>
      <c r="G3420" t="s">
        <v>1093</v>
      </c>
      <c r="H3420" t="s">
        <v>1093</v>
      </c>
      <c r="I3420" t="s">
        <v>1093</v>
      </c>
      <c r="J3420" t="s">
        <v>1093</v>
      </c>
      <c r="K3420" t="s">
        <v>7342</v>
      </c>
      <c r="L3420" t="s">
        <v>15</v>
      </c>
      <c r="M3420" s="17" t="str">
        <f>VLOOKUP(L3420,都道府県コード!$A$2:$B$48,2,FALSE)</f>
        <v>11</v>
      </c>
      <c r="N3420" s="17" t="str">
        <f>M3420&amp;L3420</f>
        <v>11埼玉</v>
      </c>
      <c r="O3420" s="17" t="str">
        <f>IF((COUNTIF(K3420,"*ロゲ*"))&gt;0,"ロゲイン","フットO")</f>
        <v>フットO</v>
      </c>
      <c r="P3420" t="str">
        <f>LEFT(A3420,4)</f>
        <v>2014</v>
      </c>
      <c r="Q3420">
        <f>C3420-B3420+1</f>
        <v>1</v>
      </c>
    </row>
    <row r="3421" spans="1:17">
      <c r="A3421" t="s">
        <v>7361</v>
      </c>
      <c r="B3421">
        <v>20140607</v>
      </c>
      <c r="C3421">
        <v>20140607</v>
      </c>
      <c r="D3421" s="1">
        <v>41797</v>
      </c>
      <c r="E3421" t="s">
        <v>13</v>
      </c>
      <c r="F3421" t="s">
        <v>1093</v>
      </c>
      <c r="G3421" t="s">
        <v>1093</v>
      </c>
      <c r="H3421" t="s">
        <v>1093</v>
      </c>
      <c r="I3421" t="s">
        <v>1093</v>
      </c>
      <c r="J3421" t="s">
        <v>2636</v>
      </c>
      <c r="K3421" t="s">
        <v>6873</v>
      </c>
      <c r="L3421" t="s">
        <v>15</v>
      </c>
      <c r="M3421" s="17" t="str">
        <f>VLOOKUP(L3421,都道府県コード!$A$2:$B$48,2,FALSE)</f>
        <v>11</v>
      </c>
      <c r="N3421" s="17" t="str">
        <f>M3421&amp;L3421</f>
        <v>11埼玉</v>
      </c>
      <c r="O3421" s="17" t="str">
        <f>IF((COUNTIF(K3421,"*ロゲ*"))&gt;0,"ロゲイン","フットO")</f>
        <v>フットO</v>
      </c>
      <c r="P3421" t="str">
        <f>LEFT(A3421,4)</f>
        <v>2014</v>
      </c>
      <c r="Q3421">
        <f>C3421-B3421+1</f>
        <v>1</v>
      </c>
    </row>
    <row r="3422" spans="1:17">
      <c r="A3422" t="s">
        <v>7362</v>
      </c>
      <c r="B3422">
        <v>20140608</v>
      </c>
      <c r="C3422">
        <v>20140608</v>
      </c>
      <c r="D3422" s="1">
        <v>41798</v>
      </c>
      <c r="E3422" t="s">
        <v>13</v>
      </c>
      <c r="F3422" t="s">
        <v>1093</v>
      </c>
      <c r="G3422" t="s">
        <v>1093</v>
      </c>
      <c r="H3422" t="s">
        <v>1093</v>
      </c>
      <c r="I3422" t="s">
        <v>1093</v>
      </c>
      <c r="J3422" t="s">
        <v>1093</v>
      </c>
      <c r="K3422" t="s">
        <v>7363</v>
      </c>
      <c r="L3422" t="s">
        <v>15</v>
      </c>
      <c r="M3422" s="17" t="str">
        <f>VLOOKUP(L3422,都道府県コード!$A$2:$B$48,2,FALSE)</f>
        <v>11</v>
      </c>
      <c r="N3422" s="17" t="str">
        <f>M3422&amp;L3422</f>
        <v>11埼玉</v>
      </c>
      <c r="O3422" s="17" t="str">
        <f>IF((COUNTIF(K3422,"*ロゲ*"))&gt;0,"ロゲイン","フットO")</f>
        <v>フットO</v>
      </c>
      <c r="P3422" t="str">
        <f>LEFT(A3422,4)</f>
        <v>2014</v>
      </c>
      <c r="Q3422">
        <f>C3422-B3422+1</f>
        <v>1</v>
      </c>
    </row>
    <row r="3423" spans="1:17">
      <c r="A3423" t="s">
        <v>7372</v>
      </c>
      <c r="B3423">
        <v>20140615</v>
      </c>
      <c r="C3423">
        <v>20140615</v>
      </c>
      <c r="D3423" s="1">
        <v>41805</v>
      </c>
      <c r="E3423" t="s">
        <v>13</v>
      </c>
      <c r="F3423" t="s">
        <v>1093</v>
      </c>
      <c r="G3423" t="s">
        <v>1093</v>
      </c>
      <c r="H3423" t="s">
        <v>1093</v>
      </c>
      <c r="I3423" t="s">
        <v>1093</v>
      </c>
      <c r="J3423" t="s">
        <v>1093</v>
      </c>
      <c r="K3423" t="s">
        <v>7373</v>
      </c>
      <c r="L3423" t="s">
        <v>15</v>
      </c>
      <c r="M3423" s="17" t="str">
        <f>VLOOKUP(L3423,都道府県コード!$A$2:$B$48,2,FALSE)</f>
        <v>11</v>
      </c>
      <c r="N3423" s="17" t="str">
        <f>M3423&amp;L3423</f>
        <v>11埼玉</v>
      </c>
      <c r="O3423" s="17" t="str">
        <f>IF((COUNTIF(K3423,"*ロゲ*"))&gt;0,"ロゲイン","フットO")</f>
        <v>フットO</v>
      </c>
      <c r="P3423" t="str">
        <f>LEFT(A3423,4)</f>
        <v>2014</v>
      </c>
      <c r="Q3423">
        <f>C3423-B3423+1</f>
        <v>1</v>
      </c>
    </row>
    <row r="3424" spans="1:17">
      <c r="A3424" t="s">
        <v>7410</v>
      </c>
      <c r="B3424">
        <v>20140726</v>
      </c>
      <c r="C3424">
        <v>20140726</v>
      </c>
      <c r="D3424" s="1">
        <v>41846</v>
      </c>
      <c r="E3424" t="s">
        <v>13</v>
      </c>
      <c r="F3424" t="s">
        <v>1093</v>
      </c>
      <c r="G3424" t="s">
        <v>1093</v>
      </c>
      <c r="H3424" t="s">
        <v>2507</v>
      </c>
      <c r="I3424" t="s">
        <v>1093</v>
      </c>
      <c r="J3424" t="s">
        <v>1093</v>
      </c>
      <c r="K3424" t="s">
        <v>7411</v>
      </c>
      <c r="L3424" t="s">
        <v>15</v>
      </c>
      <c r="M3424" s="17" t="str">
        <f>VLOOKUP(L3424,都道府県コード!$A$2:$B$48,2,FALSE)</f>
        <v>11</v>
      </c>
      <c r="N3424" s="17" t="str">
        <f>M3424&amp;L3424</f>
        <v>11埼玉</v>
      </c>
      <c r="O3424" s="17" t="str">
        <f>IF((COUNTIF(K3424,"*ロゲ*"))&gt;0,"ロゲイン","フットO")</f>
        <v>フットO</v>
      </c>
      <c r="P3424" t="str">
        <f>LEFT(A3424,4)</f>
        <v>2014</v>
      </c>
      <c r="Q3424">
        <f>C3424-B3424+1</f>
        <v>1</v>
      </c>
    </row>
    <row r="3425" spans="1:17">
      <c r="A3425" t="s">
        <v>7413</v>
      </c>
      <c r="B3425">
        <v>20140727</v>
      </c>
      <c r="C3425">
        <v>20140727</v>
      </c>
      <c r="D3425" s="1">
        <v>41847</v>
      </c>
      <c r="E3425" t="s">
        <v>13</v>
      </c>
      <c r="F3425" t="s">
        <v>1093</v>
      </c>
      <c r="G3425" t="s">
        <v>1093</v>
      </c>
      <c r="H3425" t="s">
        <v>1093</v>
      </c>
      <c r="I3425" t="s">
        <v>1093</v>
      </c>
      <c r="J3425" t="s">
        <v>2636</v>
      </c>
      <c r="K3425" t="s">
        <v>6873</v>
      </c>
      <c r="L3425" t="s">
        <v>15</v>
      </c>
      <c r="M3425" s="17" t="str">
        <f>VLOOKUP(L3425,都道府県コード!$A$2:$B$48,2,FALSE)</f>
        <v>11</v>
      </c>
      <c r="N3425" s="17" t="str">
        <f>M3425&amp;L3425</f>
        <v>11埼玉</v>
      </c>
      <c r="O3425" s="17" t="str">
        <f>IF((COUNTIF(K3425,"*ロゲ*"))&gt;0,"ロゲイン","フットO")</f>
        <v>フットO</v>
      </c>
      <c r="P3425" t="str">
        <f>LEFT(A3425,4)</f>
        <v>2014</v>
      </c>
      <c r="Q3425">
        <f>C3425-B3425+1</f>
        <v>1</v>
      </c>
    </row>
    <row r="3426" spans="1:17">
      <c r="A3426" t="s">
        <v>7438</v>
      </c>
      <c r="B3426">
        <v>20140917</v>
      </c>
      <c r="C3426">
        <v>20140917</v>
      </c>
      <c r="D3426" s="1">
        <v>41899</v>
      </c>
      <c r="E3426" t="s">
        <v>13</v>
      </c>
      <c r="F3426" t="s">
        <v>1093</v>
      </c>
      <c r="G3426" t="s">
        <v>1093</v>
      </c>
      <c r="H3426" t="s">
        <v>1093</v>
      </c>
      <c r="I3426" t="s">
        <v>1093</v>
      </c>
      <c r="J3426" t="s">
        <v>1093</v>
      </c>
      <c r="K3426" t="s">
        <v>3928</v>
      </c>
      <c r="L3426" t="s">
        <v>15</v>
      </c>
      <c r="M3426" s="17" t="str">
        <f>VLOOKUP(L3426,都道府県コード!$A$2:$B$48,2,FALSE)</f>
        <v>11</v>
      </c>
      <c r="N3426" s="17" t="str">
        <f>M3426&amp;L3426</f>
        <v>11埼玉</v>
      </c>
      <c r="O3426" s="17" t="str">
        <f>IF((COUNTIF(K3426,"*ロゲ*"))&gt;0,"ロゲイン","フットO")</f>
        <v>フットO</v>
      </c>
      <c r="P3426" t="str">
        <f>LEFT(A3426,4)</f>
        <v>2014</v>
      </c>
      <c r="Q3426">
        <f>C3426-B3426+1</f>
        <v>1</v>
      </c>
    </row>
    <row r="3427" spans="1:17">
      <c r="A3427" t="s">
        <v>7448</v>
      </c>
      <c r="B3427">
        <v>20140921</v>
      </c>
      <c r="C3427">
        <v>20140921</v>
      </c>
      <c r="D3427" s="1">
        <v>41903</v>
      </c>
      <c r="E3427" t="s">
        <v>13</v>
      </c>
      <c r="F3427" t="s">
        <v>1093</v>
      </c>
      <c r="G3427" t="s">
        <v>1093</v>
      </c>
      <c r="H3427" t="s">
        <v>1093</v>
      </c>
      <c r="I3427" t="s">
        <v>1093</v>
      </c>
      <c r="J3427" t="s">
        <v>2636</v>
      </c>
      <c r="K3427" t="s">
        <v>6873</v>
      </c>
      <c r="L3427" t="s">
        <v>15</v>
      </c>
      <c r="M3427" s="17" t="str">
        <f>VLOOKUP(L3427,都道府県コード!$A$2:$B$48,2,FALSE)</f>
        <v>11</v>
      </c>
      <c r="N3427" s="17" t="str">
        <f>M3427&amp;L3427</f>
        <v>11埼玉</v>
      </c>
      <c r="O3427" s="17" t="str">
        <f>IF((COUNTIF(K3427,"*ロゲ*"))&gt;0,"ロゲイン","フットO")</f>
        <v>フットO</v>
      </c>
      <c r="P3427" t="str">
        <f>LEFT(A3427,4)</f>
        <v>2014</v>
      </c>
      <c r="Q3427">
        <f>C3427-B3427+1</f>
        <v>1</v>
      </c>
    </row>
    <row r="3428" spans="1:17">
      <c r="A3428" t="s">
        <v>7449</v>
      </c>
      <c r="B3428">
        <v>20140921</v>
      </c>
      <c r="C3428">
        <v>20140921</v>
      </c>
      <c r="D3428" s="1">
        <v>41903</v>
      </c>
      <c r="E3428" t="s">
        <v>13</v>
      </c>
      <c r="F3428" t="s">
        <v>1093</v>
      </c>
      <c r="G3428" t="s">
        <v>1093</v>
      </c>
      <c r="H3428" t="s">
        <v>2507</v>
      </c>
      <c r="I3428" t="s">
        <v>1093</v>
      </c>
      <c r="J3428" t="s">
        <v>1093</v>
      </c>
      <c r="K3428" t="s">
        <v>7450</v>
      </c>
      <c r="L3428" t="s">
        <v>15</v>
      </c>
      <c r="M3428" s="17" t="str">
        <f>VLOOKUP(L3428,都道府県コード!$A$2:$B$48,2,FALSE)</f>
        <v>11</v>
      </c>
      <c r="N3428" s="17" t="str">
        <f>M3428&amp;L3428</f>
        <v>11埼玉</v>
      </c>
      <c r="O3428" s="17" t="str">
        <f>IF((COUNTIF(K3428,"*ロゲ*"))&gt;0,"ロゲイン","フットO")</f>
        <v>フットO</v>
      </c>
      <c r="P3428" t="str">
        <f>LEFT(A3428,4)</f>
        <v>2014</v>
      </c>
      <c r="Q3428">
        <f>C3428-B3428+1</f>
        <v>1</v>
      </c>
    </row>
    <row r="3429" spans="1:17">
      <c r="A3429" t="s">
        <v>7489</v>
      </c>
      <c r="B3429">
        <v>20141012</v>
      </c>
      <c r="C3429">
        <v>20141012</v>
      </c>
      <c r="D3429" s="1">
        <v>41924</v>
      </c>
      <c r="E3429" t="s">
        <v>13</v>
      </c>
      <c r="F3429" t="s">
        <v>1093</v>
      </c>
      <c r="G3429" t="s">
        <v>1093</v>
      </c>
      <c r="H3429" t="s">
        <v>1093</v>
      </c>
      <c r="I3429" t="s">
        <v>1093</v>
      </c>
      <c r="J3429" t="s">
        <v>2636</v>
      </c>
      <c r="K3429" t="s">
        <v>6873</v>
      </c>
      <c r="L3429" t="s">
        <v>15</v>
      </c>
      <c r="M3429" s="17" t="str">
        <f>VLOOKUP(L3429,都道府県コード!$A$2:$B$48,2,FALSE)</f>
        <v>11</v>
      </c>
      <c r="N3429" s="17" t="str">
        <f>M3429&amp;L3429</f>
        <v>11埼玉</v>
      </c>
      <c r="O3429" s="17" t="str">
        <f>IF((COUNTIF(K3429,"*ロゲ*"))&gt;0,"ロゲイン","フットO")</f>
        <v>フットO</v>
      </c>
      <c r="P3429" t="str">
        <f>LEFT(A3429,4)</f>
        <v>2014</v>
      </c>
      <c r="Q3429">
        <f>C3429-B3429+1</f>
        <v>1</v>
      </c>
    </row>
    <row r="3430" spans="1:17">
      <c r="A3430" t="s">
        <v>7534</v>
      </c>
      <c r="B3430">
        <v>20141026</v>
      </c>
      <c r="C3430">
        <v>20141026</v>
      </c>
      <c r="D3430" s="1">
        <v>41938</v>
      </c>
      <c r="E3430" t="s">
        <v>13</v>
      </c>
      <c r="F3430" t="s">
        <v>1093</v>
      </c>
      <c r="G3430" t="s">
        <v>1093</v>
      </c>
      <c r="H3430" t="s">
        <v>1093</v>
      </c>
      <c r="I3430" t="s">
        <v>1093</v>
      </c>
      <c r="J3430" t="s">
        <v>1093</v>
      </c>
      <c r="K3430" t="s">
        <v>7535</v>
      </c>
      <c r="L3430" t="s">
        <v>15</v>
      </c>
      <c r="M3430" s="17" t="str">
        <f>VLOOKUP(L3430,都道府県コード!$A$2:$B$48,2,FALSE)</f>
        <v>11</v>
      </c>
      <c r="N3430" s="17" t="str">
        <f>M3430&amp;L3430</f>
        <v>11埼玉</v>
      </c>
      <c r="O3430" s="17" t="str">
        <f>IF((COUNTIF(K3430,"*ロゲ*"))&gt;0,"ロゲイン","フットO")</f>
        <v>フットO</v>
      </c>
      <c r="P3430" t="str">
        <f>LEFT(A3430,4)</f>
        <v>2014</v>
      </c>
      <c r="Q3430">
        <f>C3430-B3430+1</f>
        <v>1</v>
      </c>
    </row>
    <row r="3431" spans="1:17">
      <c r="A3431" t="s">
        <v>7573</v>
      </c>
      <c r="B3431">
        <v>20141109</v>
      </c>
      <c r="C3431">
        <v>20141109</v>
      </c>
      <c r="D3431" s="1">
        <v>41952</v>
      </c>
      <c r="E3431" t="s">
        <v>13</v>
      </c>
      <c r="F3431" t="s">
        <v>1093</v>
      </c>
      <c r="G3431" t="s">
        <v>1093</v>
      </c>
      <c r="H3431" t="s">
        <v>1093</v>
      </c>
      <c r="I3431" t="s">
        <v>1093</v>
      </c>
      <c r="J3431" t="s">
        <v>1093</v>
      </c>
      <c r="K3431" t="s">
        <v>7574</v>
      </c>
      <c r="L3431" t="s">
        <v>15</v>
      </c>
      <c r="M3431" s="17" t="str">
        <f>VLOOKUP(L3431,都道府県コード!$A$2:$B$48,2,FALSE)</f>
        <v>11</v>
      </c>
      <c r="N3431" s="17" t="str">
        <f>M3431&amp;L3431</f>
        <v>11埼玉</v>
      </c>
      <c r="O3431" s="17" t="str">
        <f>IF((COUNTIF(K3431,"*ロゲ*"))&gt;0,"ロゲイン","フットO")</f>
        <v>フットO</v>
      </c>
      <c r="P3431" t="str">
        <f>LEFT(A3431,4)</f>
        <v>2014</v>
      </c>
      <c r="Q3431">
        <f>C3431-B3431+1</f>
        <v>1</v>
      </c>
    </row>
    <row r="3432" spans="1:17">
      <c r="A3432" t="s">
        <v>7622</v>
      </c>
      <c r="B3432">
        <v>20141215</v>
      </c>
      <c r="C3432">
        <v>20141215</v>
      </c>
      <c r="D3432" s="1">
        <v>41988</v>
      </c>
      <c r="E3432" t="s">
        <v>13</v>
      </c>
      <c r="F3432" t="s">
        <v>1093</v>
      </c>
      <c r="G3432" t="s">
        <v>1093</v>
      </c>
      <c r="H3432" t="s">
        <v>1093</v>
      </c>
      <c r="I3432" t="s">
        <v>1093</v>
      </c>
      <c r="J3432" t="s">
        <v>1093</v>
      </c>
      <c r="K3432" t="s">
        <v>4943</v>
      </c>
      <c r="L3432" t="s">
        <v>15</v>
      </c>
      <c r="M3432" s="17" t="str">
        <f>VLOOKUP(L3432,都道府県コード!$A$2:$B$48,2,FALSE)</f>
        <v>11</v>
      </c>
      <c r="N3432" s="17" t="str">
        <f>M3432&amp;L3432</f>
        <v>11埼玉</v>
      </c>
      <c r="O3432" s="17" t="str">
        <f>IF((COUNTIF(K3432,"*ロゲ*"))&gt;0,"ロゲイン","フットO")</f>
        <v>フットO</v>
      </c>
      <c r="P3432" t="str">
        <f>LEFT(A3432,4)</f>
        <v>2014</v>
      </c>
      <c r="Q3432">
        <f>C3432-B3432+1</f>
        <v>1</v>
      </c>
    </row>
    <row r="3433" spans="1:17">
      <c r="A3433" t="s">
        <v>7208</v>
      </c>
      <c r="B3433">
        <v>20140126</v>
      </c>
      <c r="C3433">
        <v>20140126</v>
      </c>
      <c r="D3433" s="1">
        <v>41665</v>
      </c>
      <c r="E3433" t="s">
        <v>13</v>
      </c>
      <c r="F3433" t="s">
        <v>1093</v>
      </c>
      <c r="G3433" t="s">
        <v>1093</v>
      </c>
      <c r="H3433" t="s">
        <v>1093</v>
      </c>
      <c r="I3433" t="s">
        <v>1093</v>
      </c>
      <c r="J3433" t="s">
        <v>1093</v>
      </c>
      <c r="K3433" t="s">
        <v>7209</v>
      </c>
      <c r="L3433" t="s">
        <v>57</v>
      </c>
      <c r="M3433" s="17" t="str">
        <f>VLOOKUP(L3433,都道府県コード!$A$2:$B$48,2,FALSE)</f>
        <v>12</v>
      </c>
      <c r="N3433" s="17" t="str">
        <f>M3433&amp;L3433</f>
        <v>12千葉</v>
      </c>
      <c r="O3433" s="17" t="str">
        <f>IF((COUNTIF(K3433,"*ロゲ*"))&gt;0,"ロゲイン","フットO")</f>
        <v>フットO</v>
      </c>
      <c r="P3433" t="str">
        <f>LEFT(A3433,4)</f>
        <v>2014</v>
      </c>
      <c r="Q3433">
        <f>C3433-B3433+1</f>
        <v>1</v>
      </c>
    </row>
    <row r="3434" spans="1:17">
      <c r="A3434" t="s">
        <v>7216</v>
      </c>
      <c r="B3434">
        <v>20140202</v>
      </c>
      <c r="C3434">
        <v>20140202</v>
      </c>
      <c r="D3434" s="1">
        <v>41672</v>
      </c>
      <c r="E3434" t="s">
        <v>13</v>
      </c>
      <c r="F3434" t="s">
        <v>1093</v>
      </c>
      <c r="G3434" t="s">
        <v>1093</v>
      </c>
      <c r="H3434" t="s">
        <v>1093</v>
      </c>
      <c r="I3434" t="s">
        <v>1093</v>
      </c>
      <c r="J3434" t="s">
        <v>1093</v>
      </c>
      <c r="K3434" t="s">
        <v>7217</v>
      </c>
      <c r="L3434" t="s">
        <v>57</v>
      </c>
      <c r="M3434" s="17" t="str">
        <f>VLOOKUP(L3434,都道府県コード!$A$2:$B$48,2,FALSE)</f>
        <v>12</v>
      </c>
      <c r="N3434" s="17" t="str">
        <f>M3434&amp;L3434</f>
        <v>12千葉</v>
      </c>
      <c r="O3434" s="17" t="str">
        <f>IF((COUNTIF(K3434,"*ロゲ*"))&gt;0,"ロゲイン","フットO")</f>
        <v>フットO</v>
      </c>
      <c r="P3434" t="str">
        <f>LEFT(A3434,4)</f>
        <v>2014</v>
      </c>
      <c r="Q3434">
        <f>C3434-B3434+1</f>
        <v>1</v>
      </c>
    </row>
    <row r="3435" spans="1:17">
      <c r="A3435" t="s">
        <v>7599</v>
      </c>
      <c r="B3435">
        <v>20141130</v>
      </c>
      <c r="C3435">
        <v>20141130</v>
      </c>
      <c r="D3435" s="1">
        <v>41973</v>
      </c>
      <c r="E3435" t="s">
        <v>13</v>
      </c>
      <c r="F3435" t="s">
        <v>1093</v>
      </c>
      <c r="G3435" t="s">
        <v>1093</v>
      </c>
      <c r="H3435" t="s">
        <v>1093</v>
      </c>
      <c r="I3435" t="s">
        <v>1093</v>
      </c>
      <c r="J3435" t="s">
        <v>1093</v>
      </c>
      <c r="K3435" t="s">
        <v>7600</v>
      </c>
      <c r="L3435" t="s">
        <v>57</v>
      </c>
      <c r="M3435" s="17" t="str">
        <f>VLOOKUP(L3435,都道府県コード!$A$2:$B$48,2,FALSE)</f>
        <v>12</v>
      </c>
      <c r="N3435" s="17" t="str">
        <f>M3435&amp;L3435</f>
        <v>12千葉</v>
      </c>
      <c r="O3435" s="17" t="str">
        <f>IF((COUNTIF(K3435,"*ロゲ*"))&gt;0,"ロゲイン","フットO")</f>
        <v>フットO</v>
      </c>
      <c r="P3435" t="str">
        <f>LEFT(A3435,4)</f>
        <v>2014</v>
      </c>
      <c r="Q3435">
        <f>C3435-B3435+1</f>
        <v>1</v>
      </c>
    </row>
    <row r="3436" spans="1:17">
      <c r="A3436" t="s">
        <v>7182</v>
      </c>
      <c r="B3436">
        <v>20140102</v>
      </c>
      <c r="C3436">
        <v>20140102</v>
      </c>
      <c r="D3436" s="1">
        <v>41641</v>
      </c>
      <c r="E3436" t="s">
        <v>13</v>
      </c>
      <c r="F3436" t="s">
        <v>1093</v>
      </c>
      <c r="G3436" t="s">
        <v>1093</v>
      </c>
      <c r="H3436" t="s">
        <v>1093</v>
      </c>
      <c r="I3436" t="s">
        <v>1093</v>
      </c>
      <c r="J3436" t="s">
        <v>1093</v>
      </c>
      <c r="K3436" t="s">
        <v>7183</v>
      </c>
      <c r="L3436" t="s">
        <v>51</v>
      </c>
      <c r="M3436" s="17" t="str">
        <f>VLOOKUP(L3436,都道府県コード!$A$2:$B$48,2,FALSE)</f>
        <v>13</v>
      </c>
      <c r="N3436" s="17" t="str">
        <f>M3436&amp;L3436</f>
        <v>13東京</v>
      </c>
      <c r="O3436" s="17" t="str">
        <f>IF((COUNTIF(K3436,"*ロゲ*"))&gt;0,"ロゲイン","フットO")</f>
        <v>フットO</v>
      </c>
      <c r="P3436" t="str">
        <f>LEFT(A3436,4)</f>
        <v>2014</v>
      </c>
      <c r="Q3436">
        <f>C3436-B3436+1</f>
        <v>1</v>
      </c>
    </row>
    <row r="3437" spans="1:17">
      <c r="A3437" t="s">
        <v>7189</v>
      </c>
      <c r="B3437">
        <v>20140105</v>
      </c>
      <c r="C3437">
        <v>20140105</v>
      </c>
      <c r="D3437" s="1">
        <v>41644</v>
      </c>
      <c r="E3437" t="s">
        <v>13</v>
      </c>
      <c r="F3437" t="s">
        <v>1093</v>
      </c>
      <c r="G3437" t="s">
        <v>1093</v>
      </c>
      <c r="H3437" t="s">
        <v>1093</v>
      </c>
      <c r="I3437" t="s">
        <v>1093</v>
      </c>
      <c r="J3437" t="s">
        <v>1093</v>
      </c>
      <c r="K3437" t="s">
        <v>7190</v>
      </c>
      <c r="L3437" t="s">
        <v>51</v>
      </c>
      <c r="M3437" s="17" t="str">
        <f>VLOOKUP(L3437,都道府県コード!$A$2:$B$48,2,FALSE)</f>
        <v>13</v>
      </c>
      <c r="N3437" s="17" t="str">
        <f>M3437&amp;L3437</f>
        <v>13東京</v>
      </c>
      <c r="O3437" s="17" t="str">
        <f>IF((COUNTIF(K3437,"*ロゲ*"))&gt;0,"ロゲイン","フットO")</f>
        <v>フットO</v>
      </c>
      <c r="P3437" t="str">
        <f>LEFT(A3437,4)</f>
        <v>2014</v>
      </c>
      <c r="Q3437">
        <f>C3437-B3437+1</f>
        <v>1</v>
      </c>
    </row>
    <row r="3438" spans="1:17">
      <c r="A3438" t="s">
        <v>7196</v>
      </c>
      <c r="B3438">
        <v>20140119</v>
      </c>
      <c r="C3438">
        <v>20140119</v>
      </c>
      <c r="D3438" s="1">
        <v>41658</v>
      </c>
      <c r="E3438" t="s">
        <v>13</v>
      </c>
      <c r="F3438" t="s">
        <v>1093</v>
      </c>
      <c r="G3438" t="s">
        <v>1093</v>
      </c>
      <c r="H3438" t="s">
        <v>1093</v>
      </c>
      <c r="I3438" t="s">
        <v>1093</v>
      </c>
      <c r="J3438" t="s">
        <v>1093</v>
      </c>
      <c r="K3438" t="s">
        <v>7197</v>
      </c>
      <c r="L3438" t="s">
        <v>51</v>
      </c>
      <c r="M3438" s="17" t="str">
        <f>VLOOKUP(L3438,都道府県コード!$A$2:$B$48,2,FALSE)</f>
        <v>13</v>
      </c>
      <c r="N3438" s="17" t="str">
        <f>M3438&amp;L3438</f>
        <v>13東京</v>
      </c>
      <c r="O3438" s="17" t="str">
        <f>IF((COUNTIF(K3438,"*ロゲ*"))&gt;0,"ロゲイン","フットO")</f>
        <v>フットO</v>
      </c>
      <c r="P3438" t="str">
        <f>LEFT(A3438,4)</f>
        <v>2014</v>
      </c>
      <c r="Q3438">
        <f>C3438-B3438+1</f>
        <v>1</v>
      </c>
    </row>
    <row r="3439" spans="1:17">
      <c r="A3439" t="s">
        <v>7205</v>
      </c>
      <c r="B3439">
        <v>20140125</v>
      </c>
      <c r="C3439">
        <v>20140125</v>
      </c>
      <c r="D3439" s="1">
        <v>41664</v>
      </c>
      <c r="E3439" t="s">
        <v>13</v>
      </c>
      <c r="F3439" t="s">
        <v>1093</v>
      </c>
      <c r="G3439" t="s">
        <v>1093</v>
      </c>
      <c r="H3439" t="s">
        <v>1093</v>
      </c>
      <c r="I3439" t="s">
        <v>1093</v>
      </c>
      <c r="J3439" t="s">
        <v>1093</v>
      </c>
      <c r="K3439" t="s">
        <v>6604</v>
      </c>
      <c r="L3439" t="s">
        <v>51</v>
      </c>
      <c r="M3439" s="17" t="str">
        <f>VLOOKUP(L3439,都道府県コード!$A$2:$B$48,2,FALSE)</f>
        <v>13</v>
      </c>
      <c r="N3439" s="17" t="str">
        <f>M3439&amp;L3439</f>
        <v>13東京</v>
      </c>
      <c r="O3439" s="17" t="str">
        <f>IF((COUNTIF(K3439,"*ロゲ*"))&gt;0,"ロゲイン","フットO")</f>
        <v>フットO</v>
      </c>
      <c r="P3439" t="str">
        <f>LEFT(A3439,4)</f>
        <v>2014</v>
      </c>
      <c r="Q3439">
        <f>C3439-B3439+1</f>
        <v>1</v>
      </c>
    </row>
    <row r="3440" spans="1:17">
      <c r="A3440" t="s">
        <v>7228</v>
      </c>
      <c r="B3440">
        <v>20140215</v>
      </c>
      <c r="C3440">
        <v>20140215</v>
      </c>
      <c r="D3440" s="1">
        <v>41685</v>
      </c>
      <c r="E3440" t="s">
        <v>13</v>
      </c>
      <c r="F3440" t="s">
        <v>1093</v>
      </c>
      <c r="G3440" t="s">
        <v>1093</v>
      </c>
      <c r="H3440" t="s">
        <v>1093</v>
      </c>
      <c r="I3440" t="s">
        <v>1093</v>
      </c>
      <c r="J3440" t="s">
        <v>1093</v>
      </c>
      <c r="K3440" t="s">
        <v>7229</v>
      </c>
      <c r="L3440" t="s">
        <v>51</v>
      </c>
      <c r="M3440" s="17" t="str">
        <f>VLOOKUP(L3440,都道府県コード!$A$2:$B$48,2,FALSE)</f>
        <v>13</v>
      </c>
      <c r="N3440" s="17" t="str">
        <f>M3440&amp;L3440</f>
        <v>13東京</v>
      </c>
      <c r="O3440" s="17" t="str">
        <f>IF((COUNTIF(K3440,"*ロゲ*"))&gt;0,"ロゲイン","フットO")</f>
        <v>フットO</v>
      </c>
      <c r="P3440" t="str">
        <f>LEFT(A3440,4)</f>
        <v>2014</v>
      </c>
      <c r="Q3440">
        <f>C3440-B3440+1</f>
        <v>1</v>
      </c>
    </row>
    <row r="3441" spans="1:17">
      <c r="A3441" t="s">
        <v>7335</v>
      </c>
      <c r="B3441">
        <v>20140524</v>
      </c>
      <c r="C3441">
        <v>20140524</v>
      </c>
      <c r="D3441" s="1">
        <v>41783</v>
      </c>
      <c r="E3441" t="s">
        <v>2502</v>
      </c>
      <c r="F3441" t="s">
        <v>1093</v>
      </c>
      <c r="G3441" t="s">
        <v>1093</v>
      </c>
      <c r="H3441" t="s">
        <v>1093</v>
      </c>
      <c r="I3441" t="s">
        <v>1093</v>
      </c>
      <c r="J3441" t="s">
        <v>1093</v>
      </c>
      <c r="K3441" t="s">
        <v>7336</v>
      </c>
      <c r="L3441" t="s">
        <v>51</v>
      </c>
      <c r="M3441" s="17" t="str">
        <f>VLOOKUP(L3441,都道府県コード!$A$2:$B$48,2,FALSE)</f>
        <v>13</v>
      </c>
      <c r="N3441" s="17" t="str">
        <f>M3441&amp;L3441</f>
        <v>13東京</v>
      </c>
      <c r="O3441" s="17" t="str">
        <f>IF((COUNTIF(K3441,"*ロゲ*"))&gt;0,"ロゲイン","フットO")</f>
        <v>フットO</v>
      </c>
      <c r="P3441" t="str">
        <f>LEFT(A3441,4)</f>
        <v>2014</v>
      </c>
      <c r="Q3441">
        <f>C3441-B3441+1</f>
        <v>1</v>
      </c>
    </row>
    <row r="3442" spans="1:17">
      <c r="A3442" t="s">
        <v>7351</v>
      </c>
      <c r="B3442">
        <v>20140525</v>
      </c>
      <c r="C3442">
        <v>20140525</v>
      </c>
      <c r="D3442" s="1">
        <v>41784</v>
      </c>
      <c r="E3442" t="s">
        <v>13</v>
      </c>
      <c r="F3442" t="s">
        <v>1093</v>
      </c>
      <c r="G3442" t="s">
        <v>1093</v>
      </c>
      <c r="H3442" t="s">
        <v>1093</v>
      </c>
      <c r="I3442" t="s">
        <v>1093</v>
      </c>
      <c r="J3442" t="s">
        <v>1093</v>
      </c>
      <c r="K3442" t="s">
        <v>6892</v>
      </c>
      <c r="L3442" t="s">
        <v>51</v>
      </c>
      <c r="M3442" s="17" t="str">
        <f>VLOOKUP(L3442,都道府県コード!$A$2:$B$48,2,FALSE)</f>
        <v>13</v>
      </c>
      <c r="N3442" s="17" t="str">
        <f>M3442&amp;L3442</f>
        <v>13東京</v>
      </c>
      <c r="O3442" s="17" t="str">
        <f>IF((COUNTIF(K3442,"*ロゲ*"))&gt;0,"ロゲイン","フットO")</f>
        <v>フットO</v>
      </c>
      <c r="P3442" t="str">
        <f>LEFT(A3442,4)</f>
        <v>2014</v>
      </c>
      <c r="Q3442">
        <f>C3442-B3442+1</f>
        <v>1</v>
      </c>
    </row>
    <row r="3443" spans="1:17">
      <c r="A3443" t="s">
        <v>7356</v>
      </c>
      <c r="B3443">
        <v>20140531</v>
      </c>
      <c r="C3443">
        <v>20140531</v>
      </c>
      <c r="D3443" s="1">
        <v>41790</v>
      </c>
      <c r="E3443" t="s">
        <v>13</v>
      </c>
      <c r="F3443" t="s">
        <v>1093</v>
      </c>
      <c r="G3443" t="s">
        <v>1093</v>
      </c>
      <c r="H3443" t="s">
        <v>1093</v>
      </c>
      <c r="I3443" t="s">
        <v>1093</v>
      </c>
      <c r="J3443" t="s">
        <v>1093</v>
      </c>
      <c r="K3443" t="s">
        <v>7357</v>
      </c>
      <c r="L3443" t="s">
        <v>51</v>
      </c>
      <c r="M3443" s="17" t="str">
        <f>VLOOKUP(L3443,都道府県コード!$A$2:$B$48,2,FALSE)</f>
        <v>13</v>
      </c>
      <c r="N3443" s="17" t="str">
        <f>M3443&amp;L3443</f>
        <v>13東京</v>
      </c>
      <c r="O3443" s="17" t="str">
        <f>IF((COUNTIF(K3443,"*ロゲ*"))&gt;0,"ロゲイン","フットO")</f>
        <v>フットO</v>
      </c>
      <c r="P3443" t="str">
        <f>LEFT(A3443,4)</f>
        <v>2014</v>
      </c>
      <c r="Q3443">
        <f>C3443-B3443+1</f>
        <v>1</v>
      </c>
    </row>
    <row r="3444" spans="1:17">
      <c r="A3444" t="s">
        <v>7452</v>
      </c>
      <c r="B3444">
        <v>20140927</v>
      </c>
      <c r="C3444">
        <v>20140927</v>
      </c>
      <c r="D3444" s="1">
        <v>41909</v>
      </c>
      <c r="E3444" t="s">
        <v>13</v>
      </c>
      <c r="F3444" t="s">
        <v>1093</v>
      </c>
      <c r="G3444" t="s">
        <v>1093</v>
      </c>
      <c r="H3444" t="s">
        <v>1093</v>
      </c>
      <c r="I3444" t="s">
        <v>1093</v>
      </c>
      <c r="J3444" t="s">
        <v>1093</v>
      </c>
      <c r="K3444" t="s">
        <v>7453</v>
      </c>
      <c r="L3444" t="s">
        <v>51</v>
      </c>
      <c r="M3444" s="17" t="str">
        <f>VLOOKUP(L3444,都道府県コード!$A$2:$B$48,2,FALSE)</f>
        <v>13</v>
      </c>
      <c r="N3444" s="17" t="str">
        <f>M3444&amp;L3444</f>
        <v>13東京</v>
      </c>
      <c r="O3444" s="17" t="str">
        <f>IF((COUNTIF(K3444,"*ロゲ*"))&gt;0,"ロゲイン","フットO")</f>
        <v>フットO</v>
      </c>
      <c r="P3444" t="str">
        <f>LEFT(A3444,4)</f>
        <v>2014</v>
      </c>
      <c r="Q3444">
        <f>C3444-B3444+1</f>
        <v>1</v>
      </c>
    </row>
    <row r="3445" spans="1:17">
      <c r="A3445" t="s">
        <v>7454</v>
      </c>
      <c r="B3445">
        <v>20140927</v>
      </c>
      <c r="C3445">
        <v>20140928</v>
      </c>
      <c r="D3445" s="17" t="s">
        <v>7455</v>
      </c>
      <c r="E3445" t="s">
        <v>2502</v>
      </c>
      <c r="F3445" t="s">
        <v>1093</v>
      </c>
      <c r="G3445" t="s">
        <v>1093</v>
      </c>
      <c r="H3445" t="s">
        <v>1093</v>
      </c>
      <c r="I3445" t="s">
        <v>1093</v>
      </c>
      <c r="J3445" t="s">
        <v>1093</v>
      </c>
      <c r="K3445" t="s">
        <v>7456</v>
      </c>
      <c r="L3445" t="s">
        <v>51</v>
      </c>
      <c r="M3445" s="17" t="str">
        <f>VLOOKUP(L3445,都道府県コード!$A$2:$B$48,2,FALSE)</f>
        <v>13</v>
      </c>
      <c r="N3445" s="17" t="str">
        <f>M3445&amp;L3445</f>
        <v>13東京</v>
      </c>
      <c r="O3445" s="17" t="str">
        <f>IF((COUNTIF(K3445,"*ロゲ*"))&gt;0,"ロゲイン","フットO")</f>
        <v>フットO</v>
      </c>
      <c r="P3445" t="str">
        <f>LEFT(A3445,4)</f>
        <v>2014</v>
      </c>
      <c r="Q3445">
        <f>C3445-B3445+1</f>
        <v>2</v>
      </c>
    </row>
    <row r="3446" spans="1:17">
      <c r="A3446" t="s">
        <v>7526</v>
      </c>
      <c r="B3446">
        <v>20141025</v>
      </c>
      <c r="C3446">
        <v>20141025</v>
      </c>
      <c r="D3446" s="1">
        <v>41937</v>
      </c>
      <c r="E3446" t="s">
        <v>13</v>
      </c>
      <c r="F3446" t="s">
        <v>1093</v>
      </c>
      <c r="G3446" t="s">
        <v>1093</v>
      </c>
      <c r="H3446" t="s">
        <v>1093</v>
      </c>
      <c r="I3446" t="s">
        <v>1093</v>
      </c>
      <c r="J3446" t="s">
        <v>1093</v>
      </c>
      <c r="K3446" t="s">
        <v>7527</v>
      </c>
      <c r="L3446" t="s">
        <v>51</v>
      </c>
      <c r="M3446" s="17" t="str">
        <f>VLOOKUP(L3446,都道府県コード!$A$2:$B$48,2,FALSE)</f>
        <v>13</v>
      </c>
      <c r="N3446" s="17" t="str">
        <f>M3446&amp;L3446</f>
        <v>13東京</v>
      </c>
      <c r="O3446" s="17" t="str">
        <f>IF((COUNTIF(K3446,"*ロゲ*"))&gt;0,"ロゲイン","フットO")</f>
        <v>フットO</v>
      </c>
      <c r="P3446" t="str">
        <f>LEFT(A3446,4)</f>
        <v>2014</v>
      </c>
      <c r="Q3446">
        <f>C3446-B3446+1</f>
        <v>1</v>
      </c>
    </row>
    <row r="3447" spans="1:17">
      <c r="A3447" t="s">
        <v>7577</v>
      </c>
      <c r="B3447">
        <v>20141115</v>
      </c>
      <c r="C3447">
        <v>20141115</v>
      </c>
      <c r="D3447" s="1">
        <v>41958</v>
      </c>
      <c r="E3447" t="s">
        <v>13</v>
      </c>
      <c r="F3447" t="s">
        <v>1093</v>
      </c>
      <c r="G3447" t="s">
        <v>1093</v>
      </c>
      <c r="H3447" t="s">
        <v>1093</v>
      </c>
      <c r="I3447" t="s">
        <v>1093</v>
      </c>
      <c r="J3447" t="s">
        <v>1093</v>
      </c>
      <c r="K3447" t="s">
        <v>7578</v>
      </c>
      <c r="L3447" t="s">
        <v>51</v>
      </c>
      <c r="M3447" s="17" t="str">
        <f>VLOOKUP(L3447,都道府県コード!$A$2:$B$48,2,FALSE)</f>
        <v>13</v>
      </c>
      <c r="N3447" s="17" t="str">
        <f>M3447&amp;L3447</f>
        <v>13東京</v>
      </c>
      <c r="O3447" s="17" t="str">
        <f>IF((COUNTIF(K3447,"*ロゲ*"))&gt;0,"ロゲイン","フットO")</f>
        <v>フットO</v>
      </c>
      <c r="P3447" t="str">
        <f>LEFT(A3447,4)</f>
        <v>2014</v>
      </c>
      <c r="Q3447">
        <f>C3447-B3447+1</f>
        <v>1</v>
      </c>
    </row>
    <row r="3448" spans="1:17">
      <c r="A3448" t="s">
        <v>7588</v>
      </c>
      <c r="B3448">
        <v>20141123</v>
      </c>
      <c r="C3448">
        <v>20141123</v>
      </c>
      <c r="D3448" s="1">
        <v>41966</v>
      </c>
      <c r="E3448" t="s">
        <v>13</v>
      </c>
      <c r="F3448" t="s">
        <v>1093</v>
      </c>
      <c r="G3448" t="s">
        <v>1093</v>
      </c>
      <c r="H3448" t="s">
        <v>1093</v>
      </c>
      <c r="I3448" t="s">
        <v>1093</v>
      </c>
      <c r="J3448" t="s">
        <v>1093</v>
      </c>
      <c r="K3448" t="s">
        <v>7589</v>
      </c>
      <c r="L3448" t="s">
        <v>51</v>
      </c>
      <c r="M3448" s="17" t="str">
        <f>VLOOKUP(L3448,都道府県コード!$A$2:$B$48,2,FALSE)</f>
        <v>13</v>
      </c>
      <c r="N3448" s="17" t="str">
        <f>M3448&amp;L3448</f>
        <v>13東京</v>
      </c>
      <c r="O3448" s="17" t="str">
        <f>IF((COUNTIF(K3448,"*ロゲ*"))&gt;0,"ロゲイン","フットO")</f>
        <v>フットO</v>
      </c>
      <c r="P3448" t="str">
        <f>LEFT(A3448,4)</f>
        <v>2014</v>
      </c>
      <c r="Q3448">
        <f>C3448-B3448+1</f>
        <v>1</v>
      </c>
    </row>
    <row r="3449" spans="1:17">
      <c r="A3449" t="s">
        <v>7230</v>
      </c>
      <c r="B3449">
        <v>20140216</v>
      </c>
      <c r="C3449">
        <v>20140216</v>
      </c>
      <c r="D3449" s="1">
        <v>41686</v>
      </c>
      <c r="E3449" t="s">
        <v>13</v>
      </c>
      <c r="F3449" t="s">
        <v>1093</v>
      </c>
      <c r="G3449" t="s">
        <v>1093</v>
      </c>
      <c r="H3449" t="s">
        <v>1093</v>
      </c>
      <c r="I3449" t="s">
        <v>1093</v>
      </c>
      <c r="J3449" t="s">
        <v>1093</v>
      </c>
      <c r="K3449" t="s">
        <v>7231</v>
      </c>
      <c r="L3449" t="s">
        <v>21</v>
      </c>
      <c r="M3449" s="17" t="str">
        <f>VLOOKUP(L3449,都道府県コード!$A$2:$B$48,2,FALSE)</f>
        <v>14</v>
      </c>
      <c r="N3449" s="17" t="str">
        <f>M3449&amp;L3449</f>
        <v>14神奈川</v>
      </c>
      <c r="O3449" s="17" t="str">
        <f>IF((COUNTIF(K3449,"*ロゲ*"))&gt;0,"ロゲイン","フットO")</f>
        <v>フットO</v>
      </c>
      <c r="P3449" t="str">
        <f>LEFT(A3449,4)</f>
        <v>2014</v>
      </c>
      <c r="Q3449">
        <f>C3449-B3449+1</f>
        <v>1</v>
      </c>
    </row>
    <row r="3450" spans="1:17">
      <c r="A3450" t="s">
        <v>7234</v>
      </c>
      <c r="B3450">
        <v>20140223</v>
      </c>
      <c r="C3450">
        <v>20140223</v>
      </c>
      <c r="D3450" s="1">
        <v>41693</v>
      </c>
      <c r="E3450" t="s">
        <v>13</v>
      </c>
      <c r="F3450" t="s">
        <v>1093</v>
      </c>
      <c r="G3450" t="s">
        <v>1093</v>
      </c>
      <c r="H3450" t="s">
        <v>1093</v>
      </c>
      <c r="I3450" t="s">
        <v>1093</v>
      </c>
      <c r="J3450" t="s">
        <v>1093</v>
      </c>
      <c r="K3450" t="s">
        <v>7235</v>
      </c>
      <c r="L3450" t="s">
        <v>21</v>
      </c>
      <c r="M3450" s="17" t="str">
        <f>VLOOKUP(L3450,都道府県コード!$A$2:$B$48,2,FALSE)</f>
        <v>14</v>
      </c>
      <c r="N3450" s="17" t="str">
        <f>M3450&amp;L3450</f>
        <v>14神奈川</v>
      </c>
      <c r="O3450" s="17" t="str">
        <f>IF((COUNTIF(K3450,"*ロゲ*"))&gt;0,"ロゲイン","フットO")</f>
        <v>フットO</v>
      </c>
      <c r="P3450" t="str">
        <f>LEFT(A3450,4)</f>
        <v>2014</v>
      </c>
      <c r="Q3450">
        <f>C3450-B3450+1</f>
        <v>1</v>
      </c>
    </row>
    <row r="3451" spans="1:17">
      <c r="A3451" t="s">
        <v>7311</v>
      </c>
      <c r="B3451">
        <v>20140511</v>
      </c>
      <c r="C3451">
        <v>20140511</v>
      </c>
      <c r="D3451" s="1">
        <v>41770</v>
      </c>
      <c r="E3451" t="s">
        <v>13</v>
      </c>
      <c r="F3451" t="s">
        <v>1093</v>
      </c>
      <c r="G3451" t="s">
        <v>1093</v>
      </c>
      <c r="H3451" t="s">
        <v>1093</v>
      </c>
      <c r="I3451" t="s">
        <v>1093</v>
      </c>
      <c r="J3451" t="s">
        <v>1093</v>
      </c>
      <c r="K3451" t="s">
        <v>7312</v>
      </c>
      <c r="L3451" t="s">
        <v>21</v>
      </c>
      <c r="M3451" s="17" t="str">
        <f>VLOOKUP(L3451,都道府県コード!$A$2:$B$48,2,FALSE)</f>
        <v>14</v>
      </c>
      <c r="N3451" s="17" t="str">
        <f>M3451&amp;L3451</f>
        <v>14神奈川</v>
      </c>
      <c r="O3451" s="17" t="str">
        <f>IF((COUNTIF(K3451,"*ロゲ*"))&gt;0,"ロゲイン","フットO")</f>
        <v>フットO</v>
      </c>
      <c r="P3451" t="str">
        <f>LEFT(A3451,4)</f>
        <v>2014</v>
      </c>
      <c r="Q3451">
        <f>C3451-B3451+1</f>
        <v>1</v>
      </c>
    </row>
    <row r="3452" spans="1:17">
      <c r="A3452" t="s">
        <v>7422</v>
      </c>
      <c r="B3452">
        <v>20140830</v>
      </c>
      <c r="C3452">
        <v>20140830</v>
      </c>
      <c r="D3452" s="1">
        <v>41881</v>
      </c>
      <c r="E3452" t="s">
        <v>13</v>
      </c>
      <c r="F3452" t="s">
        <v>1093</v>
      </c>
      <c r="G3452" t="s">
        <v>1093</v>
      </c>
      <c r="H3452" t="s">
        <v>1093</v>
      </c>
      <c r="I3452" t="s">
        <v>1093</v>
      </c>
      <c r="J3452" t="s">
        <v>1093</v>
      </c>
      <c r="K3452" t="s">
        <v>7423</v>
      </c>
      <c r="L3452" t="s">
        <v>21</v>
      </c>
      <c r="M3452" s="17" t="str">
        <f>VLOOKUP(L3452,都道府県コード!$A$2:$B$48,2,FALSE)</f>
        <v>14</v>
      </c>
      <c r="N3452" s="17" t="str">
        <f>M3452&amp;L3452</f>
        <v>14神奈川</v>
      </c>
      <c r="O3452" s="17" t="str">
        <f>IF((COUNTIF(K3452,"*ロゲ*"))&gt;0,"ロゲイン","フットO")</f>
        <v>フットO</v>
      </c>
      <c r="P3452" t="str">
        <f>LEFT(A3452,4)</f>
        <v>2014</v>
      </c>
      <c r="Q3452">
        <f>C3452-B3452+1</f>
        <v>1</v>
      </c>
    </row>
    <row r="3453" spans="1:17">
      <c r="A3453" t="s">
        <v>7571</v>
      </c>
      <c r="B3453">
        <v>20141108</v>
      </c>
      <c r="C3453">
        <v>20141108</v>
      </c>
      <c r="D3453" s="1">
        <v>41951</v>
      </c>
      <c r="E3453" t="s">
        <v>13</v>
      </c>
      <c r="F3453" t="s">
        <v>1093</v>
      </c>
      <c r="G3453" t="s">
        <v>1093</v>
      </c>
      <c r="H3453" t="s">
        <v>2507</v>
      </c>
      <c r="I3453" t="s">
        <v>1093</v>
      </c>
      <c r="J3453" t="s">
        <v>2636</v>
      </c>
      <c r="K3453" t="s">
        <v>7572</v>
      </c>
      <c r="L3453" t="s">
        <v>21</v>
      </c>
      <c r="M3453" s="17" t="str">
        <f>VLOOKUP(L3453,都道府県コード!$A$2:$B$48,2,FALSE)</f>
        <v>14</v>
      </c>
      <c r="N3453" s="17" t="str">
        <f>M3453&amp;L3453</f>
        <v>14神奈川</v>
      </c>
      <c r="O3453" s="17" t="str">
        <f>IF((COUNTIF(K3453,"*ロゲ*"))&gt;0,"ロゲイン","フットO")</f>
        <v>フットO</v>
      </c>
      <c r="P3453" t="str">
        <f>LEFT(A3453,4)</f>
        <v>2014</v>
      </c>
      <c r="Q3453">
        <f>C3453-B3453+1</f>
        <v>1</v>
      </c>
    </row>
    <row r="3454" spans="1:17">
      <c r="A3454" t="s">
        <v>7265</v>
      </c>
      <c r="B3454">
        <v>20140323</v>
      </c>
      <c r="C3454">
        <v>20140323</v>
      </c>
      <c r="D3454" s="1">
        <v>41721</v>
      </c>
      <c r="E3454" t="s">
        <v>13</v>
      </c>
      <c r="F3454" t="s">
        <v>1093</v>
      </c>
      <c r="G3454" t="s">
        <v>1093</v>
      </c>
      <c r="H3454" t="s">
        <v>1093</v>
      </c>
      <c r="I3454" t="s">
        <v>1093</v>
      </c>
      <c r="J3454" t="s">
        <v>1093</v>
      </c>
      <c r="K3454" t="s">
        <v>7266</v>
      </c>
      <c r="L3454" t="s">
        <v>363</v>
      </c>
      <c r="M3454" s="17" t="str">
        <f>VLOOKUP(L3454,都道府県コード!$A$2:$B$48,2,FALSE)</f>
        <v>15</v>
      </c>
      <c r="N3454" s="17" t="str">
        <f>M3454&amp;L3454</f>
        <v>15新潟</v>
      </c>
      <c r="O3454" s="17" t="str">
        <f>IF((COUNTIF(K3454,"*ロゲ*"))&gt;0,"ロゲイン","フットO")</f>
        <v>フットO</v>
      </c>
      <c r="P3454" t="str">
        <f>LEFT(A3454,4)</f>
        <v>2014</v>
      </c>
      <c r="Q3454">
        <f>C3454-B3454+1</f>
        <v>1</v>
      </c>
    </row>
    <row r="3455" spans="1:17">
      <c r="A3455" t="s">
        <v>7482</v>
      </c>
      <c r="B3455">
        <v>20141005</v>
      </c>
      <c r="C3455">
        <v>20141005</v>
      </c>
      <c r="D3455" s="1">
        <v>41917</v>
      </c>
      <c r="E3455" t="s">
        <v>13</v>
      </c>
      <c r="F3455" t="s">
        <v>1093</v>
      </c>
      <c r="G3455" t="s">
        <v>1093</v>
      </c>
      <c r="H3455" t="s">
        <v>1093</v>
      </c>
      <c r="I3455" t="s">
        <v>1093</v>
      </c>
      <c r="J3455" t="s">
        <v>1093</v>
      </c>
      <c r="K3455" t="s">
        <v>7483</v>
      </c>
      <c r="L3455" t="s">
        <v>363</v>
      </c>
      <c r="M3455" s="17" t="str">
        <f>VLOOKUP(L3455,都道府県コード!$A$2:$B$48,2,FALSE)</f>
        <v>15</v>
      </c>
      <c r="N3455" s="17" t="str">
        <f>M3455&amp;L3455</f>
        <v>15新潟</v>
      </c>
      <c r="O3455" s="17" t="str">
        <f>IF((COUNTIF(K3455,"*ロゲ*"))&gt;0,"ロゲイン","フットO")</f>
        <v>フットO</v>
      </c>
      <c r="P3455" t="str">
        <f>LEFT(A3455,4)</f>
        <v>2014</v>
      </c>
      <c r="Q3455">
        <f>C3455-B3455+1</f>
        <v>1</v>
      </c>
    </row>
    <row r="3456" spans="1:17">
      <c r="A3456" t="s">
        <v>7492</v>
      </c>
      <c r="B3456">
        <v>20141012</v>
      </c>
      <c r="C3456">
        <v>20141012</v>
      </c>
      <c r="D3456" s="1">
        <v>41924</v>
      </c>
      <c r="E3456" t="s">
        <v>13</v>
      </c>
      <c r="F3456" t="s">
        <v>1093</v>
      </c>
      <c r="G3456" t="s">
        <v>1093</v>
      </c>
      <c r="H3456" t="s">
        <v>1093</v>
      </c>
      <c r="I3456" t="s">
        <v>1093</v>
      </c>
      <c r="J3456" t="s">
        <v>1093</v>
      </c>
      <c r="K3456" t="s">
        <v>7493</v>
      </c>
      <c r="L3456" t="s">
        <v>363</v>
      </c>
      <c r="M3456" s="17" t="str">
        <f>VLOOKUP(L3456,都道府県コード!$A$2:$B$48,2,FALSE)</f>
        <v>15</v>
      </c>
      <c r="N3456" s="17" t="str">
        <f>M3456&amp;L3456</f>
        <v>15新潟</v>
      </c>
      <c r="O3456" s="17" t="str">
        <f>IF((COUNTIF(K3456,"*ロゲ*"))&gt;0,"ロゲイン","フットO")</f>
        <v>フットO</v>
      </c>
      <c r="P3456" t="str">
        <f>LEFT(A3456,4)</f>
        <v>2014</v>
      </c>
      <c r="Q3456">
        <f>C3456-B3456+1</f>
        <v>1</v>
      </c>
    </row>
    <row r="3457" spans="1:17">
      <c r="A3457" t="s">
        <v>7517</v>
      </c>
      <c r="B3457">
        <v>20141019</v>
      </c>
      <c r="C3457">
        <v>20141019</v>
      </c>
      <c r="D3457" s="1">
        <v>41931</v>
      </c>
      <c r="E3457" t="s">
        <v>13</v>
      </c>
      <c r="F3457" t="s">
        <v>1093</v>
      </c>
      <c r="G3457" t="s">
        <v>1093</v>
      </c>
      <c r="H3457" t="s">
        <v>1093</v>
      </c>
      <c r="I3457" t="s">
        <v>1093</v>
      </c>
      <c r="J3457" t="s">
        <v>1093</v>
      </c>
      <c r="K3457" t="s">
        <v>7518</v>
      </c>
      <c r="L3457" t="s">
        <v>363</v>
      </c>
      <c r="M3457" s="17" t="str">
        <f>VLOOKUP(L3457,都道府県コード!$A$2:$B$48,2,FALSE)</f>
        <v>15</v>
      </c>
      <c r="N3457" s="17" t="str">
        <f>M3457&amp;L3457</f>
        <v>15新潟</v>
      </c>
      <c r="O3457" s="17" t="str">
        <f>IF((COUNTIF(K3457,"*ロゲ*"))&gt;0,"ロゲイン","フットO")</f>
        <v>フットO</v>
      </c>
      <c r="P3457" t="str">
        <f>LEFT(A3457,4)</f>
        <v>2014</v>
      </c>
      <c r="Q3457">
        <f>C3457-B3457+1</f>
        <v>1</v>
      </c>
    </row>
    <row r="3458" spans="1:17">
      <c r="A3458" t="s">
        <v>7519</v>
      </c>
      <c r="B3458">
        <v>20141019</v>
      </c>
      <c r="C3458">
        <v>20141019</v>
      </c>
      <c r="D3458" s="1">
        <v>41931</v>
      </c>
      <c r="E3458" t="s">
        <v>2502</v>
      </c>
      <c r="F3458" t="s">
        <v>1093</v>
      </c>
      <c r="G3458" t="s">
        <v>1093</v>
      </c>
      <c r="H3458" t="s">
        <v>1093</v>
      </c>
      <c r="I3458" t="s">
        <v>1093</v>
      </c>
      <c r="J3458" t="s">
        <v>1093</v>
      </c>
      <c r="K3458" t="s">
        <v>7520</v>
      </c>
      <c r="L3458" t="s">
        <v>363</v>
      </c>
      <c r="M3458" s="17" t="str">
        <f>VLOOKUP(L3458,都道府県コード!$A$2:$B$48,2,FALSE)</f>
        <v>15</v>
      </c>
      <c r="N3458" s="17" t="str">
        <f>M3458&amp;L3458</f>
        <v>15新潟</v>
      </c>
      <c r="O3458" s="17" t="str">
        <f>IF((COUNTIF(K3458,"*ロゲ*"))&gt;0,"ロゲイン","フットO")</f>
        <v>フットO</v>
      </c>
      <c r="P3458" t="str">
        <f>LEFT(A3458,4)</f>
        <v>2014</v>
      </c>
      <c r="Q3458">
        <f>C3458-B3458+1</f>
        <v>1</v>
      </c>
    </row>
    <row r="3459" spans="1:17">
      <c r="A3459" t="s">
        <v>7521</v>
      </c>
      <c r="B3459">
        <v>20141025</v>
      </c>
      <c r="C3459">
        <v>20141025</v>
      </c>
      <c r="D3459" s="1">
        <v>41937</v>
      </c>
      <c r="E3459" t="s">
        <v>13</v>
      </c>
      <c r="F3459" t="s">
        <v>1093</v>
      </c>
      <c r="G3459" t="s">
        <v>1093</v>
      </c>
      <c r="H3459" t="s">
        <v>2512</v>
      </c>
      <c r="I3459" t="s">
        <v>1093</v>
      </c>
      <c r="J3459" t="s">
        <v>1093</v>
      </c>
      <c r="K3459" t="s">
        <v>7522</v>
      </c>
      <c r="L3459" t="s">
        <v>363</v>
      </c>
      <c r="M3459" s="17" t="str">
        <f>VLOOKUP(L3459,都道府県コード!$A$2:$B$48,2,FALSE)</f>
        <v>15</v>
      </c>
      <c r="N3459" s="17" t="str">
        <f>M3459&amp;L3459</f>
        <v>15新潟</v>
      </c>
      <c r="O3459" s="17" t="str">
        <f>IF((COUNTIF(K3459,"*ロゲ*"))&gt;0,"ロゲイン","フットO")</f>
        <v>フットO</v>
      </c>
      <c r="P3459" t="str">
        <f>LEFT(A3459,4)</f>
        <v>2014</v>
      </c>
      <c r="Q3459">
        <f>C3459-B3459+1</f>
        <v>1</v>
      </c>
    </row>
    <row r="3460" spans="1:17">
      <c r="A3460" t="s">
        <v>7546</v>
      </c>
      <c r="B3460">
        <v>20141026</v>
      </c>
      <c r="C3460">
        <v>20141026</v>
      </c>
      <c r="D3460" s="1">
        <v>41938</v>
      </c>
      <c r="E3460" t="s">
        <v>13</v>
      </c>
      <c r="F3460" t="s">
        <v>1093</v>
      </c>
      <c r="G3460" t="s">
        <v>1093</v>
      </c>
      <c r="H3460" t="s">
        <v>1093</v>
      </c>
      <c r="I3460" t="s">
        <v>1093</v>
      </c>
      <c r="J3460" t="s">
        <v>1093</v>
      </c>
      <c r="K3460" t="s">
        <v>7547</v>
      </c>
      <c r="L3460" t="s">
        <v>363</v>
      </c>
      <c r="M3460" s="17" t="str">
        <f>VLOOKUP(L3460,都道府県コード!$A$2:$B$48,2,FALSE)</f>
        <v>15</v>
      </c>
      <c r="N3460" s="17" t="str">
        <f>M3460&amp;L3460</f>
        <v>15新潟</v>
      </c>
      <c r="O3460" s="17" t="str">
        <f>IF((COUNTIF(K3460,"*ロゲ*"))&gt;0,"ロゲイン","フットO")</f>
        <v>フットO</v>
      </c>
      <c r="P3460" t="str">
        <f>LEFT(A3460,4)</f>
        <v>2014</v>
      </c>
      <c r="Q3460">
        <f>C3460-B3460+1</f>
        <v>1</v>
      </c>
    </row>
    <row r="3461" spans="1:17">
      <c r="A3461" t="s">
        <v>7548</v>
      </c>
      <c r="B3461">
        <v>20141101</v>
      </c>
      <c r="C3461">
        <v>20141101</v>
      </c>
      <c r="D3461" s="1">
        <v>41944</v>
      </c>
      <c r="E3461" t="s">
        <v>13</v>
      </c>
      <c r="F3461" t="s">
        <v>1093</v>
      </c>
      <c r="G3461" t="s">
        <v>1093</v>
      </c>
      <c r="H3461" t="s">
        <v>1093</v>
      </c>
      <c r="I3461" t="s">
        <v>1093</v>
      </c>
      <c r="J3461" t="s">
        <v>1093</v>
      </c>
      <c r="K3461" t="s">
        <v>7549</v>
      </c>
      <c r="L3461" t="s">
        <v>363</v>
      </c>
      <c r="M3461" s="17" t="str">
        <f>VLOOKUP(L3461,都道府県コード!$A$2:$B$48,2,FALSE)</f>
        <v>15</v>
      </c>
      <c r="N3461" s="17" t="str">
        <f>M3461&amp;L3461</f>
        <v>15新潟</v>
      </c>
      <c r="O3461" s="17" t="str">
        <f>IF((COUNTIF(K3461,"*ロゲ*"))&gt;0,"ロゲイン","フットO")</f>
        <v>フットO</v>
      </c>
      <c r="P3461" t="str">
        <f>LEFT(A3461,4)</f>
        <v>2014</v>
      </c>
      <c r="Q3461">
        <f>C3461-B3461+1</f>
        <v>1</v>
      </c>
    </row>
    <row r="3462" spans="1:17">
      <c r="A3462" t="s">
        <v>7273</v>
      </c>
      <c r="B3462">
        <v>20140330</v>
      </c>
      <c r="C3462">
        <v>20140330</v>
      </c>
      <c r="D3462" s="1">
        <v>41728</v>
      </c>
      <c r="E3462" t="s">
        <v>13</v>
      </c>
      <c r="F3462" t="s">
        <v>1093</v>
      </c>
      <c r="G3462" t="s">
        <v>1093</v>
      </c>
      <c r="H3462" t="s">
        <v>2615</v>
      </c>
      <c r="I3462" t="s">
        <v>1093</v>
      </c>
      <c r="J3462" t="s">
        <v>1093</v>
      </c>
      <c r="K3462" t="s">
        <v>7274</v>
      </c>
      <c r="L3462" t="s">
        <v>127</v>
      </c>
      <c r="M3462" s="17" t="str">
        <f>VLOOKUP(L3462,都道府県コード!$A$2:$B$48,2,FALSE)</f>
        <v>17</v>
      </c>
      <c r="N3462" s="17" t="str">
        <f>M3462&amp;L3462</f>
        <v>17石川</v>
      </c>
      <c r="O3462" s="17" t="str">
        <f>IF((COUNTIF(K3462,"*ロゲ*"))&gt;0,"ロゲイン","フットO")</f>
        <v>フットO</v>
      </c>
      <c r="P3462" t="str">
        <f>LEFT(A3462,4)</f>
        <v>2014</v>
      </c>
      <c r="Q3462">
        <f>C3462-B3462+1</f>
        <v>1</v>
      </c>
    </row>
    <row r="3463" spans="1:17">
      <c r="A3463" t="s">
        <v>7329</v>
      </c>
      <c r="B3463">
        <v>20140518</v>
      </c>
      <c r="C3463">
        <v>20140518</v>
      </c>
      <c r="D3463" s="1">
        <v>41777</v>
      </c>
      <c r="E3463" t="s">
        <v>13</v>
      </c>
      <c r="F3463" t="s">
        <v>1093</v>
      </c>
      <c r="G3463" t="s">
        <v>1093</v>
      </c>
      <c r="H3463" t="s">
        <v>1093</v>
      </c>
      <c r="I3463" t="s">
        <v>1093</v>
      </c>
      <c r="J3463" t="s">
        <v>1093</v>
      </c>
      <c r="K3463" t="s">
        <v>7330</v>
      </c>
      <c r="L3463" t="s">
        <v>127</v>
      </c>
      <c r="M3463" s="17" t="str">
        <f>VLOOKUP(L3463,都道府県コード!$A$2:$B$48,2,FALSE)</f>
        <v>17</v>
      </c>
      <c r="N3463" s="17" t="str">
        <f>M3463&amp;L3463</f>
        <v>17石川</v>
      </c>
      <c r="O3463" s="17" t="str">
        <f>IF((COUNTIF(K3463,"*ロゲ*"))&gt;0,"ロゲイン","フットO")</f>
        <v>フットO</v>
      </c>
      <c r="P3463" t="str">
        <f>LEFT(A3463,4)</f>
        <v>2014</v>
      </c>
      <c r="Q3463">
        <f>C3463-B3463+1</f>
        <v>1</v>
      </c>
    </row>
    <row r="3464" spans="1:17">
      <c r="A3464" t="s">
        <v>7387</v>
      </c>
      <c r="B3464">
        <v>20140629</v>
      </c>
      <c r="C3464">
        <v>20140629</v>
      </c>
      <c r="D3464" s="1">
        <v>41819</v>
      </c>
      <c r="E3464" t="s">
        <v>13</v>
      </c>
      <c r="F3464" t="s">
        <v>1093</v>
      </c>
      <c r="G3464" t="s">
        <v>1093</v>
      </c>
      <c r="H3464" t="s">
        <v>1093</v>
      </c>
      <c r="I3464" t="s">
        <v>1093</v>
      </c>
      <c r="J3464" t="s">
        <v>1093</v>
      </c>
      <c r="K3464" t="s">
        <v>7388</v>
      </c>
      <c r="L3464" t="s">
        <v>127</v>
      </c>
      <c r="M3464" s="17" t="str">
        <f>VLOOKUP(L3464,都道府県コード!$A$2:$B$48,2,FALSE)</f>
        <v>17</v>
      </c>
      <c r="N3464" s="17" t="str">
        <f>M3464&amp;L3464</f>
        <v>17石川</v>
      </c>
      <c r="O3464" s="17" t="str">
        <f>IF((COUNTIF(K3464,"*ロゲ*"))&gt;0,"ロゲイン","フットO")</f>
        <v>フットO</v>
      </c>
      <c r="P3464" t="str">
        <f>LEFT(A3464,4)</f>
        <v>2014</v>
      </c>
      <c r="Q3464">
        <f>C3464-B3464+1</f>
        <v>1</v>
      </c>
    </row>
    <row r="3465" spans="1:17">
      <c r="A3465" t="s">
        <v>7395</v>
      </c>
      <c r="B3465">
        <v>20140706</v>
      </c>
      <c r="C3465">
        <v>20140706</v>
      </c>
      <c r="D3465" s="1">
        <v>41826</v>
      </c>
      <c r="E3465" t="s">
        <v>13</v>
      </c>
      <c r="F3465" t="s">
        <v>1093</v>
      </c>
      <c r="G3465" t="s">
        <v>1093</v>
      </c>
      <c r="H3465" t="s">
        <v>1093</v>
      </c>
      <c r="I3465" t="s">
        <v>1093</v>
      </c>
      <c r="J3465" t="s">
        <v>1093</v>
      </c>
      <c r="K3465" t="s">
        <v>7396</v>
      </c>
      <c r="L3465" t="s">
        <v>127</v>
      </c>
      <c r="M3465" s="17" t="str">
        <f>VLOOKUP(L3465,都道府県コード!$A$2:$B$48,2,FALSE)</f>
        <v>17</v>
      </c>
      <c r="N3465" s="17" t="str">
        <f>M3465&amp;L3465</f>
        <v>17石川</v>
      </c>
      <c r="O3465" s="17" t="str">
        <f>IF((COUNTIF(K3465,"*ロゲ*"))&gt;0,"ロゲイン","フットO")</f>
        <v>フットO</v>
      </c>
      <c r="P3465" t="str">
        <f>LEFT(A3465,4)</f>
        <v>2014</v>
      </c>
      <c r="Q3465">
        <f>C3465-B3465+1</f>
        <v>1</v>
      </c>
    </row>
    <row r="3466" spans="1:17">
      <c r="A3466" t="s">
        <v>7481</v>
      </c>
      <c r="B3466">
        <v>20141005</v>
      </c>
      <c r="C3466">
        <v>20141005</v>
      </c>
      <c r="D3466" s="1">
        <v>41917</v>
      </c>
      <c r="E3466" t="s">
        <v>13</v>
      </c>
      <c r="F3466" t="s">
        <v>1093</v>
      </c>
      <c r="G3466" t="s">
        <v>1093</v>
      </c>
      <c r="H3466" t="s">
        <v>1093</v>
      </c>
      <c r="I3466" t="s">
        <v>1093</v>
      </c>
      <c r="J3466" t="s">
        <v>1093</v>
      </c>
      <c r="K3466" t="s">
        <v>6058</v>
      </c>
      <c r="L3466" t="s">
        <v>127</v>
      </c>
      <c r="M3466" s="17" t="str">
        <f>VLOOKUP(L3466,都道府県コード!$A$2:$B$48,2,FALSE)</f>
        <v>17</v>
      </c>
      <c r="N3466" s="17" t="str">
        <f>M3466&amp;L3466</f>
        <v>17石川</v>
      </c>
      <c r="O3466" s="17" t="str">
        <f>IF((COUNTIF(K3466,"*ロゲ*"))&gt;0,"ロゲイン","フットO")</f>
        <v>フットO</v>
      </c>
      <c r="P3466" t="str">
        <f>LEFT(A3466,4)</f>
        <v>2014</v>
      </c>
      <c r="Q3466">
        <f>C3466-B3466+1</f>
        <v>1</v>
      </c>
    </row>
    <row r="3467" spans="1:17">
      <c r="A3467" t="s">
        <v>7502</v>
      </c>
      <c r="B3467">
        <v>20141013</v>
      </c>
      <c r="C3467">
        <v>20141013</v>
      </c>
      <c r="D3467" s="1">
        <v>41925</v>
      </c>
      <c r="E3467" t="s">
        <v>13</v>
      </c>
      <c r="F3467" t="s">
        <v>1093</v>
      </c>
      <c r="G3467" t="s">
        <v>1093</v>
      </c>
      <c r="H3467" t="s">
        <v>2507</v>
      </c>
      <c r="I3467" t="s">
        <v>1093</v>
      </c>
      <c r="J3467" t="s">
        <v>1093</v>
      </c>
      <c r="K3467" t="s">
        <v>6548</v>
      </c>
      <c r="L3467" t="s">
        <v>127</v>
      </c>
      <c r="M3467" s="17" t="str">
        <f>VLOOKUP(L3467,都道府県コード!$A$2:$B$48,2,FALSE)</f>
        <v>17</v>
      </c>
      <c r="N3467" s="17" t="str">
        <f>M3467&amp;L3467</f>
        <v>17石川</v>
      </c>
      <c r="O3467" s="17" t="str">
        <f>IF((COUNTIF(K3467,"*ロゲ*"))&gt;0,"ロゲイン","フットO")</f>
        <v>フットO</v>
      </c>
      <c r="P3467" t="str">
        <f>LEFT(A3467,4)</f>
        <v>2014</v>
      </c>
      <c r="Q3467">
        <f>C3467-B3467+1</f>
        <v>1</v>
      </c>
    </row>
    <row r="3468" spans="1:17">
      <c r="A3468" t="s">
        <v>7298</v>
      </c>
      <c r="B3468">
        <v>20140420</v>
      </c>
      <c r="C3468">
        <v>20140420</v>
      </c>
      <c r="D3468" s="1">
        <v>41749</v>
      </c>
      <c r="E3468" t="s">
        <v>13</v>
      </c>
      <c r="F3468" t="s">
        <v>1093</v>
      </c>
      <c r="G3468" t="s">
        <v>1093</v>
      </c>
      <c r="H3468" t="s">
        <v>1093</v>
      </c>
      <c r="I3468" t="s">
        <v>1093</v>
      </c>
      <c r="J3468" t="s">
        <v>1093</v>
      </c>
      <c r="K3468" t="s">
        <v>5053</v>
      </c>
      <c r="L3468" t="s">
        <v>97</v>
      </c>
      <c r="M3468" s="17" t="str">
        <f>VLOOKUP(L3468,都道府県コード!$A$2:$B$48,2,FALSE)</f>
        <v>18</v>
      </c>
      <c r="N3468" s="17" t="str">
        <f>M3468&amp;L3468</f>
        <v>18福井</v>
      </c>
      <c r="O3468" s="17" t="str">
        <f>IF((COUNTIF(K3468,"*ロゲ*"))&gt;0,"ロゲイン","フットO")</f>
        <v>フットO</v>
      </c>
      <c r="P3468" t="str">
        <f>LEFT(A3468,4)</f>
        <v>2014</v>
      </c>
      <c r="Q3468">
        <f>C3468-B3468+1</f>
        <v>1</v>
      </c>
    </row>
    <row r="3469" spans="1:17">
      <c r="A3469" t="s">
        <v>7376</v>
      </c>
      <c r="B3469">
        <v>20140615</v>
      </c>
      <c r="C3469">
        <v>20140615</v>
      </c>
      <c r="D3469" s="1">
        <v>41805</v>
      </c>
      <c r="E3469" t="s">
        <v>13</v>
      </c>
      <c r="F3469" t="s">
        <v>1093</v>
      </c>
      <c r="G3469" t="s">
        <v>1093</v>
      </c>
      <c r="H3469" t="s">
        <v>1093</v>
      </c>
      <c r="I3469" t="s">
        <v>1093</v>
      </c>
      <c r="J3469" t="s">
        <v>1093</v>
      </c>
      <c r="K3469" t="s">
        <v>7377</v>
      </c>
      <c r="L3469" t="s">
        <v>97</v>
      </c>
      <c r="M3469" s="17" t="str">
        <f>VLOOKUP(L3469,都道府県コード!$A$2:$B$48,2,FALSE)</f>
        <v>18</v>
      </c>
      <c r="N3469" s="17" t="str">
        <f>M3469&amp;L3469</f>
        <v>18福井</v>
      </c>
      <c r="O3469" s="17" t="str">
        <f>IF((COUNTIF(K3469,"*ロゲ*"))&gt;0,"ロゲイン","フットO")</f>
        <v>フットO</v>
      </c>
      <c r="P3469" t="str">
        <f>LEFT(A3469,4)</f>
        <v>2014</v>
      </c>
      <c r="Q3469">
        <f>C3469-B3469+1</f>
        <v>1</v>
      </c>
    </row>
    <row r="3470" spans="1:17">
      <c r="A3470" t="s">
        <v>7461</v>
      </c>
      <c r="B3470">
        <v>20140928</v>
      </c>
      <c r="C3470">
        <v>20140928</v>
      </c>
      <c r="D3470" s="1">
        <v>41910</v>
      </c>
      <c r="E3470" t="s">
        <v>13</v>
      </c>
      <c r="F3470" t="s">
        <v>1093</v>
      </c>
      <c r="G3470" t="s">
        <v>1093</v>
      </c>
      <c r="H3470" t="s">
        <v>1093</v>
      </c>
      <c r="I3470" t="s">
        <v>1093</v>
      </c>
      <c r="J3470" t="s">
        <v>1093</v>
      </c>
      <c r="K3470" t="s">
        <v>7462</v>
      </c>
      <c r="L3470" t="s">
        <v>97</v>
      </c>
      <c r="M3470" s="17" t="str">
        <f>VLOOKUP(L3470,都道府県コード!$A$2:$B$48,2,FALSE)</f>
        <v>18</v>
      </c>
      <c r="N3470" s="17" t="str">
        <f>M3470&amp;L3470</f>
        <v>18福井</v>
      </c>
      <c r="O3470" s="17" t="str">
        <f>IF((COUNTIF(K3470,"*ロゲ*"))&gt;0,"ロゲイン","フットO")</f>
        <v>フットO</v>
      </c>
      <c r="P3470" t="str">
        <f>LEFT(A3470,4)</f>
        <v>2014</v>
      </c>
      <c r="Q3470">
        <f>C3470-B3470+1</f>
        <v>1</v>
      </c>
    </row>
    <row r="3471" spans="1:17">
      <c r="A3471" t="s">
        <v>7484</v>
      </c>
      <c r="B3471">
        <v>20141011</v>
      </c>
      <c r="C3471">
        <v>20141013</v>
      </c>
      <c r="D3471" s="17" t="s">
        <v>7485</v>
      </c>
      <c r="E3471" t="s">
        <v>13</v>
      </c>
      <c r="F3471" t="s">
        <v>1093</v>
      </c>
      <c r="G3471" t="s">
        <v>1093</v>
      </c>
      <c r="H3471" t="s">
        <v>1093</v>
      </c>
      <c r="I3471" t="s">
        <v>1093</v>
      </c>
      <c r="J3471" t="s">
        <v>1093</v>
      </c>
      <c r="K3471" t="s">
        <v>7486</v>
      </c>
      <c r="L3471" t="s">
        <v>97</v>
      </c>
      <c r="M3471" s="17" t="str">
        <f>VLOOKUP(L3471,都道府県コード!$A$2:$B$48,2,FALSE)</f>
        <v>18</v>
      </c>
      <c r="N3471" s="17" t="str">
        <f>M3471&amp;L3471</f>
        <v>18福井</v>
      </c>
      <c r="O3471" s="17" t="str">
        <f>IF((COUNTIF(K3471,"*ロゲ*"))&gt;0,"ロゲイン","フットO")</f>
        <v>フットO</v>
      </c>
      <c r="P3471" t="str">
        <f>LEFT(A3471,4)</f>
        <v>2014</v>
      </c>
      <c r="Q3471">
        <f>C3471-B3471+1</f>
        <v>3</v>
      </c>
    </row>
    <row r="3472" spans="1:17">
      <c r="A3472" t="s">
        <v>7496</v>
      </c>
      <c r="B3472">
        <v>20141013</v>
      </c>
      <c r="C3472">
        <v>20141013</v>
      </c>
      <c r="D3472" s="1">
        <v>41925</v>
      </c>
      <c r="E3472" t="s">
        <v>13</v>
      </c>
      <c r="F3472" t="s">
        <v>1093</v>
      </c>
      <c r="G3472" t="s">
        <v>1093</v>
      </c>
      <c r="H3472" t="s">
        <v>1093</v>
      </c>
      <c r="I3472" t="s">
        <v>1093</v>
      </c>
      <c r="J3472" t="s">
        <v>1093</v>
      </c>
      <c r="K3472" t="s">
        <v>7497</v>
      </c>
      <c r="L3472" t="s">
        <v>97</v>
      </c>
      <c r="M3472" s="17" t="str">
        <f>VLOOKUP(L3472,都道府県コード!$A$2:$B$48,2,FALSE)</f>
        <v>18</v>
      </c>
      <c r="N3472" s="17" t="str">
        <f>M3472&amp;L3472</f>
        <v>18福井</v>
      </c>
      <c r="O3472" s="17" t="str">
        <f>IF((COUNTIF(K3472,"*ロゲ*"))&gt;0,"ロゲイン","フットO")</f>
        <v>フットO</v>
      </c>
      <c r="P3472" t="str">
        <f>LEFT(A3472,4)</f>
        <v>2014</v>
      </c>
      <c r="Q3472">
        <f>C3472-B3472+1</f>
        <v>1</v>
      </c>
    </row>
    <row r="3473" spans="1:17">
      <c r="A3473" t="s">
        <v>7557</v>
      </c>
      <c r="B3473">
        <v>20141103</v>
      </c>
      <c r="C3473">
        <v>20141103</v>
      </c>
      <c r="D3473" s="1">
        <v>41946</v>
      </c>
      <c r="E3473" t="s">
        <v>13</v>
      </c>
      <c r="F3473" t="s">
        <v>1093</v>
      </c>
      <c r="G3473" t="s">
        <v>1093</v>
      </c>
      <c r="H3473" t="s">
        <v>1093</v>
      </c>
      <c r="I3473" t="s">
        <v>1093</v>
      </c>
      <c r="J3473" t="s">
        <v>1093</v>
      </c>
      <c r="K3473" t="s">
        <v>4242</v>
      </c>
      <c r="L3473" t="s">
        <v>97</v>
      </c>
      <c r="M3473" s="17" t="str">
        <f>VLOOKUP(L3473,都道府県コード!$A$2:$B$48,2,FALSE)</f>
        <v>18</v>
      </c>
      <c r="N3473" s="17" t="str">
        <f>M3473&amp;L3473</f>
        <v>18福井</v>
      </c>
      <c r="O3473" s="17" t="str">
        <f>IF((COUNTIF(K3473,"*ロゲ*"))&gt;0,"ロゲイン","フットO")</f>
        <v>フットO</v>
      </c>
      <c r="P3473" t="str">
        <f>LEFT(A3473,4)</f>
        <v>2014</v>
      </c>
      <c r="Q3473">
        <f>C3473-B3473+1</f>
        <v>1</v>
      </c>
    </row>
    <row r="3474" spans="1:17">
      <c r="A3474" t="s">
        <v>7566</v>
      </c>
      <c r="B3474">
        <v>20141103</v>
      </c>
      <c r="C3474">
        <v>20141103</v>
      </c>
      <c r="D3474" s="1">
        <v>41946</v>
      </c>
      <c r="E3474" t="s">
        <v>13</v>
      </c>
      <c r="F3474" t="s">
        <v>1093</v>
      </c>
      <c r="G3474" t="s">
        <v>1093</v>
      </c>
      <c r="H3474" t="s">
        <v>1093</v>
      </c>
      <c r="I3474" t="s">
        <v>1093</v>
      </c>
      <c r="J3474" t="s">
        <v>2636</v>
      </c>
      <c r="K3474" t="s">
        <v>7567</v>
      </c>
      <c r="L3474" t="s">
        <v>97</v>
      </c>
      <c r="M3474" s="17" t="str">
        <f>VLOOKUP(L3474,都道府県コード!$A$2:$B$48,2,FALSE)</f>
        <v>18</v>
      </c>
      <c r="N3474" s="17" t="str">
        <f>M3474&amp;L3474</f>
        <v>18福井</v>
      </c>
      <c r="O3474" s="17" t="str">
        <f>IF((COUNTIF(K3474,"*ロゲ*"))&gt;0,"ロゲイン","フットO")</f>
        <v>フットO</v>
      </c>
      <c r="P3474" t="str">
        <f>LEFT(A3474,4)</f>
        <v>2014</v>
      </c>
      <c r="Q3474">
        <f>C3474-B3474+1</f>
        <v>1</v>
      </c>
    </row>
    <row r="3475" spans="1:17">
      <c r="A3475" t="s">
        <v>7592</v>
      </c>
      <c r="B3475">
        <v>20141124</v>
      </c>
      <c r="C3475">
        <v>20141124</v>
      </c>
      <c r="D3475" s="1">
        <v>41967</v>
      </c>
      <c r="E3475" t="s">
        <v>13</v>
      </c>
      <c r="F3475" t="s">
        <v>1093</v>
      </c>
      <c r="G3475" t="s">
        <v>1093</v>
      </c>
      <c r="H3475" t="s">
        <v>1093</v>
      </c>
      <c r="I3475" t="s">
        <v>1093</v>
      </c>
      <c r="J3475" t="s">
        <v>1093</v>
      </c>
      <c r="K3475" t="s">
        <v>7593</v>
      </c>
      <c r="L3475" t="s">
        <v>97</v>
      </c>
      <c r="M3475" s="17" t="str">
        <f>VLOOKUP(L3475,都道府県コード!$A$2:$B$48,2,FALSE)</f>
        <v>18</v>
      </c>
      <c r="N3475" s="17" t="str">
        <f>M3475&amp;L3475</f>
        <v>18福井</v>
      </c>
      <c r="O3475" s="17" t="str">
        <f>IF((COUNTIF(K3475,"*ロゲ*"))&gt;0,"ロゲイン","フットO")</f>
        <v>フットO</v>
      </c>
      <c r="P3475" t="str">
        <f>LEFT(A3475,4)</f>
        <v>2014</v>
      </c>
      <c r="Q3475">
        <f>C3475-B3475+1</f>
        <v>1</v>
      </c>
    </row>
    <row r="3476" spans="1:17">
      <c r="A3476" t="s">
        <v>7625</v>
      </c>
      <c r="B3476">
        <v>20141220</v>
      </c>
      <c r="C3476">
        <v>20141221</v>
      </c>
      <c r="D3476" s="17" t="s">
        <v>7626</v>
      </c>
      <c r="E3476" t="s">
        <v>13</v>
      </c>
      <c r="F3476" t="s">
        <v>1093</v>
      </c>
      <c r="G3476" t="s">
        <v>1093</v>
      </c>
      <c r="H3476" t="s">
        <v>1093</v>
      </c>
      <c r="I3476" t="s">
        <v>1093</v>
      </c>
      <c r="J3476" t="s">
        <v>1093</v>
      </c>
      <c r="K3476" t="s">
        <v>7627</v>
      </c>
      <c r="L3476" t="s">
        <v>97</v>
      </c>
      <c r="M3476" s="17" t="str">
        <f>VLOOKUP(L3476,都道府県コード!$A$2:$B$48,2,FALSE)</f>
        <v>18</v>
      </c>
      <c r="N3476" s="17" t="str">
        <f>M3476&amp;L3476</f>
        <v>18福井</v>
      </c>
      <c r="O3476" s="17" t="str">
        <f>IF((COUNTIF(K3476,"*ロゲ*"))&gt;0,"ロゲイン","フットO")</f>
        <v>フットO</v>
      </c>
      <c r="P3476" t="str">
        <f>LEFT(A3476,4)</f>
        <v>2014</v>
      </c>
      <c r="Q3476">
        <f>C3476-B3476+1</f>
        <v>2</v>
      </c>
    </row>
    <row r="3477" spans="1:17">
      <c r="A3477" t="s">
        <v>7299</v>
      </c>
      <c r="B3477">
        <v>20140427</v>
      </c>
      <c r="C3477">
        <v>20140427</v>
      </c>
      <c r="D3477" s="1">
        <v>41756</v>
      </c>
      <c r="E3477" t="s">
        <v>13</v>
      </c>
      <c r="F3477" t="s">
        <v>1093</v>
      </c>
      <c r="G3477" t="s">
        <v>1093</v>
      </c>
      <c r="H3477" t="s">
        <v>1093</v>
      </c>
      <c r="I3477" t="s">
        <v>1093</v>
      </c>
      <c r="J3477" t="s">
        <v>1093</v>
      </c>
      <c r="K3477" t="s">
        <v>7300</v>
      </c>
      <c r="L3477" t="s">
        <v>203</v>
      </c>
      <c r="M3477" s="17" t="str">
        <f>VLOOKUP(L3477,都道府県コード!$A$2:$B$48,2,FALSE)</f>
        <v>20</v>
      </c>
      <c r="N3477" s="17" t="str">
        <f>M3477&amp;L3477</f>
        <v>20長野</v>
      </c>
      <c r="O3477" s="17" t="str">
        <f>IF((COUNTIF(K3477,"*ロゲ*"))&gt;0,"ロゲイン","フットO")</f>
        <v>フットO</v>
      </c>
      <c r="P3477" t="str">
        <f>LEFT(A3477,4)</f>
        <v>2014</v>
      </c>
      <c r="Q3477">
        <f>C3477-B3477+1</f>
        <v>1</v>
      </c>
    </row>
    <row r="3478" spans="1:17">
      <c r="A3478" t="s">
        <v>7429</v>
      </c>
      <c r="B3478">
        <v>20140913</v>
      </c>
      <c r="C3478">
        <v>20140915</v>
      </c>
      <c r="D3478" s="17" t="s">
        <v>7430</v>
      </c>
      <c r="E3478" t="s">
        <v>13</v>
      </c>
      <c r="F3478" t="s">
        <v>1093</v>
      </c>
      <c r="G3478" t="s">
        <v>1093</v>
      </c>
      <c r="H3478" t="s">
        <v>1093</v>
      </c>
      <c r="I3478" t="s">
        <v>1093</v>
      </c>
      <c r="J3478" t="s">
        <v>1093</v>
      </c>
      <c r="K3478" t="s">
        <v>7431</v>
      </c>
      <c r="L3478" t="s">
        <v>203</v>
      </c>
      <c r="M3478" s="17" t="str">
        <f>VLOOKUP(L3478,都道府県コード!$A$2:$B$48,2,FALSE)</f>
        <v>20</v>
      </c>
      <c r="N3478" s="17" t="str">
        <f>M3478&amp;L3478</f>
        <v>20長野</v>
      </c>
      <c r="O3478" s="17" t="str">
        <f>IF((COUNTIF(K3478,"*ロゲ*"))&gt;0,"ロゲイン","フットO")</f>
        <v>フットO</v>
      </c>
      <c r="P3478" t="str">
        <f>LEFT(A3478,4)</f>
        <v>2014</v>
      </c>
      <c r="Q3478">
        <f>C3478-B3478+1</f>
        <v>3</v>
      </c>
    </row>
    <row r="3479" spans="1:17">
      <c r="A3479" t="s">
        <v>7451</v>
      </c>
      <c r="B3479">
        <v>20140921</v>
      </c>
      <c r="C3479">
        <v>20140921</v>
      </c>
      <c r="D3479" s="1">
        <v>41903</v>
      </c>
      <c r="E3479" t="s">
        <v>13</v>
      </c>
      <c r="F3479" t="s">
        <v>1093</v>
      </c>
      <c r="G3479" t="s">
        <v>1093</v>
      </c>
      <c r="H3479" t="s">
        <v>1093</v>
      </c>
      <c r="I3479" t="s">
        <v>1093</v>
      </c>
      <c r="J3479" t="s">
        <v>1093</v>
      </c>
      <c r="K3479" t="s">
        <v>4051</v>
      </c>
      <c r="L3479" t="s">
        <v>203</v>
      </c>
      <c r="M3479" s="17" t="str">
        <f>VLOOKUP(L3479,都道府県コード!$A$2:$B$48,2,FALSE)</f>
        <v>20</v>
      </c>
      <c r="N3479" s="17" t="str">
        <f>M3479&amp;L3479</f>
        <v>20長野</v>
      </c>
      <c r="O3479" s="17" t="str">
        <f>IF((COUNTIF(K3479,"*ロゲ*"))&gt;0,"ロゲイン","フットO")</f>
        <v>フットO</v>
      </c>
      <c r="P3479" t="str">
        <f>LEFT(A3479,4)</f>
        <v>2014</v>
      </c>
      <c r="Q3479">
        <f>C3479-B3479+1</f>
        <v>1</v>
      </c>
    </row>
    <row r="3480" spans="1:17">
      <c r="A3480" t="s">
        <v>7238</v>
      </c>
      <c r="B3480">
        <v>20140301</v>
      </c>
      <c r="C3480">
        <v>20140302</v>
      </c>
      <c r="D3480" s="17" t="s">
        <v>7239</v>
      </c>
      <c r="E3480" t="s">
        <v>2502</v>
      </c>
      <c r="F3480" t="s">
        <v>1093</v>
      </c>
      <c r="G3480" t="s">
        <v>1093</v>
      </c>
      <c r="H3480" t="s">
        <v>1093</v>
      </c>
      <c r="I3480" t="s">
        <v>1093</v>
      </c>
      <c r="J3480" t="s">
        <v>1093</v>
      </c>
      <c r="K3480" t="s">
        <v>7240</v>
      </c>
      <c r="L3480" t="s">
        <v>119</v>
      </c>
      <c r="M3480" s="17" t="str">
        <f>VLOOKUP(L3480,都道府県コード!$A$2:$B$48,2,FALSE)</f>
        <v>21</v>
      </c>
      <c r="N3480" s="17" t="str">
        <f>M3480&amp;L3480</f>
        <v>21岐阜</v>
      </c>
      <c r="O3480" s="17" t="str">
        <f>IF((COUNTIF(K3480,"*ロゲ*"))&gt;0,"ロゲイン","フットO")</f>
        <v>フットO</v>
      </c>
      <c r="P3480" t="str">
        <f>LEFT(A3480,4)</f>
        <v>2014</v>
      </c>
      <c r="Q3480">
        <f>C3480-B3480+1</f>
        <v>2</v>
      </c>
    </row>
    <row r="3481" spans="1:17">
      <c r="A3481" t="s">
        <v>7308</v>
      </c>
      <c r="B3481">
        <v>20140504</v>
      </c>
      <c r="C3481">
        <v>20140504</v>
      </c>
      <c r="D3481" s="1">
        <v>41763</v>
      </c>
      <c r="E3481" t="s">
        <v>13</v>
      </c>
      <c r="F3481" t="s">
        <v>1093</v>
      </c>
      <c r="G3481" t="s">
        <v>1093</v>
      </c>
      <c r="H3481" t="s">
        <v>1093</v>
      </c>
      <c r="I3481" t="s">
        <v>1093</v>
      </c>
      <c r="J3481" t="s">
        <v>1093</v>
      </c>
      <c r="K3481" t="s">
        <v>7309</v>
      </c>
      <c r="L3481" t="s">
        <v>119</v>
      </c>
      <c r="M3481" s="17" t="str">
        <f>VLOOKUP(L3481,都道府県コード!$A$2:$B$48,2,FALSE)</f>
        <v>21</v>
      </c>
      <c r="N3481" s="17" t="str">
        <f>M3481&amp;L3481</f>
        <v>21岐阜</v>
      </c>
      <c r="O3481" s="17" t="str">
        <f>IF((COUNTIF(K3481,"*ロゲ*"))&gt;0,"ロゲイン","フットO")</f>
        <v>フットO</v>
      </c>
      <c r="P3481" t="str">
        <f>LEFT(A3481,4)</f>
        <v>2014</v>
      </c>
      <c r="Q3481">
        <f>C3481-B3481+1</f>
        <v>1</v>
      </c>
    </row>
    <row r="3482" spans="1:17">
      <c r="A3482" t="s">
        <v>7310</v>
      </c>
      <c r="B3482">
        <v>20140506</v>
      </c>
      <c r="C3482">
        <v>20140506</v>
      </c>
      <c r="D3482" s="1">
        <v>41765</v>
      </c>
      <c r="E3482" t="s">
        <v>13</v>
      </c>
      <c r="F3482" t="s">
        <v>1093</v>
      </c>
      <c r="G3482" t="s">
        <v>1093</v>
      </c>
      <c r="H3482" t="s">
        <v>1093</v>
      </c>
      <c r="I3482" t="s">
        <v>1093</v>
      </c>
      <c r="J3482" t="s">
        <v>1093</v>
      </c>
      <c r="K3482" t="s">
        <v>6338</v>
      </c>
      <c r="L3482" t="s">
        <v>119</v>
      </c>
      <c r="M3482" s="17" t="str">
        <f>VLOOKUP(L3482,都道府県コード!$A$2:$B$48,2,FALSE)</f>
        <v>21</v>
      </c>
      <c r="N3482" s="17" t="str">
        <f>M3482&amp;L3482</f>
        <v>21岐阜</v>
      </c>
      <c r="O3482" s="17" t="str">
        <f>IF((COUNTIF(K3482,"*ロゲ*"))&gt;0,"ロゲイン","フットO")</f>
        <v>フットO</v>
      </c>
      <c r="P3482" t="str">
        <f>LEFT(A3482,4)</f>
        <v>2014</v>
      </c>
      <c r="Q3482">
        <f>C3482-B3482+1</f>
        <v>1</v>
      </c>
    </row>
    <row r="3483" spans="1:17">
      <c r="A3483" t="s">
        <v>7444</v>
      </c>
      <c r="B3483">
        <v>20140921</v>
      </c>
      <c r="C3483">
        <v>20140921</v>
      </c>
      <c r="D3483" s="1">
        <v>41903</v>
      </c>
      <c r="E3483" t="s">
        <v>13</v>
      </c>
      <c r="F3483" t="s">
        <v>1093</v>
      </c>
      <c r="G3483" t="s">
        <v>1093</v>
      </c>
      <c r="H3483" t="s">
        <v>1093</v>
      </c>
      <c r="I3483" t="s">
        <v>1093</v>
      </c>
      <c r="J3483" t="s">
        <v>1093</v>
      </c>
      <c r="K3483" t="s">
        <v>7445</v>
      </c>
      <c r="L3483" t="s">
        <v>119</v>
      </c>
      <c r="M3483" s="17" t="str">
        <f>VLOOKUP(L3483,都道府県コード!$A$2:$B$48,2,FALSE)</f>
        <v>21</v>
      </c>
      <c r="N3483" s="17" t="str">
        <f>M3483&amp;L3483</f>
        <v>21岐阜</v>
      </c>
      <c r="O3483" s="17" t="str">
        <f>IF((COUNTIF(K3483,"*ロゲ*"))&gt;0,"ロゲイン","フットO")</f>
        <v>フットO</v>
      </c>
      <c r="P3483" t="str">
        <f>LEFT(A3483,4)</f>
        <v>2014</v>
      </c>
      <c r="Q3483">
        <f>C3483-B3483+1</f>
        <v>1</v>
      </c>
    </row>
    <row r="3484" spans="1:17">
      <c r="A3484" t="s">
        <v>7505</v>
      </c>
      <c r="B3484">
        <v>20141018</v>
      </c>
      <c r="C3484">
        <v>20141019</v>
      </c>
      <c r="D3484" s="17" t="s">
        <v>7506</v>
      </c>
      <c r="E3484" t="s">
        <v>13</v>
      </c>
      <c r="F3484" t="s">
        <v>1093</v>
      </c>
      <c r="G3484" t="s">
        <v>1093</v>
      </c>
      <c r="H3484" t="s">
        <v>1093</v>
      </c>
      <c r="I3484" t="s">
        <v>1093</v>
      </c>
      <c r="J3484" t="s">
        <v>1093</v>
      </c>
      <c r="K3484" t="s">
        <v>7507</v>
      </c>
      <c r="L3484" t="s">
        <v>119</v>
      </c>
      <c r="M3484" s="17" t="str">
        <f>VLOOKUP(L3484,都道府県コード!$A$2:$B$48,2,FALSE)</f>
        <v>21</v>
      </c>
      <c r="N3484" s="17" t="str">
        <f>M3484&amp;L3484</f>
        <v>21岐阜</v>
      </c>
      <c r="O3484" s="17" t="str">
        <f>IF((COUNTIF(K3484,"*ロゲ*"))&gt;0,"ロゲイン","フットO")</f>
        <v>フットO</v>
      </c>
      <c r="P3484" t="str">
        <f>LEFT(A3484,4)</f>
        <v>2014</v>
      </c>
      <c r="Q3484">
        <f>C3484-B3484+1</f>
        <v>2</v>
      </c>
    </row>
    <row r="3485" spans="1:17">
      <c r="A3485" t="s">
        <v>7609</v>
      </c>
      <c r="B3485">
        <v>20141207</v>
      </c>
      <c r="C3485">
        <v>20141207</v>
      </c>
      <c r="D3485" s="1">
        <v>41980</v>
      </c>
      <c r="E3485" t="s">
        <v>13</v>
      </c>
      <c r="F3485" t="s">
        <v>1093</v>
      </c>
      <c r="G3485" t="s">
        <v>8225</v>
      </c>
      <c r="H3485" t="s">
        <v>1093</v>
      </c>
      <c r="I3485" t="s">
        <v>1093</v>
      </c>
      <c r="J3485" t="s">
        <v>1093</v>
      </c>
      <c r="K3485" t="s">
        <v>7610</v>
      </c>
      <c r="L3485" t="s">
        <v>119</v>
      </c>
      <c r="M3485" s="17" t="str">
        <f>VLOOKUP(L3485,都道府県コード!$A$2:$B$48,2,FALSE)</f>
        <v>21</v>
      </c>
      <c r="N3485" s="17" t="str">
        <f>M3485&amp;L3485</f>
        <v>21岐阜</v>
      </c>
      <c r="O3485" s="17" t="str">
        <f>IF((COUNTIF(K3485,"*ロゲ*"))&gt;0,"ロゲイン","フットO")</f>
        <v>フットO</v>
      </c>
      <c r="P3485" t="str">
        <f>LEFT(A3485,4)</f>
        <v>2014</v>
      </c>
      <c r="Q3485">
        <f>C3485-B3485+1</f>
        <v>1</v>
      </c>
    </row>
    <row r="3486" spans="1:17">
      <c r="A3486" t="s">
        <v>7316</v>
      </c>
      <c r="B3486">
        <v>20140511</v>
      </c>
      <c r="C3486">
        <v>20140511</v>
      </c>
      <c r="D3486" s="1">
        <v>41770</v>
      </c>
      <c r="E3486" t="s">
        <v>13</v>
      </c>
      <c r="F3486" t="s">
        <v>1093</v>
      </c>
      <c r="G3486" t="s">
        <v>1093</v>
      </c>
      <c r="H3486" t="s">
        <v>2507</v>
      </c>
      <c r="I3486" t="s">
        <v>1093</v>
      </c>
      <c r="J3486" t="s">
        <v>2636</v>
      </c>
      <c r="K3486" t="s">
        <v>7317</v>
      </c>
      <c r="L3486" t="s">
        <v>254</v>
      </c>
      <c r="M3486" s="17" t="str">
        <f>VLOOKUP(L3486,都道府県コード!$A$2:$B$48,2,FALSE)</f>
        <v>22</v>
      </c>
      <c r="N3486" s="17" t="str">
        <f>M3486&amp;L3486</f>
        <v>22静岡</v>
      </c>
      <c r="O3486" s="17" t="str">
        <f>IF((COUNTIF(K3486,"*ロゲ*"))&gt;0,"ロゲイン","フットO")</f>
        <v>フットO</v>
      </c>
      <c r="P3486" t="str">
        <f>LEFT(A3486,4)</f>
        <v>2014</v>
      </c>
      <c r="Q3486">
        <f>C3486-B3486+1</f>
        <v>1</v>
      </c>
    </row>
    <row r="3487" spans="1:17">
      <c r="A3487" t="s">
        <v>7366</v>
      </c>
      <c r="B3487">
        <v>20140608</v>
      </c>
      <c r="C3487">
        <v>20140608</v>
      </c>
      <c r="D3487" s="1">
        <v>41798</v>
      </c>
      <c r="E3487" t="s">
        <v>13</v>
      </c>
      <c r="F3487" t="s">
        <v>1093</v>
      </c>
      <c r="G3487" t="s">
        <v>1093</v>
      </c>
      <c r="H3487" t="s">
        <v>2507</v>
      </c>
      <c r="I3487" t="s">
        <v>1093</v>
      </c>
      <c r="J3487" t="s">
        <v>1093</v>
      </c>
      <c r="K3487" t="s">
        <v>7367</v>
      </c>
      <c r="L3487" t="s">
        <v>254</v>
      </c>
      <c r="M3487" s="17" t="str">
        <f>VLOOKUP(L3487,都道府県コード!$A$2:$B$48,2,FALSE)</f>
        <v>22</v>
      </c>
      <c r="N3487" s="17" t="str">
        <f>M3487&amp;L3487</f>
        <v>22静岡</v>
      </c>
      <c r="O3487" s="17" t="str">
        <f>IF((COUNTIF(K3487,"*ロゲ*"))&gt;0,"ロゲイン","フットO")</f>
        <v>フットO</v>
      </c>
      <c r="P3487" t="str">
        <f>LEFT(A3487,4)</f>
        <v>2014</v>
      </c>
      <c r="Q3487">
        <f>C3487-B3487+1</f>
        <v>1</v>
      </c>
    </row>
    <row r="3488" spans="1:17">
      <c r="A3488" t="s">
        <v>7385</v>
      </c>
      <c r="B3488">
        <v>20140629</v>
      </c>
      <c r="C3488">
        <v>20140629</v>
      </c>
      <c r="D3488" s="1">
        <v>41819</v>
      </c>
      <c r="E3488" t="s">
        <v>13</v>
      </c>
      <c r="F3488" t="s">
        <v>1093</v>
      </c>
      <c r="G3488" t="s">
        <v>1093</v>
      </c>
      <c r="H3488" t="s">
        <v>1093</v>
      </c>
      <c r="I3488" t="s">
        <v>1093</v>
      </c>
      <c r="J3488" t="s">
        <v>1093</v>
      </c>
      <c r="K3488" t="s">
        <v>7386</v>
      </c>
      <c r="L3488" t="s">
        <v>254</v>
      </c>
      <c r="M3488" s="17" t="str">
        <f>VLOOKUP(L3488,都道府県コード!$A$2:$B$48,2,FALSE)</f>
        <v>22</v>
      </c>
      <c r="N3488" s="17" t="str">
        <f>M3488&amp;L3488</f>
        <v>22静岡</v>
      </c>
      <c r="O3488" s="17" t="str">
        <f>IF((COUNTIF(K3488,"*ロゲ*"))&gt;0,"ロゲイン","フットO")</f>
        <v>フットO</v>
      </c>
      <c r="P3488" t="str">
        <f>LEFT(A3488,4)</f>
        <v>2014</v>
      </c>
      <c r="Q3488">
        <f>C3488-B3488+1</f>
        <v>1</v>
      </c>
    </row>
    <row r="3489" spans="1:17">
      <c r="A3489" t="s">
        <v>7503</v>
      </c>
      <c r="B3489">
        <v>20141018</v>
      </c>
      <c r="C3489">
        <v>20141018</v>
      </c>
      <c r="D3489" s="1">
        <v>41930</v>
      </c>
      <c r="E3489" t="s">
        <v>13</v>
      </c>
      <c r="F3489" t="s">
        <v>1093</v>
      </c>
      <c r="G3489" t="s">
        <v>1093</v>
      </c>
      <c r="H3489" t="s">
        <v>1093</v>
      </c>
      <c r="I3489" t="s">
        <v>1093</v>
      </c>
      <c r="J3489" t="s">
        <v>1093</v>
      </c>
      <c r="K3489" t="s">
        <v>7504</v>
      </c>
      <c r="L3489" t="s">
        <v>254</v>
      </c>
      <c r="M3489" s="17" t="str">
        <f>VLOOKUP(L3489,都道府県コード!$A$2:$B$48,2,FALSE)</f>
        <v>22</v>
      </c>
      <c r="N3489" s="17" t="str">
        <f>M3489&amp;L3489</f>
        <v>22静岡</v>
      </c>
      <c r="O3489" s="17" t="str">
        <f>IF((COUNTIF(K3489,"*ロゲ*"))&gt;0,"ロゲイン","フットO")</f>
        <v>フットO</v>
      </c>
      <c r="P3489" t="str">
        <f>LEFT(A3489,4)</f>
        <v>2014</v>
      </c>
      <c r="Q3489">
        <f>C3489-B3489+1</f>
        <v>1</v>
      </c>
    </row>
    <row r="3490" spans="1:17">
      <c r="A3490" t="s">
        <v>7570</v>
      </c>
      <c r="B3490">
        <v>20141108</v>
      </c>
      <c r="C3490">
        <v>20141108</v>
      </c>
      <c r="D3490" s="1">
        <v>41951</v>
      </c>
      <c r="E3490" t="s">
        <v>13</v>
      </c>
      <c r="F3490" t="s">
        <v>1093</v>
      </c>
      <c r="G3490" t="s">
        <v>1093</v>
      </c>
      <c r="H3490" t="s">
        <v>1093</v>
      </c>
      <c r="I3490" t="s">
        <v>1093</v>
      </c>
      <c r="J3490" t="s">
        <v>1093</v>
      </c>
      <c r="K3490" t="s">
        <v>5295</v>
      </c>
      <c r="L3490" t="s">
        <v>254</v>
      </c>
      <c r="M3490" s="17" t="str">
        <f>VLOOKUP(L3490,都道府県コード!$A$2:$B$48,2,FALSE)</f>
        <v>22</v>
      </c>
      <c r="N3490" s="17" t="str">
        <f>M3490&amp;L3490</f>
        <v>22静岡</v>
      </c>
      <c r="O3490" s="17" t="str">
        <f>IF((COUNTIF(K3490,"*ロゲ*"))&gt;0,"ロゲイン","フットO")</f>
        <v>フットO</v>
      </c>
      <c r="P3490" t="str">
        <f>LEFT(A3490,4)</f>
        <v>2014</v>
      </c>
      <c r="Q3490">
        <f>C3490-B3490+1</f>
        <v>1</v>
      </c>
    </row>
    <row r="3491" spans="1:17">
      <c r="A3491" t="s">
        <v>7594</v>
      </c>
      <c r="B3491">
        <v>20141129</v>
      </c>
      <c r="C3491">
        <v>20141130</v>
      </c>
      <c r="D3491" s="17" t="s">
        <v>7595</v>
      </c>
      <c r="E3491" t="s">
        <v>2502</v>
      </c>
      <c r="F3491" t="s">
        <v>1093</v>
      </c>
      <c r="G3491" t="s">
        <v>1093</v>
      </c>
      <c r="H3491" t="s">
        <v>1093</v>
      </c>
      <c r="I3491" t="s">
        <v>1093</v>
      </c>
      <c r="J3491" t="s">
        <v>1093</v>
      </c>
      <c r="K3491" t="s">
        <v>7596</v>
      </c>
      <c r="L3491" t="s">
        <v>254</v>
      </c>
      <c r="M3491" s="17" t="str">
        <f>VLOOKUP(L3491,都道府県コード!$A$2:$B$48,2,FALSE)</f>
        <v>22</v>
      </c>
      <c r="N3491" s="17" t="str">
        <f>M3491&amp;L3491</f>
        <v>22静岡</v>
      </c>
      <c r="O3491" s="17" t="str">
        <f>IF((COUNTIF(K3491,"*ロゲ*"))&gt;0,"ロゲイン","フットO")</f>
        <v>フットO</v>
      </c>
      <c r="P3491" t="str">
        <f>LEFT(A3491,4)</f>
        <v>2014</v>
      </c>
      <c r="Q3491">
        <f>C3491-B3491+1</f>
        <v>2</v>
      </c>
    </row>
    <row r="3492" spans="1:17">
      <c r="A3492" t="s">
        <v>7621</v>
      </c>
      <c r="B3492">
        <v>20141214</v>
      </c>
      <c r="C3492">
        <v>20141214</v>
      </c>
      <c r="D3492" s="1">
        <v>41987</v>
      </c>
      <c r="E3492" t="s">
        <v>13</v>
      </c>
      <c r="F3492" t="s">
        <v>1093</v>
      </c>
      <c r="G3492" t="s">
        <v>1093</v>
      </c>
      <c r="H3492" t="s">
        <v>2507</v>
      </c>
      <c r="I3492" t="s">
        <v>1093</v>
      </c>
      <c r="J3492" t="s">
        <v>1093</v>
      </c>
      <c r="K3492" t="s">
        <v>3934</v>
      </c>
      <c r="L3492" t="s">
        <v>254</v>
      </c>
      <c r="M3492" s="17" t="str">
        <f>VLOOKUP(L3492,都道府県コード!$A$2:$B$48,2,FALSE)</f>
        <v>22</v>
      </c>
      <c r="N3492" s="17" t="str">
        <f>M3492&amp;L3492</f>
        <v>22静岡</v>
      </c>
      <c r="O3492" s="17" t="str">
        <f>IF((COUNTIF(K3492,"*ロゲ*"))&gt;0,"ロゲイン","フットO")</f>
        <v>フットO</v>
      </c>
      <c r="P3492" t="str">
        <f>LEFT(A3492,4)</f>
        <v>2014</v>
      </c>
      <c r="Q3492">
        <f>C3492-B3492+1</f>
        <v>1</v>
      </c>
    </row>
    <row r="3493" spans="1:17">
      <c r="A3493" t="s">
        <v>7568</v>
      </c>
      <c r="B3493">
        <v>20141108</v>
      </c>
      <c r="C3493">
        <v>20141108</v>
      </c>
      <c r="D3493" s="17" t="s">
        <v>7569</v>
      </c>
      <c r="E3493" t="s">
        <v>2502</v>
      </c>
      <c r="F3493" t="s">
        <v>1093</v>
      </c>
      <c r="G3493" t="s">
        <v>1093</v>
      </c>
      <c r="H3493" t="s">
        <v>1093</v>
      </c>
      <c r="I3493" t="s">
        <v>1093</v>
      </c>
      <c r="J3493" t="s">
        <v>1093</v>
      </c>
      <c r="K3493" t="s">
        <v>8386</v>
      </c>
      <c r="L3493" t="s">
        <v>254</v>
      </c>
      <c r="M3493" s="17" t="str">
        <f>VLOOKUP(L3493,都道府県コード!$A$2:$B$48,2,FALSE)</f>
        <v>22</v>
      </c>
      <c r="N3493" s="17" t="str">
        <f>M3493&amp;L3493</f>
        <v>22静岡</v>
      </c>
      <c r="O3493" s="17" t="str">
        <f>IF((COUNTIF(K3493,"*ロゲ*"))&gt;0,"ロゲイン","フットO")</f>
        <v>フットO</v>
      </c>
      <c r="P3493" t="str">
        <f>LEFT(A3493,4)</f>
        <v>2014</v>
      </c>
      <c r="Q3493">
        <f>C3493-B3493+1</f>
        <v>1</v>
      </c>
    </row>
    <row r="3494" spans="1:17">
      <c r="A3494" t="s">
        <v>7206</v>
      </c>
      <c r="B3494">
        <v>20140126</v>
      </c>
      <c r="C3494">
        <v>20140126</v>
      </c>
      <c r="D3494" s="1">
        <v>41665</v>
      </c>
      <c r="E3494" t="s">
        <v>13</v>
      </c>
      <c r="F3494" t="s">
        <v>1093</v>
      </c>
      <c r="G3494" t="s">
        <v>1093</v>
      </c>
      <c r="H3494" t="s">
        <v>1093</v>
      </c>
      <c r="I3494" t="s">
        <v>1093</v>
      </c>
      <c r="J3494" t="s">
        <v>1093</v>
      </c>
      <c r="K3494" t="s">
        <v>7207</v>
      </c>
      <c r="L3494" t="s">
        <v>69</v>
      </c>
      <c r="M3494" s="17" t="str">
        <f>VLOOKUP(L3494,都道府県コード!$A$2:$B$48,2,FALSE)</f>
        <v>23</v>
      </c>
      <c r="N3494" s="17" t="str">
        <f>M3494&amp;L3494</f>
        <v>23愛知</v>
      </c>
      <c r="O3494" s="17" t="str">
        <f>IF((COUNTIF(K3494,"*ロゲ*"))&gt;0,"ロゲイン","フットO")</f>
        <v>フットO</v>
      </c>
      <c r="P3494" t="str">
        <f>LEFT(A3494,4)</f>
        <v>2014</v>
      </c>
      <c r="Q3494">
        <f>C3494-B3494+1</f>
        <v>1</v>
      </c>
    </row>
    <row r="3495" spans="1:17">
      <c r="A3495" t="s">
        <v>7263</v>
      </c>
      <c r="B3495">
        <v>20140323</v>
      </c>
      <c r="C3495">
        <v>20140323</v>
      </c>
      <c r="D3495" s="1">
        <v>41721</v>
      </c>
      <c r="E3495" t="s">
        <v>13</v>
      </c>
      <c r="F3495" t="s">
        <v>1093</v>
      </c>
      <c r="G3495" t="s">
        <v>1093</v>
      </c>
      <c r="H3495" t="s">
        <v>1093</v>
      </c>
      <c r="I3495" t="s">
        <v>1093</v>
      </c>
      <c r="J3495" t="s">
        <v>1093</v>
      </c>
      <c r="K3495" t="s">
        <v>7264</v>
      </c>
      <c r="L3495" t="s">
        <v>69</v>
      </c>
      <c r="M3495" s="17" t="str">
        <f>VLOOKUP(L3495,都道府県コード!$A$2:$B$48,2,FALSE)</f>
        <v>23</v>
      </c>
      <c r="N3495" s="17" t="str">
        <f>M3495&amp;L3495</f>
        <v>23愛知</v>
      </c>
      <c r="O3495" s="17" t="str">
        <f>IF((COUNTIF(K3495,"*ロゲ*"))&gt;0,"ロゲイン","フットO")</f>
        <v>フットO</v>
      </c>
      <c r="P3495" t="str">
        <f>LEFT(A3495,4)</f>
        <v>2014</v>
      </c>
      <c r="Q3495">
        <f>C3495-B3495+1</f>
        <v>1</v>
      </c>
    </row>
    <row r="3496" spans="1:17">
      <c r="A3496" t="s">
        <v>7315</v>
      </c>
      <c r="B3496">
        <v>20140511</v>
      </c>
      <c r="C3496">
        <v>20140511</v>
      </c>
      <c r="D3496" s="1">
        <v>41770</v>
      </c>
      <c r="E3496" t="s">
        <v>13</v>
      </c>
      <c r="F3496" t="s">
        <v>1093</v>
      </c>
      <c r="G3496" t="s">
        <v>1093</v>
      </c>
      <c r="H3496" t="s">
        <v>1093</v>
      </c>
      <c r="I3496" t="s">
        <v>1093</v>
      </c>
      <c r="J3496" t="s">
        <v>1093</v>
      </c>
      <c r="K3496" t="s">
        <v>4028</v>
      </c>
      <c r="L3496" t="s">
        <v>69</v>
      </c>
      <c r="M3496" s="17" t="str">
        <f>VLOOKUP(L3496,都道府県コード!$A$2:$B$48,2,FALSE)</f>
        <v>23</v>
      </c>
      <c r="N3496" s="17" t="str">
        <f>M3496&amp;L3496</f>
        <v>23愛知</v>
      </c>
      <c r="O3496" s="17" t="str">
        <f>IF((COUNTIF(K3496,"*ロゲ*"))&gt;0,"ロゲイン","フットO")</f>
        <v>フットO</v>
      </c>
      <c r="P3496" t="str">
        <f>LEFT(A3496,4)</f>
        <v>2014</v>
      </c>
      <c r="Q3496">
        <f>C3496-B3496+1</f>
        <v>1</v>
      </c>
    </row>
    <row r="3497" spans="1:17">
      <c r="A3497" t="s">
        <v>7322</v>
      </c>
      <c r="B3497">
        <v>20140518</v>
      </c>
      <c r="C3497">
        <v>20140518</v>
      </c>
      <c r="D3497" s="1">
        <v>41777</v>
      </c>
      <c r="E3497" t="s">
        <v>13</v>
      </c>
      <c r="F3497" t="s">
        <v>1093</v>
      </c>
      <c r="G3497" t="s">
        <v>1093</v>
      </c>
      <c r="H3497" t="s">
        <v>1093</v>
      </c>
      <c r="I3497" t="s">
        <v>1093</v>
      </c>
      <c r="J3497" t="s">
        <v>1093</v>
      </c>
      <c r="K3497" t="s">
        <v>7323</v>
      </c>
      <c r="L3497" t="s">
        <v>69</v>
      </c>
      <c r="M3497" s="17" t="str">
        <f>VLOOKUP(L3497,都道府県コード!$A$2:$B$48,2,FALSE)</f>
        <v>23</v>
      </c>
      <c r="N3497" s="17" t="str">
        <f>M3497&amp;L3497</f>
        <v>23愛知</v>
      </c>
      <c r="O3497" s="17" t="str">
        <f>IF((COUNTIF(K3497,"*ロゲ*"))&gt;0,"ロゲイン","フットO")</f>
        <v>フットO</v>
      </c>
      <c r="P3497" t="str">
        <f>LEFT(A3497,4)</f>
        <v>2014</v>
      </c>
      <c r="Q3497">
        <f>C3497-B3497+1</f>
        <v>1</v>
      </c>
    </row>
    <row r="3498" spans="1:17">
      <c r="A3498" t="s">
        <v>7347</v>
      </c>
      <c r="B3498">
        <v>20140525</v>
      </c>
      <c r="C3498">
        <v>20140525</v>
      </c>
      <c r="D3498" s="1">
        <v>41784</v>
      </c>
      <c r="E3498" t="s">
        <v>13</v>
      </c>
      <c r="F3498" t="s">
        <v>1093</v>
      </c>
      <c r="G3498" t="s">
        <v>1093</v>
      </c>
      <c r="H3498" t="s">
        <v>1093</v>
      </c>
      <c r="I3498" t="s">
        <v>1093</v>
      </c>
      <c r="J3498" t="s">
        <v>1093</v>
      </c>
      <c r="K3498" t="s">
        <v>7348</v>
      </c>
      <c r="L3498" t="s">
        <v>69</v>
      </c>
      <c r="M3498" s="17" t="str">
        <f>VLOOKUP(L3498,都道府県コード!$A$2:$B$48,2,FALSE)</f>
        <v>23</v>
      </c>
      <c r="N3498" s="17" t="str">
        <f>M3498&amp;L3498</f>
        <v>23愛知</v>
      </c>
      <c r="O3498" s="17" t="str">
        <f>IF((COUNTIF(K3498,"*ロゲ*"))&gt;0,"ロゲイン","フットO")</f>
        <v>フットO</v>
      </c>
      <c r="P3498" t="str">
        <f>LEFT(A3498,4)</f>
        <v>2014</v>
      </c>
      <c r="Q3498">
        <f>C3498-B3498+1</f>
        <v>1</v>
      </c>
    </row>
    <row r="3499" spans="1:17">
      <c r="A3499" t="s">
        <v>7439</v>
      </c>
      <c r="B3499">
        <v>20140920</v>
      </c>
      <c r="C3499">
        <v>20140921</v>
      </c>
      <c r="D3499" s="17" t="s">
        <v>7440</v>
      </c>
      <c r="E3499" t="s">
        <v>13</v>
      </c>
      <c r="F3499" t="s">
        <v>1093</v>
      </c>
      <c r="G3499" t="s">
        <v>1093</v>
      </c>
      <c r="H3499" t="s">
        <v>1093</v>
      </c>
      <c r="I3499" t="s">
        <v>1093</v>
      </c>
      <c r="J3499" t="s">
        <v>1093</v>
      </c>
      <c r="K3499" t="s">
        <v>7441</v>
      </c>
      <c r="L3499" t="s">
        <v>69</v>
      </c>
      <c r="M3499" s="17" t="str">
        <f>VLOOKUP(L3499,都道府県コード!$A$2:$B$48,2,FALSE)</f>
        <v>23</v>
      </c>
      <c r="N3499" s="17" t="str">
        <f>M3499&amp;L3499</f>
        <v>23愛知</v>
      </c>
      <c r="O3499" s="17" t="str">
        <f>IF((COUNTIF(K3499,"*ロゲ*"))&gt;0,"ロゲイン","フットO")</f>
        <v>フットO</v>
      </c>
      <c r="P3499" t="str">
        <f>LEFT(A3499,4)</f>
        <v>2014</v>
      </c>
      <c r="Q3499">
        <f>C3499-B3499+1</f>
        <v>2</v>
      </c>
    </row>
    <row r="3500" spans="1:17">
      <c r="A3500" t="s">
        <v>7511</v>
      </c>
      <c r="B3500">
        <v>20141018</v>
      </c>
      <c r="C3500">
        <v>20141018</v>
      </c>
      <c r="D3500" s="1">
        <v>41930</v>
      </c>
      <c r="E3500" t="s">
        <v>13</v>
      </c>
      <c r="F3500" t="s">
        <v>1093</v>
      </c>
      <c r="G3500" t="s">
        <v>1093</v>
      </c>
      <c r="H3500" t="s">
        <v>1093</v>
      </c>
      <c r="I3500" t="s">
        <v>1093</v>
      </c>
      <c r="J3500" t="s">
        <v>1093</v>
      </c>
      <c r="K3500" t="s">
        <v>7512</v>
      </c>
      <c r="L3500" t="s">
        <v>69</v>
      </c>
      <c r="M3500" s="17" t="str">
        <f>VLOOKUP(L3500,都道府県コード!$A$2:$B$48,2,FALSE)</f>
        <v>23</v>
      </c>
      <c r="N3500" s="17" t="str">
        <f>M3500&amp;L3500</f>
        <v>23愛知</v>
      </c>
      <c r="O3500" s="17" t="str">
        <f>IF((COUNTIF(K3500,"*ロゲ*"))&gt;0,"ロゲイン","フットO")</f>
        <v>フットO</v>
      </c>
      <c r="P3500" t="str">
        <f>LEFT(A3500,4)</f>
        <v>2014</v>
      </c>
      <c r="Q3500">
        <f>C3500-B3500+1</f>
        <v>1</v>
      </c>
    </row>
    <row r="3501" spans="1:17">
      <c r="A3501" t="s">
        <v>7532</v>
      </c>
      <c r="B3501">
        <v>20141026</v>
      </c>
      <c r="C3501">
        <v>20141026</v>
      </c>
      <c r="D3501" s="1">
        <v>41938</v>
      </c>
      <c r="E3501" t="s">
        <v>13</v>
      </c>
      <c r="F3501" t="s">
        <v>1093</v>
      </c>
      <c r="G3501" t="s">
        <v>1093</v>
      </c>
      <c r="H3501" t="s">
        <v>1093</v>
      </c>
      <c r="I3501" t="s">
        <v>1093</v>
      </c>
      <c r="J3501" t="s">
        <v>1093</v>
      </c>
      <c r="K3501" t="s">
        <v>7533</v>
      </c>
      <c r="L3501" t="s">
        <v>69</v>
      </c>
      <c r="M3501" s="17" t="str">
        <f>VLOOKUP(L3501,都道府県コード!$A$2:$B$48,2,FALSE)</f>
        <v>23</v>
      </c>
      <c r="N3501" s="17" t="str">
        <f>M3501&amp;L3501</f>
        <v>23愛知</v>
      </c>
      <c r="O3501" s="17" t="str">
        <f>IF((COUNTIF(K3501,"*ロゲ*"))&gt;0,"ロゲイン","フットO")</f>
        <v>フットO</v>
      </c>
      <c r="P3501" t="str">
        <f>LEFT(A3501,4)</f>
        <v>2014</v>
      </c>
      <c r="Q3501">
        <f>C3501-B3501+1</f>
        <v>1</v>
      </c>
    </row>
    <row r="3502" spans="1:17">
      <c r="A3502" t="s">
        <v>7550</v>
      </c>
      <c r="B3502">
        <v>20141101</v>
      </c>
      <c r="C3502">
        <v>20141101</v>
      </c>
      <c r="D3502" s="1">
        <v>41944</v>
      </c>
      <c r="E3502" t="s">
        <v>13</v>
      </c>
      <c r="F3502" t="s">
        <v>1093</v>
      </c>
      <c r="G3502" t="s">
        <v>1093</v>
      </c>
      <c r="H3502" t="s">
        <v>1093</v>
      </c>
      <c r="I3502" t="s">
        <v>1093</v>
      </c>
      <c r="J3502" t="s">
        <v>1093</v>
      </c>
      <c r="K3502" t="s">
        <v>3895</v>
      </c>
      <c r="L3502" t="s">
        <v>69</v>
      </c>
      <c r="M3502" s="17" t="str">
        <f>VLOOKUP(L3502,都道府県コード!$A$2:$B$48,2,FALSE)</f>
        <v>23</v>
      </c>
      <c r="N3502" s="17" t="str">
        <f>M3502&amp;L3502</f>
        <v>23愛知</v>
      </c>
      <c r="O3502" s="17" t="str">
        <f>IF((COUNTIF(K3502,"*ロゲ*"))&gt;0,"ロゲイン","フットO")</f>
        <v>フットO</v>
      </c>
      <c r="P3502" t="str">
        <f>LEFT(A3502,4)</f>
        <v>2014</v>
      </c>
      <c r="Q3502">
        <f>C3502-B3502+1</f>
        <v>1</v>
      </c>
    </row>
    <row r="3503" spans="1:17">
      <c r="A3503" t="s">
        <v>7261</v>
      </c>
      <c r="B3503">
        <v>20140323</v>
      </c>
      <c r="C3503">
        <v>20140323</v>
      </c>
      <c r="D3503" s="1">
        <v>41721</v>
      </c>
      <c r="E3503" t="s">
        <v>13</v>
      </c>
      <c r="F3503" t="s">
        <v>1093</v>
      </c>
      <c r="G3503" t="s">
        <v>1093</v>
      </c>
      <c r="H3503" t="s">
        <v>1093</v>
      </c>
      <c r="I3503" t="s">
        <v>1093</v>
      </c>
      <c r="J3503" t="s">
        <v>1093</v>
      </c>
      <c r="K3503" t="s">
        <v>7262</v>
      </c>
      <c r="L3503" t="s">
        <v>404</v>
      </c>
      <c r="M3503" s="17" t="str">
        <f>VLOOKUP(L3503,都道府県コード!$A$2:$B$48,2,FALSE)</f>
        <v>24</v>
      </c>
      <c r="N3503" s="17" t="str">
        <f>M3503&amp;L3503</f>
        <v>24三重</v>
      </c>
      <c r="O3503" s="17" t="str">
        <f>IF((COUNTIF(K3503,"*ロゲ*"))&gt;0,"ロゲイン","フットO")</f>
        <v>フットO</v>
      </c>
      <c r="P3503" t="str">
        <f>LEFT(A3503,4)</f>
        <v>2014</v>
      </c>
      <c r="Q3503">
        <f>C3503-B3503+1</f>
        <v>1</v>
      </c>
    </row>
    <row r="3504" spans="1:17">
      <c r="A3504" t="s">
        <v>7432</v>
      </c>
      <c r="B3504">
        <v>20140914</v>
      </c>
      <c r="C3504">
        <v>20140914</v>
      </c>
      <c r="D3504" s="1">
        <v>41896</v>
      </c>
      <c r="E3504" t="s">
        <v>13</v>
      </c>
      <c r="F3504" t="s">
        <v>1093</v>
      </c>
      <c r="G3504" t="s">
        <v>1093</v>
      </c>
      <c r="H3504" t="s">
        <v>1093</v>
      </c>
      <c r="I3504" t="s">
        <v>1093</v>
      </c>
      <c r="J3504" t="s">
        <v>1093</v>
      </c>
      <c r="K3504" t="s">
        <v>7433</v>
      </c>
      <c r="L3504" t="s">
        <v>404</v>
      </c>
      <c r="M3504" s="17" t="str">
        <f>VLOOKUP(L3504,都道府県コード!$A$2:$B$48,2,FALSE)</f>
        <v>24</v>
      </c>
      <c r="N3504" s="17" t="str">
        <f>M3504&amp;L3504</f>
        <v>24三重</v>
      </c>
      <c r="O3504" s="17" t="str">
        <f>IF((COUNTIF(K3504,"*ロゲ*"))&gt;0,"ロゲイン","フットO")</f>
        <v>フットO</v>
      </c>
      <c r="P3504" t="str">
        <f>LEFT(A3504,4)</f>
        <v>2014</v>
      </c>
      <c r="Q3504">
        <f>C3504-B3504+1</f>
        <v>1</v>
      </c>
    </row>
    <row r="3505" spans="1:17">
      <c r="A3505" t="s">
        <v>7555</v>
      </c>
      <c r="B3505">
        <v>20141102</v>
      </c>
      <c r="C3505">
        <v>20141102</v>
      </c>
      <c r="D3505" s="1">
        <v>41945</v>
      </c>
      <c r="E3505" t="s">
        <v>13</v>
      </c>
      <c r="F3505" t="s">
        <v>1093</v>
      </c>
      <c r="G3505" t="s">
        <v>1093</v>
      </c>
      <c r="H3505" t="s">
        <v>1093</v>
      </c>
      <c r="I3505" t="s">
        <v>1093</v>
      </c>
      <c r="J3505" t="s">
        <v>1093</v>
      </c>
      <c r="K3505" t="s">
        <v>7556</v>
      </c>
      <c r="L3505" t="s">
        <v>404</v>
      </c>
      <c r="M3505" s="17" t="str">
        <f>VLOOKUP(L3505,都道府県コード!$A$2:$B$48,2,FALSE)</f>
        <v>24</v>
      </c>
      <c r="N3505" s="17" t="str">
        <f>M3505&amp;L3505</f>
        <v>24三重</v>
      </c>
      <c r="O3505" s="17" t="str">
        <f>IF((COUNTIF(K3505,"*ロゲ*"))&gt;0,"ロゲイン","フットO")</f>
        <v>フットO</v>
      </c>
      <c r="P3505" t="str">
        <f>LEFT(A3505,4)</f>
        <v>2014</v>
      </c>
      <c r="Q3505">
        <f>C3505-B3505+1</f>
        <v>1</v>
      </c>
    </row>
    <row r="3506" spans="1:17">
      <c r="A3506" t="s">
        <v>7271</v>
      </c>
      <c r="B3506">
        <v>20140329</v>
      </c>
      <c r="C3506">
        <v>20140329</v>
      </c>
      <c r="D3506" s="1">
        <v>41727</v>
      </c>
      <c r="E3506" t="s">
        <v>13</v>
      </c>
      <c r="F3506" t="s">
        <v>1093</v>
      </c>
      <c r="G3506" t="s">
        <v>1093</v>
      </c>
      <c r="H3506" t="s">
        <v>1093</v>
      </c>
      <c r="I3506" t="s">
        <v>1093</v>
      </c>
      <c r="J3506" t="s">
        <v>1093</v>
      </c>
      <c r="K3506" t="s">
        <v>7272</v>
      </c>
      <c r="L3506" t="s">
        <v>358</v>
      </c>
      <c r="M3506" s="17" t="str">
        <f>VLOOKUP(L3506,都道府県コード!$A$2:$B$48,2,FALSE)</f>
        <v>25</v>
      </c>
      <c r="N3506" s="17" t="str">
        <f>M3506&amp;L3506</f>
        <v>25滋賀</v>
      </c>
      <c r="O3506" s="17" t="str">
        <f>IF((COUNTIF(K3506,"*ロゲ*"))&gt;0,"ロゲイン","フットO")</f>
        <v>フットO</v>
      </c>
      <c r="P3506" t="str">
        <f>LEFT(A3506,4)</f>
        <v>2014</v>
      </c>
      <c r="Q3506">
        <f>C3506-B3506+1</f>
        <v>1</v>
      </c>
    </row>
    <row r="3507" spans="1:17">
      <c r="A3507" t="s">
        <v>7345</v>
      </c>
      <c r="B3507">
        <v>20140525</v>
      </c>
      <c r="C3507">
        <v>20140525</v>
      </c>
      <c r="D3507" s="1">
        <v>41784</v>
      </c>
      <c r="E3507" t="s">
        <v>13</v>
      </c>
      <c r="F3507" t="s">
        <v>1093</v>
      </c>
      <c r="G3507" t="s">
        <v>1093</v>
      </c>
      <c r="H3507" t="s">
        <v>2615</v>
      </c>
      <c r="I3507" t="s">
        <v>1093</v>
      </c>
      <c r="J3507" t="s">
        <v>1093</v>
      </c>
      <c r="K3507" t="s">
        <v>7346</v>
      </c>
      <c r="L3507" t="s">
        <v>358</v>
      </c>
      <c r="M3507" s="17" t="str">
        <f>VLOOKUP(L3507,都道府県コード!$A$2:$B$48,2,FALSE)</f>
        <v>25</v>
      </c>
      <c r="N3507" s="17" t="str">
        <f>M3507&amp;L3507</f>
        <v>25滋賀</v>
      </c>
      <c r="O3507" s="17" t="str">
        <f>IF((COUNTIF(K3507,"*ロゲ*"))&gt;0,"ロゲイン","フットO")</f>
        <v>フットO</v>
      </c>
      <c r="P3507" t="str">
        <f>LEFT(A3507,4)</f>
        <v>2014</v>
      </c>
      <c r="Q3507">
        <f>C3507-B3507+1</f>
        <v>1</v>
      </c>
    </row>
    <row r="3508" spans="1:17">
      <c r="A3508" t="s">
        <v>7538</v>
      </c>
      <c r="B3508">
        <v>20141026</v>
      </c>
      <c r="C3508">
        <v>20141026</v>
      </c>
      <c r="D3508" s="1">
        <v>41938</v>
      </c>
      <c r="E3508" t="s">
        <v>13</v>
      </c>
      <c r="F3508" t="s">
        <v>1093</v>
      </c>
      <c r="G3508" t="s">
        <v>1093</v>
      </c>
      <c r="H3508" t="s">
        <v>1093</v>
      </c>
      <c r="I3508" t="s">
        <v>1093</v>
      </c>
      <c r="J3508" t="s">
        <v>1093</v>
      </c>
      <c r="K3508" t="s">
        <v>7539</v>
      </c>
      <c r="L3508" t="s">
        <v>358</v>
      </c>
      <c r="M3508" s="17" t="str">
        <f>VLOOKUP(L3508,都道府県コード!$A$2:$B$48,2,FALSE)</f>
        <v>25</v>
      </c>
      <c r="N3508" s="17" t="str">
        <f>M3508&amp;L3508</f>
        <v>25滋賀</v>
      </c>
      <c r="O3508" s="17" t="str">
        <f>IF((COUNTIF(K3508,"*ロゲ*"))&gt;0,"ロゲイン","フットO")</f>
        <v>フットO</v>
      </c>
      <c r="P3508" t="str">
        <f>LEFT(A3508,4)</f>
        <v>2014</v>
      </c>
      <c r="Q3508">
        <f>C3508-B3508+1</f>
        <v>1</v>
      </c>
    </row>
    <row r="3509" spans="1:17">
      <c r="A3509" t="s">
        <v>7222</v>
      </c>
      <c r="B3509">
        <v>20140211</v>
      </c>
      <c r="C3509">
        <v>20140211</v>
      </c>
      <c r="D3509" s="1">
        <v>41681</v>
      </c>
      <c r="E3509" t="s">
        <v>13</v>
      </c>
      <c r="F3509" t="s">
        <v>1093</v>
      </c>
      <c r="G3509" t="s">
        <v>1093</v>
      </c>
      <c r="H3509" t="s">
        <v>1093</v>
      </c>
      <c r="I3509" t="s">
        <v>1093</v>
      </c>
      <c r="J3509" t="s">
        <v>1093</v>
      </c>
      <c r="K3509" t="s">
        <v>7223</v>
      </c>
      <c r="L3509" t="s">
        <v>259</v>
      </c>
      <c r="M3509" s="17" t="str">
        <f>VLOOKUP(L3509,都道府県コード!$A$2:$B$48,2,FALSE)</f>
        <v>26</v>
      </c>
      <c r="N3509" s="17" t="str">
        <f>M3509&amp;L3509</f>
        <v>26京都</v>
      </c>
      <c r="O3509" s="17" t="str">
        <f>IF((COUNTIF(K3509,"*ロゲ*"))&gt;0,"ロゲイン","フットO")</f>
        <v>フットO</v>
      </c>
      <c r="P3509" t="str">
        <f>LEFT(A3509,4)</f>
        <v>2014</v>
      </c>
      <c r="Q3509">
        <f>C3509-B3509+1</f>
        <v>1</v>
      </c>
    </row>
    <row r="3510" spans="1:17">
      <c r="A3510" t="s">
        <v>7253</v>
      </c>
      <c r="B3510">
        <v>20140316</v>
      </c>
      <c r="C3510">
        <v>20140316</v>
      </c>
      <c r="D3510" s="1">
        <v>41714</v>
      </c>
      <c r="E3510" t="s">
        <v>13</v>
      </c>
      <c r="F3510" t="s">
        <v>1093</v>
      </c>
      <c r="G3510" t="s">
        <v>1093</v>
      </c>
      <c r="H3510" t="s">
        <v>2507</v>
      </c>
      <c r="I3510" t="s">
        <v>1093</v>
      </c>
      <c r="J3510" t="s">
        <v>1093</v>
      </c>
      <c r="K3510" t="s">
        <v>7254</v>
      </c>
      <c r="L3510" t="s">
        <v>259</v>
      </c>
      <c r="M3510" s="17" t="str">
        <f>VLOOKUP(L3510,都道府県コード!$A$2:$B$48,2,FALSE)</f>
        <v>26</v>
      </c>
      <c r="N3510" s="17" t="str">
        <f>M3510&amp;L3510</f>
        <v>26京都</v>
      </c>
      <c r="O3510" s="17" t="str">
        <f>IF((COUNTIF(K3510,"*ロゲ*"))&gt;0,"ロゲイン","フットO")</f>
        <v>フットO</v>
      </c>
      <c r="P3510" t="str">
        <f>LEFT(A3510,4)</f>
        <v>2014</v>
      </c>
      <c r="Q3510">
        <f>C3510-B3510+1</f>
        <v>1</v>
      </c>
    </row>
    <row r="3511" spans="1:17">
      <c r="A3511" t="s">
        <v>7313</v>
      </c>
      <c r="B3511">
        <v>20140511</v>
      </c>
      <c r="C3511">
        <v>20140511</v>
      </c>
      <c r="D3511" s="1">
        <v>41770</v>
      </c>
      <c r="E3511" t="s">
        <v>13</v>
      </c>
      <c r="F3511" t="s">
        <v>1093</v>
      </c>
      <c r="G3511" t="s">
        <v>1093</v>
      </c>
      <c r="H3511" t="s">
        <v>1093</v>
      </c>
      <c r="I3511" t="s">
        <v>1093</v>
      </c>
      <c r="J3511" t="s">
        <v>1093</v>
      </c>
      <c r="K3511" t="s">
        <v>7314</v>
      </c>
      <c r="L3511" t="s">
        <v>259</v>
      </c>
      <c r="M3511" s="17" t="str">
        <f>VLOOKUP(L3511,都道府県コード!$A$2:$B$48,2,FALSE)</f>
        <v>26</v>
      </c>
      <c r="N3511" s="17" t="str">
        <f>M3511&amp;L3511</f>
        <v>26京都</v>
      </c>
      <c r="O3511" s="17" t="str">
        <f>IF((COUNTIF(K3511,"*ロゲ*"))&gt;0,"ロゲイン","フットO")</f>
        <v>フットO</v>
      </c>
      <c r="P3511" t="str">
        <f>LEFT(A3511,4)</f>
        <v>2014</v>
      </c>
      <c r="Q3511">
        <f>C3511-B3511+1</f>
        <v>1</v>
      </c>
    </row>
    <row r="3512" spans="1:17">
      <c r="A3512" t="s">
        <v>7360</v>
      </c>
      <c r="B3512">
        <v>20140601</v>
      </c>
      <c r="C3512">
        <v>20140601</v>
      </c>
      <c r="D3512" s="1">
        <v>41791</v>
      </c>
      <c r="E3512" t="s">
        <v>13</v>
      </c>
      <c r="F3512" t="s">
        <v>1093</v>
      </c>
      <c r="G3512" t="s">
        <v>2756</v>
      </c>
      <c r="H3512" t="s">
        <v>1093</v>
      </c>
      <c r="I3512" t="s">
        <v>1093</v>
      </c>
      <c r="J3512" t="s">
        <v>2636</v>
      </c>
      <c r="K3512" t="s">
        <v>6909</v>
      </c>
      <c r="L3512" t="s">
        <v>259</v>
      </c>
      <c r="M3512" s="17" t="str">
        <f>VLOOKUP(L3512,都道府県コード!$A$2:$B$48,2,FALSE)</f>
        <v>26</v>
      </c>
      <c r="N3512" s="17" t="str">
        <f>M3512&amp;L3512</f>
        <v>26京都</v>
      </c>
      <c r="O3512" s="17" t="str">
        <f>IF((COUNTIF(K3512,"*ロゲ*"))&gt;0,"ロゲイン","フットO")</f>
        <v>フットO</v>
      </c>
      <c r="P3512" t="str">
        <f>LEFT(A3512,4)</f>
        <v>2014</v>
      </c>
      <c r="Q3512">
        <f>C3512-B3512+1</f>
        <v>1</v>
      </c>
    </row>
    <row r="3513" spans="1:17">
      <c r="A3513" t="s">
        <v>7597</v>
      </c>
      <c r="B3513">
        <v>20141129</v>
      </c>
      <c r="C3513">
        <v>20141129</v>
      </c>
      <c r="D3513" s="1">
        <v>41972</v>
      </c>
      <c r="E3513" t="s">
        <v>13</v>
      </c>
      <c r="F3513" t="s">
        <v>1093</v>
      </c>
      <c r="G3513" t="s">
        <v>1093</v>
      </c>
      <c r="H3513" t="s">
        <v>1093</v>
      </c>
      <c r="I3513" t="s">
        <v>1093</v>
      </c>
      <c r="J3513" t="s">
        <v>1093</v>
      </c>
      <c r="K3513" t="s">
        <v>7598</v>
      </c>
      <c r="L3513" t="s">
        <v>259</v>
      </c>
      <c r="M3513" s="17" t="str">
        <f>VLOOKUP(L3513,都道府県コード!$A$2:$B$48,2,FALSE)</f>
        <v>26</v>
      </c>
      <c r="N3513" s="17" t="str">
        <f>M3513&amp;L3513</f>
        <v>26京都</v>
      </c>
      <c r="O3513" s="17" t="str">
        <f>IF((COUNTIF(K3513,"*ロゲ*"))&gt;0,"ロゲイン","フットO")</f>
        <v>フットO</v>
      </c>
      <c r="P3513" t="str">
        <f>LEFT(A3513,4)</f>
        <v>2014</v>
      </c>
      <c r="Q3513">
        <f>C3513-B3513+1</f>
        <v>1</v>
      </c>
    </row>
    <row r="3514" spans="1:17">
      <c r="A3514" t="s">
        <v>7615</v>
      </c>
      <c r="B3514">
        <v>20141214</v>
      </c>
      <c r="C3514">
        <v>20141214</v>
      </c>
      <c r="D3514" s="1">
        <v>41987</v>
      </c>
      <c r="E3514" t="s">
        <v>2502</v>
      </c>
      <c r="F3514" t="s">
        <v>1093</v>
      </c>
      <c r="G3514" t="s">
        <v>1093</v>
      </c>
      <c r="H3514" t="s">
        <v>1093</v>
      </c>
      <c r="I3514" t="s">
        <v>1093</v>
      </c>
      <c r="J3514" t="s">
        <v>1093</v>
      </c>
      <c r="K3514" t="s">
        <v>7616</v>
      </c>
      <c r="L3514" t="s">
        <v>259</v>
      </c>
      <c r="M3514" s="17" t="str">
        <f>VLOOKUP(L3514,都道府県コード!$A$2:$B$48,2,FALSE)</f>
        <v>26</v>
      </c>
      <c r="N3514" s="17" t="str">
        <f>M3514&amp;L3514</f>
        <v>26京都</v>
      </c>
      <c r="O3514" s="17" t="str">
        <f>IF((COUNTIF(K3514,"*ロゲ*"))&gt;0,"ロゲイン","フットO")</f>
        <v>フットO</v>
      </c>
      <c r="P3514" t="str">
        <f>LEFT(A3514,4)</f>
        <v>2014</v>
      </c>
      <c r="Q3514">
        <f>C3514-B3514+1</f>
        <v>1</v>
      </c>
    </row>
    <row r="3515" spans="1:17">
      <c r="A3515" t="s">
        <v>7184</v>
      </c>
      <c r="B3515">
        <v>20140103</v>
      </c>
      <c r="C3515">
        <v>20140103</v>
      </c>
      <c r="D3515" s="1">
        <v>41642</v>
      </c>
      <c r="E3515" t="s">
        <v>13</v>
      </c>
      <c r="F3515" t="s">
        <v>1093</v>
      </c>
      <c r="G3515" t="s">
        <v>1093</v>
      </c>
      <c r="H3515" t="s">
        <v>1093</v>
      </c>
      <c r="I3515" t="s">
        <v>1093</v>
      </c>
      <c r="J3515" t="s">
        <v>1093</v>
      </c>
      <c r="K3515" t="s">
        <v>7185</v>
      </c>
      <c r="L3515" t="s">
        <v>262</v>
      </c>
      <c r="M3515" s="17" t="str">
        <f>VLOOKUP(L3515,都道府県コード!$A$2:$B$48,2,FALSE)</f>
        <v>27</v>
      </c>
      <c r="N3515" s="17" t="str">
        <f>M3515&amp;L3515</f>
        <v>27大阪</v>
      </c>
      <c r="O3515" s="17" t="str">
        <f>IF((COUNTIF(K3515,"*ロゲ*"))&gt;0,"ロゲイン","フットO")</f>
        <v>フットO</v>
      </c>
      <c r="P3515" t="str">
        <f>LEFT(A3515,4)</f>
        <v>2014</v>
      </c>
      <c r="Q3515">
        <f>C3515-B3515+1</f>
        <v>1</v>
      </c>
    </row>
    <row r="3516" spans="1:17">
      <c r="A3516" t="s">
        <v>7194</v>
      </c>
      <c r="B3516">
        <v>20140112</v>
      </c>
      <c r="C3516">
        <v>20140112</v>
      </c>
      <c r="D3516" s="1">
        <v>41651</v>
      </c>
      <c r="E3516" t="s">
        <v>13</v>
      </c>
      <c r="F3516" t="s">
        <v>1093</v>
      </c>
      <c r="G3516" t="s">
        <v>1093</v>
      </c>
      <c r="H3516" t="s">
        <v>1093</v>
      </c>
      <c r="I3516" t="s">
        <v>1093</v>
      </c>
      <c r="J3516" t="s">
        <v>2636</v>
      </c>
      <c r="K3516" t="s">
        <v>7195</v>
      </c>
      <c r="L3516" t="s">
        <v>262</v>
      </c>
      <c r="M3516" s="17" t="str">
        <f>VLOOKUP(L3516,都道府県コード!$A$2:$B$48,2,FALSE)</f>
        <v>27</v>
      </c>
      <c r="N3516" s="17" t="str">
        <f>M3516&amp;L3516</f>
        <v>27大阪</v>
      </c>
      <c r="O3516" s="17" t="str">
        <f>IF((COUNTIF(K3516,"*ロゲ*"))&gt;0,"ロゲイン","フットO")</f>
        <v>フットO</v>
      </c>
      <c r="P3516" t="str">
        <f>LEFT(A3516,4)</f>
        <v>2014</v>
      </c>
      <c r="Q3516">
        <f>C3516-B3516+1</f>
        <v>1</v>
      </c>
    </row>
    <row r="3517" spans="1:17">
      <c r="A3517" t="s">
        <v>7224</v>
      </c>
      <c r="B3517">
        <v>20140215</v>
      </c>
      <c r="C3517">
        <v>20140215</v>
      </c>
      <c r="D3517" s="1">
        <v>41685</v>
      </c>
      <c r="E3517" t="s">
        <v>13</v>
      </c>
      <c r="F3517" t="s">
        <v>1093</v>
      </c>
      <c r="G3517" t="s">
        <v>1093</v>
      </c>
      <c r="H3517" t="s">
        <v>1093</v>
      </c>
      <c r="I3517" t="s">
        <v>1093</v>
      </c>
      <c r="J3517" t="s">
        <v>1093</v>
      </c>
      <c r="K3517" t="s">
        <v>7225</v>
      </c>
      <c r="L3517" t="s">
        <v>262</v>
      </c>
      <c r="M3517" s="17" t="str">
        <f>VLOOKUP(L3517,都道府県コード!$A$2:$B$48,2,FALSE)</f>
        <v>27</v>
      </c>
      <c r="N3517" s="17" t="str">
        <f>M3517&amp;L3517</f>
        <v>27大阪</v>
      </c>
      <c r="O3517" s="17" t="str">
        <f>IF((COUNTIF(K3517,"*ロゲ*"))&gt;0,"ロゲイン","フットO")</f>
        <v>フットO</v>
      </c>
      <c r="P3517" t="str">
        <f>LEFT(A3517,4)</f>
        <v>2014</v>
      </c>
      <c r="Q3517">
        <f>C3517-B3517+1</f>
        <v>1</v>
      </c>
    </row>
    <row r="3518" spans="1:17">
      <c r="A3518" t="s">
        <v>7232</v>
      </c>
      <c r="B3518">
        <v>20140216</v>
      </c>
      <c r="C3518">
        <v>20140216</v>
      </c>
      <c r="D3518" s="1">
        <v>41686</v>
      </c>
      <c r="E3518" t="s">
        <v>13</v>
      </c>
      <c r="F3518" t="s">
        <v>1093</v>
      </c>
      <c r="G3518" t="s">
        <v>1093</v>
      </c>
      <c r="H3518" t="s">
        <v>2512</v>
      </c>
      <c r="I3518" t="s">
        <v>1093</v>
      </c>
      <c r="J3518" t="s">
        <v>1093</v>
      </c>
      <c r="K3518" t="s">
        <v>7233</v>
      </c>
      <c r="L3518" t="s">
        <v>262</v>
      </c>
      <c r="M3518" s="17" t="str">
        <f>VLOOKUP(L3518,都道府県コード!$A$2:$B$48,2,FALSE)</f>
        <v>27</v>
      </c>
      <c r="N3518" s="17" t="str">
        <f>M3518&amp;L3518</f>
        <v>27大阪</v>
      </c>
      <c r="O3518" s="17" t="str">
        <f>IF((COUNTIF(K3518,"*ロゲ*"))&gt;0,"ロゲイン","フットO")</f>
        <v>フットO</v>
      </c>
      <c r="P3518" t="str">
        <f>LEFT(A3518,4)</f>
        <v>2014</v>
      </c>
      <c r="Q3518">
        <f>C3518-B3518+1</f>
        <v>1</v>
      </c>
    </row>
    <row r="3519" spans="1:17">
      <c r="A3519" t="s">
        <v>7292</v>
      </c>
      <c r="B3519">
        <v>20140419</v>
      </c>
      <c r="C3519">
        <v>20140419</v>
      </c>
      <c r="D3519" s="1">
        <v>41748</v>
      </c>
      <c r="E3519" t="s">
        <v>13</v>
      </c>
      <c r="F3519" t="s">
        <v>1093</v>
      </c>
      <c r="G3519" t="s">
        <v>1093</v>
      </c>
      <c r="H3519" t="s">
        <v>1093</v>
      </c>
      <c r="I3519" t="s">
        <v>1093</v>
      </c>
      <c r="J3519" t="s">
        <v>1093</v>
      </c>
      <c r="K3519" t="s">
        <v>7293</v>
      </c>
      <c r="L3519" t="s">
        <v>262</v>
      </c>
      <c r="M3519" s="17" t="str">
        <f>VLOOKUP(L3519,都道府県コード!$A$2:$B$48,2,FALSE)</f>
        <v>27</v>
      </c>
      <c r="N3519" s="17" t="str">
        <f>M3519&amp;L3519</f>
        <v>27大阪</v>
      </c>
      <c r="O3519" s="17" t="str">
        <f>IF((COUNTIF(K3519,"*ロゲ*"))&gt;0,"ロゲイン","フットO")</f>
        <v>フットO</v>
      </c>
      <c r="P3519" t="str">
        <f>LEFT(A3519,4)</f>
        <v>2014</v>
      </c>
      <c r="Q3519">
        <f>C3519-B3519+1</f>
        <v>1</v>
      </c>
    </row>
    <row r="3520" spans="1:17">
      <c r="A3520" t="s">
        <v>7389</v>
      </c>
      <c r="B3520">
        <v>20140705</v>
      </c>
      <c r="C3520">
        <v>20140705</v>
      </c>
      <c r="D3520" s="1">
        <v>41825</v>
      </c>
      <c r="E3520" t="s">
        <v>13</v>
      </c>
      <c r="F3520" t="s">
        <v>1093</v>
      </c>
      <c r="G3520" t="s">
        <v>1093</v>
      </c>
      <c r="H3520" t="s">
        <v>1093</v>
      </c>
      <c r="I3520" t="s">
        <v>1093</v>
      </c>
      <c r="J3520" t="s">
        <v>1093</v>
      </c>
      <c r="K3520" t="s">
        <v>7390</v>
      </c>
      <c r="L3520" t="s">
        <v>262</v>
      </c>
      <c r="M3520" s="17" t="str">
        <f>VLOOKUP(L3520,都道府県コード!$A$2:$B$48,2,FALSE)</f>
        <v>27</v>
      </c>
      <c r="N3520" s="17" t="str">
        <f>M3520&amp;L3520</f>
        <v>27大阪</v>
      </c>
      <c r="O3520" s="17" t="str">
        <f>IF((COUNTIF(K3520,"*ロゲ*"))&gt;0,"ロゲイン","フットO")</f>
        <v>フットO</v>
      </c>
      <c r="P3520" t="str">
        <f>LEFT(A3520,4)</f>
        <v>2014</v>
      </c>
      <c r="Q3520">
        <f>C3520-B3520+1</f>
        <v>1</v>
      </c>
    </row>
    <row r="3521" spans="1:17">
      <c r="A3521" t="s">
        <v>7412</v>
      </c>
      <c r="B3521">
        <v>20140726</v>
      </c>
      <c r="C3521">
        <v>20140726</v>
      </c>
      <c r="D3521" s="1">
        <v>41846</v>
      </c>
      <c r="E3521" t="s">
        <v>13</v>
      </c>
      <c r="F3521" t="s">
        <v>1093</v>
      </c>
      <c r="G3521" t="s">
        <v>1093</v>
      </c>
      <c r="H3521" t="s">
        <v>2507</v>
      </c>
      <c r="I3521" t="s">
        <v>1093</v>
      </c>
      <c r="J3521" t="s">
        <v>1093</v>
      </c>
      <c r="K3521" t="s">
        <v>4456</v>
      </c>
      <c r="L3521" t="s">
        <v>262</v>
      </c>
      <c r="M3521" s="17" t="str">
        <f>VLOOKUP(L3521,都道府県コード!$A$2:$B$48,2,FALSE)</f>
        <v>27</v>
      </c>
      <c r="N3521" s="17" t="str">
        <f>M3521&amp;L3521</f>
        <v>27大阪</v>
      </c>
      <c r="O3521" s="17" t="str">
        <f>IF((COUNTIF(K3521,"*ロゲ*"))&gt;0,"ロゲイン","フットO")</f>
        <v>フットO</v>
      </c>
      <c r="P3521" t="str">
        <f>LEFT(A3521,4)</f>
        <v>2014</v>
      </c>
      <c r="Q3521">
        <f>C3521-B3521+1</f>
        <v>1</v>
      </c>
    </row>
    <row r="3522" spans="1:17">
      <c r="A3522" t="s">
        <v>7326</v>
      </c>
      <c r="B3522">
        <v>20140518</v>
      </c>
      <c r="C3522">
        <v>20140518</v>
      </c>
      <c r="D3522" s="1">
        <v>41777</v>
      </c>
      <c r="E3522" t="s">
        <v>13</v>
      </c>
      <c r="F3522" t="s">
        <v>1093</v>
      </c>
      <c r="G3522" t="s">
        <v>1093</v>
      </c>
      <c r="H3522" t="s">
        <v>1093</v>
      </c>
      <c r="I3522" t="s">
        <v>1093</v>
      </c>
      <c r="J3522" t="s">
        <v>1093</v>
      </c>
      <c r="K3522" t="s">
        <v>7327</v>
      </c>
      <c r="L3522" t="s">
        <v>616</v>
      </c>
      <c r="M3522" s="17" t="str">
        <f>VLOOKUP(L3522,都道府県コード!$A$2:$B$48,2,FALSE)</f>
        <v>28</v>
      </c>
      <c r="N3522" s="17" t="str">
        <f>M3522&amp;L3522</f>
        <v>28兵庫</v>
      </c>
      <c r="O3522" s="17" t="str">
        <f>IF((COUNTIF(K3522,"*ロゲ*"))&gt;0,"ロゲイン","フットO")</f>
        <v>フットO</v>
      </c>
      <c r="P3522" t="str">
        <f>LEFT(A3522,4)</f>
        <v>2014</v>
      </c>
      <c r="Q3522">
        <f>C3522-B3522+1</f>
        <v>1</v>
      </c>
    </row>
    <row r="3523" spans="1:17">
      <c r="A3523" t="s">
        <v>7459</v>
      </c>
      <c r="B3523">
        <v>20140928</v>
      </c>
      <c r="C3523">
        <v>20140928</v>
      </c>
      <c r="D3523" s="1">
        <v>41910</v>
      </c>
      <c r="E3523" t="s">
        <v>13</v>
      </c>
      <c r="F3523" t="s">
        <v>1093</v>
      </c>
      <c r="G3523" t="s">
        <v>1093</v>
      </c>
      <c r="H3523" t="s">
        <v>1093</v>
      </c>
      <c r="I3523" t="s">
        <v>1093</v>
      </c>
      <c r="J3523" t="s">
        <v>1093</v>
      </c>
      <c r="K3523" t="s">
        <v>7460</v>
      </c>
      <c r="L3523" t="s">
        <v>616</v>
      </c>
      <c r="M3523" s="17" t="str">
        <f>VLOOKUP(L3523,都道府県コード!$A$2:$B$48,2,FALSE)</f>
        <v>28</v>
      </c>
      <c r="N3523" s="17" t="str">
        <f>M3523&amp;L3523</f>
        <v>28兵庫</v>
      </c>
      <c r="O3523" s="17" t="str">
        <f>IF((COUNTIF(K3523,"*ロゲ*"))&gt;0,"ロゲイン","フットO")</f>
        <v>フットO</v>
      </c>
      <c r="P3523" t="str">
        <f>LEFT(A3523,4)</f>
        <v>2014</v>
      </c>
      <c r="Q3523">
        <f>C3523-B3523+1</f>
        <v>1</v>
      </c>
    </row>
    <row r="3524" spans="1:17">
      <c r="A3524" t="s">
        <v>7494</v>
      </c>
      <c r="B3524">
        <v>20141012</v>
      </c>
      <c r="C3524">
        <v>20141012</v>
      </c>
      <c r="D3524" s="1">
        <v>41924</v>
      </c>
      <c r="E3524" t="s">
        <v>13</v>
      </c>
      <c r="F3524" t="s">
        <v>1093</v>
      </c>
      <c r="G3524" t="s">
        <v>1093</v>
      </c>
      <c r="H3524" t="s">
        <v>1093</v>
      </c>
      <c r="I3524" t="s">
        <v>1093</v>
      </c>
      <c r="J3524" t="s">
        <v>1093</v>
      </c>
      <c r="K3524" t="s">
        <v>7495</v>
      </c>
      <c r="L3524" t="s">
        <v>616</v>
      </c>
      <c r="M3524" s="17" t="str">
        <f>VLOOKUP(L3524,都道府県コード!$A$2:$B$48,2,FALSE)</f>
        <v>28</v>
      </c>
      <c r="N3524" s="17" t="str">
        <f>M3524&amp;L3524</f>
        <v>28兵庫</v>
      </c>
      <c r="O3524" s="17" t="str">
        <f>IF((COUNTIF(K3524,"*ロゲ*"))&gt;0,"ロゲイン","フットO")</f>
        <v>フットO</v>
      </c>
      <c r="P3524" t="str">
        <f>LEFT(A3524,4)</f>
        <v>2014</v>
      </c>
      <c r="Q3524">
        <f>C3524-B3524+1</f>
        <v>1</v>
      </c>
    </row>
    <row r="3525" spans="1:17">
      <c r="A3525" t="s">
        <v>7562</v>
      </c>
      <c r="B3525">
        <v>20141103</v>
      </c>
      <c r="C3525">
        <v>20141103</v>
      </c>
      <c r="D3525" s="1">
        <v>41946</v>
      </c>
      <c r="E3525" t="s">
        <v>13</v>
      </c>
      <c r="F3525" t="s">
        <v>1093</v>
      </c>
      <c r="G3525" t="s">
        <v>1093</v>
      </c>
      <c r="H3525" t="s">
        <v>2507</v>
      </c>
      <c r="I3525" t="s">
        <v>1093</v>
      </c>
      <c r="J3525" t="s">
        <v>1093</v>
      </c>
      <c r="K3525" t="s">
        <v>7563</v>
      </c>
      <c r="L3525" t="s">
        <v>616</v>
      </c>
      <c r="M3525" s="17" t="str">
        <f>VLOOKUP(L3525,都道府県コード!$A$2:$B$48,2,FALSE)</f>
        <v>28</v>
      </c>
      <c r="N3525" s="17" t="str">
        <f>M3525&amp;L3525</f>
        <v>28兵庫</v>
      </c>
      <c r="O3525" s="17" t="str">
        <f>IF((COUNTIF(K3525,"*ロゲ*"))&gt;0,"ロゲイン","フットO")</f>
        <v>フットO</v>
      </c>
      <c r="P3525" t="str">
        <f>LEFT(A3525,4)</f>
        <v>2014</v>
      </c>
      <c r="Q3525">
        <f>C3525-B3525+1</f>
        <v>1</v>
      </c>
    </row>
    <row r="3526" spans="1:17">
      <c r="A3526" t="s">
        <v>7416</v>
      </c>
      <c r="B3526">
        <v>20140817</v>
      </c>
      <c r="C3526">
        <v>20140817</v>
      </c>
      <c r="D3526" s="1">
        <v>41868</v>
      </c>
      <c r="E3526" t="s">
        <v>13</v>
      </c>
      <c r="F3526" t="s">
        <v>1093</v>
      </c>
      <c r="G3526" t="s">
        <v>1093</v>
      </c>
      <c r="H3526" t="s">
        <v>1093</v>
      </c>
      <c r="I3526" t="s">
        <v>1093</v>
      </c>
      <c r="J3526" t="s">
        <v>1093</v>
      </c>
      <c r="K3526" t="s">
        <v>7417</v>
      </c>
      <c r="L3526" t="s">
        <v>227</v>
      </c>
      <c r="M3526" s="17" t="str">
        <f>VLOOKUP(L3526,都道府県コード!$A$2:$B$48,2,FALSE)</f>
        <v>29</v>
      </c>
      <c r="N3526" s="17" t="str">
        <f>M3526&amp;L3526</f>
        <v>29奈良</v>
      </c>
      <c r="O3526" s="17" t="str">
        <f>IF((COUNTIF(K3526,"*ロゲ*"))&gt;0,"ロゲイン","フットO")</f>
        <v>フットO</v>
      </c>
      <c r="P3526" t="str">
        <f>LEFT(A3526,4)</f>
        <v>2014</v>
      </c>
      <c r="Q3526">
        <f>C3526-B3526+1</f>
        <v>1</v>
      </c>
    </row>
    <row r="3527" spans="1:17">
      <c r="A3527" t="s">
        <v>7199</v>
      </c>
      <c r="B3527">
        <v>20140119</v>
      </c>
      <c r="C3527">
        <v>20140119</v>
      </c>
      <c r="D3527" s="1">
        <v>41658</v>
      </c>
      <c r="E3527" t="s">
        <v>13</v>
      </c>
      <c r="F3527" t="s">
        <v>1093</v>
      </c>
      <c r="G3527" t="s">
        <v>1093</v>
      </c>
      <c r="H3527" t="s">
        <v>1093</v>
      </c>
      <c r="I3527" t="s">
        <v>1093</v>
      </c>
      <c r="J3527" t="s">
        <v>1093</v>
      </c>
      <c r="K3527" t="s">
        <v>7200</v>
      </c>
      <c r="L3527" t="s">
        <v>245</v>
      </c>
      <c r="M3527" s="17" t="str">
        <f>VLOOKUP(L3527,都道府県コード!$A$2:$B$48,2,FALSE)</f>
        <v>30</v>
      </c>
      <c r="N3527" s="17" t="str">
        <f>M3527&amp;L3527</f>
        <v>30和歌山</v>
      </c>
      <c r="O3527" s="17" t="str">
        <f>IF((COUNTIF(K3527,"*ロゲ*"))&gt;0,"ロゲイン","フットO")</f>
        <v>フットO</v>
      </c>
      <c r="P3527" t="str">
        <f>LEFT(A3527,4)</f>
        <v>2014</v>
      </c>
      <c r="Q3527">
        <f>C3527-B3527+1</f>
        <v>1</v>
      </c>
    </row>
    <row r="3528" spans="1:17">
      <c r="A3528" t="s">
        <v>7427</v>
      </c>
      <c r="B3528">
        <v>20140907</v>
      </c>
      <c r="C3528">
        <v>20140907</v>
      </c>
      <c r="D3528" s="1">
        <v>41889</v>
      </c>
      <c r="E3528" t="s">
        <v>13</v>
      </c>
      <c r="F3528" t="s">
        <v>1093</v>
      </c>
      <c r="G3528" t="s">
        <v>1093</v>
      </c>
      <c r="H3528" t="s">
        <v>1093</v>
      </c>
      <c r="I3528" t="s">
        <v>1093</v>
      </c>
      <c r="J3528" t="s">
        <v>1093</v>
      </c>
      <c r="K3528" t="s">
        <v>7428</v>
      </c>
      <c r="L3528" t="s">
        <v>245</v>
      </c>
      <c r="M3528" s="17" t="str">
        <f>VLOOKUP(L3528,都道府県コード!$A$2:$B$48,2,FALSE)</f>
        <v>30</v>
      </c>
      <c r="N3528" s="17" t="str">
        <f>M3528&amp;L3528</f>
        <v>30和歌山</v>
      </c>
      <c r="O3528" s="17" t="str">
        <f>IF((COUNTIF(K3528,"*ロゲ*"))&gt;0,"ロゲイン","フットO")</f>
        <v>フットO</v>
      </c>
      <c r="P3528" t="str">
        <f>LEFT(A3528,4)</f>
        <v>2014</v>
      </c>
      <c r="Q3528">
        <f>C3528-B3528+1</f>
        <v>1</v>
      </c>
    </row>
    <row r="3529" spans="1:17">
      <c r="A3529" t="s">
        <v>7601</v>
      </c>
      <c r="B3529">
        <v>20141130</v>
      </c>
      <c r="C3529">
        <v>20141130</v>
      </c>
      <c r="D3529" s="1">
        <v>41973</v>
      </c>
      <c r="E3529" t="s">
        <v>13</v>
      </c>
      <c r="F3529" t="s">
        <v>1093</v>
      </c>
      <c r="G3529" t="s">
        <v>8225</v>
      </c>
      <c r="H3529" t="s">
        <v>1093</v>
      </c>
      <c r="I3529" t="s">
        <v>1093</v>
      </c>
      <c r="J3529" t="s">
        <v>1093</v>
      </c>
      <c r="K3529" t="s">
        <v>7602</v>
      </c>
      <c r="L3529" t="s">
        <v>245</v>
      </c>
      <c r="M3529" s="17" t="str">
        <f>VLOOKUP(L3529,都道府県コード!$A$2:$B$48,2,FALSE)</f>
        <v>30</v>
      </c>
      <c r="N3529" s="17" t="str">
        <f>M3529&amp;L3529</f>
        <v>30和歌山</v>
      </c>
      <c r="O3529" s="17" t="str">
        <f>IF((COUNTIF(K3529,"*ロゲ*"))&gt;0,"ロゲイン","フットO")</f>
        <v>フットO</v>
      </c>
      <c r="P3529" t="str">
        <f>LEFT(A3529,4)</f>
        <v>2014</v>
      </c>
      <c r="Q3529">
        <f>C3529-B3529+1</f>
        <v>1</v>
      </c>
    </row>
    <row r="3530" spans="1:17">
      <c r="A3530" t="s">
        <v>7508</v>
      </c>
      <c r="B3530">
        <v>20141018</v>
      </c>
      <c r="C3530">
        <v>20141019</v>
      </c>
      <c r="D3530" s="17" t="s">
        <v>7506</v>
      </c>
      <c r="E3530" t="s">
        <v>13</v>
      </c>
      <c r="F3530" t="s">
        <v>1093</v>
      </c>
      <c r="G3530" t="s">
        <v>1093</v>
      </c>
      <c r="H3530" t="s">
        <v>7509</v>
      </c>
      <c r="I3530" t="s">
        <v>1093</v>
      </c>
      <c r="J3530" t="s">
        <v>1093</v>
      </c>
      <c r="K3530" t="s">
        <v>7510</v>
      </c>
      <c r="L3530" t="s">
        <v>54</v>
      </c>
      <c r="M3530" s="17" t="str">
        <f>VLOOKUP(L3530,都道府県コード!$A$2:$B$48,2,FALSE)</f>
        <v>32</v>
      </c>
      <c r="N3530" s="17" t="str">
        <f>M3530&amp;L3530</f>
        <v>32島根</v>
      </c>
      <c r="O3530" s="17" t="str">
        <f>IF((COUNTIF(K3530,"*ロゲ*"))&gt;0,"ロゲイン","フットO")</f>
        <v>フットO</v>
      </c>
      <c r="P3530" t="str">
        <f>LEFT(A3530,4)</f>
        <v>2014</v>
      </c>
      <c r="Q3530">
        <f>C3530-B3530+1</f>
        <v>2</v>
      </c>
    </row>
    <row r="3531" spans="1:17">
      <c r="A3531" t="s">
        <v>7528</v>
      </c>
      <c r="B3531">
        <v>20141025</v>
      </c>
      <c r="C3531">
        <v>20141026</v>
      </c>
      <c r="D3531" s="17" t="s">
        <v>7523</v>
      </c>
      <c r="E3531" t="s">
        <v>13</v>
      </c>
      <c r="F3531" t="s">
        <v>1093</v>
      </c>
      <c r="G3531" t="s">
        <v>1093</v>
      </c>
      <c r="H3531" t="s">
        <v>7509</v>
      </c>
      <c r="I3531" t="s">
        <v>1093</v>
      </c>
      <c r="J3531" t="s">
        <v>1093</v>
      </c>
      <c r="K3531" t="s">
        <v>7529</v>
      </c>
      <c r="L3531" t="s">
        <v>54</v>
      </c>
      <c r="M3531" s="17" t="str">
        <f>VLOOKUP(L3531,都道府県コード!$A$2:$B$48,2,FALSE)</f>
        <v>32</v>
      </c>
      <c r="N3531" s="17" t="str">
        <f>M3531&amp;L3531</f>
        <v>32島根</v>
      </c>
      <c r="O3531" s="17" t="str">
        <f>IF((COUNTIF(K3531,"*ロゲ*"))&gt;0,"ロゲイン","フットO")</f>
        <v>フットO</v>
      </c>
      <c r="P3531" t="str">
        <f>LEFT(A3531,4)</f>
        <v>2014</v>
      </c>
      <c r="Q3531">
        <f>C3531-B3531+1</f>
        <v>2</v>
      </c>
    </row>
    <row r="3532" spans="1:17">
      <c r="A3532" t="s">
        <v>7218</v>
      </c>
      <c r="B3532">
        <v>20140202</v>
      </c>
      <c r="C3532">
        <v>20140202</v>
      </c>
      <c r="D3532" s="1">
        <v>41672</v>
      </c>
      <c r="E3532" t="s">
        <v>13</v>
      </c>
      <c r="F3532" t="s">
        <v>1093</v>
      </c>
      <c r="G3532" t="s">
        <v>1093</v>
      </c>
      <c r="H3532" t="s">
        <v>1093</v>
      </c>
      <c r="I3532" t="s">
        <v>1093</v>
      </c>
      <c r="J3532" t="s">
        <v>1093</v>
      </c>
      <c r="K3532" t="s">
        <v>7219</v>
      </c>
      <c r="L3532" t="s">
        <v>174</v>
      </c>
      <c r="M3532" s="17" t="str">
        <f>VLOOKUP(L3532,都道府県コード!$A$2:$B$48,2,FALSE)</f>
        <v>33</v>
      </c>
      <c r="N3532" s="17" t="str">
        <f>M3532&amp;L3532</f>
        <v>33岡山</v>
      </c>
      <c r="O3532" s="17" t="str">
        <f>IF((COUNTIF(K3532,"*ロゲ*"))&gt;0,"ロゲイン","フットO")</f>
        <v>フットO</v>
      </c>
      <c r="P3532" t="str">
        <f>LEFT(A3532,4)</f>
        <v>2014</v>
      </c>
      <c r="Q3532">
        <f>C3532-B3532+1</f>
        <v>1</v>
      </c>
    </row>
    <row r="3533" spans="1:17">
      <c r="A3533" t="s">
        <v>7244</v>
      </c>
      <c r="B3533">
        <v>20140302</v>
      </c>
      <c r="C3533">
        <v>20140302</v>
      </c>
      <c r="D3533" s="1">
        <v>41700</v>
      </c>
      <c r="E3533" t="s">
        <v>13</v>
      </c>
      <c r="F3533" t="s">
        <v>1093</v>
      </c>
      <c r="G3533" t="s">
        <v>1093</v>
      </c>
      <c r="H3533" t="s">
        <v>1093</v>
      </c>
      <c r="I3533" t="s">
        <v>1093</v>
      </c>
      <c r="J3533" t="s">
        <v>1093</v>
      </c>
      <c r="K3533" t="s">
        <v>7245</v>
      </c>
      <c r="L3533" t="s">
        <v>174</v>
      </c>
      <c r="M3533" s="17" t="str">
        <f>VLOOKUP(L3533,都道府県コード!$A$2:$B$48,2,FALSE)</f>
        <v>33</v>
      </c>
      <c r="N3533" s="17" t="str">
        <f>M3533&amp;L3533</f>
        <v>33岡山</v>
      </c>
      <c r="O3533" s="17" t="str">
        <f>IF((COUNTIF(K3533,"*ロゲ*"))&gt;0,"ロゲイン","フットO")</f>
        <v>フットO</v>
      </c>
      <c r="P3533" t="str">
        <f>LEFT(A3533,4)</f>
        <v>2014</v>
      </c>
      <c r="Q3533">
        <f>C3533-B3533+1</f>
        <v>1</v>
      </c>
    </row>
    <row r="3534" spans="1:17">
      <c r="A3534" t="s">
        <v>7259</v>
      </c>
      <c r="B3534">
        <v>20140323</v>
      </c>
      <c r="C3534">
        <v>20140323</v>
      </c>
      <c r="D3534" s="1">
        <v>41721</v>
      </c>
      <c r="E3534" t="s">
        <v>13</v>
      </c>
      <c r="F3534" t="s">
        <v>1093</v>
      </c>
      <c r="G3534" t="s">
        <v>1093</v>
      </c>
      <c r="H3534" t="s">
        <v>1093</v>
      </c>
      <c r="I3534" t="s">
        <v>1093</v>
      </c>
      <c r="J3534" t="s">
        <v>1093</v>
      </c>
      <c r="K3534" t="s">
        <v>7260</v>
      </c>
      <c r="L3534" t="s">
        <v>174</v>
      </c>
      <c r="M3534" s="17" t="str">
        <f>VLOOKUP(L3534,都道府県コード!$A$2:$B$48,2,FALSE)</f>
        <v>33</v>
      </c>
      <c r="N3534" s="17" t="str">
        <f>M3534&amp;L3534</f>
        <v>33岡山</v>
      </c>
      <c r="O3534" s="17" t="str">
        <f>IF((COUNTIF(K3534,"*ロゲ*"))&gt;0,"ロゲイン","フットO")</f>
        <v>フットO</v>
      </c>
      <c r="P3534" t="str">
        <f>LEFT(A3534,4)</f>
        <v>2014</v>
      </c>
      <c r="Q3534">
        <f>C3534-B3534+1</f>
        <v>1</v>
      </c>
    </row>
    <row r="3535" spans="1:17">
      <c r="A3535" t="s">
        <v>7294</v>
      </c>
      <c r="B3535">
        <v>20140420</v>
      </c>
      <c r="C3535">
        <v>20140420</v>
      </c>
      <c r="D3535" s="1">
        <v>41749</v>
      </c>
      <c r="E3535" t="s">
        <v>13</v>
      </c>
      <c r="F3535" t="s">
        <v>1093</v>
      </c>
      <c r="G3535" t="s">
        <v>1093</v>
      </c>
      <c r="H3535" t="s">
        <v>1093</v>
      </c>
      <c r="I3535" t="s">
        <v>1093</v>
      </c>
      <c r="J3535" t="s">
        <v>1093</v>
      </c>
      <c r="K3535" t="s">
        <v>7295</v>
      </c>
      <c r="L3535" t="s">
        <v>174</v>
      </c>
      <c r="M3535" s="17" t="str">
        <f>VLOOKUP(L3535,都道府県コード!$A$2:$B$48,2,FALSE)</f>
        <v>33</v>
      </c>
      <c r="N3535" s="17" t="str">
        <f>M3535&amp;L3535</f>
        <v>33岡山</v>
      </c>
      <c r="O3535" s="17" t="str">
        <f>IF((COUNTIF(K3535,"*ロゲ*"))&gt;0,"ロゲイン","フットO")</f>
        <v>フットO</v>
      </c>
      <c r="P3535" t="str">
        <f>LEFT(A3535,4)</f>
        <v>2014</v>
      </c>
      <c r="Q3535">
        <f>C3535-B3535+1</f>
        <v>1</v>
      </c>
    </row>
    <row r="3536" spans="1:17">
      <c r="A3536" t="s">
        <v>7590</v>
      </c>
      <c r="B3536">
        <v>20141123</v>
      </c>
      <c r="C3536">
        <v>20141123</v>
      </c>
      <c r="D3536" s="1">
        <v>41966</v>
      </c>
      <c r="E3536" t="s">
        <v>13</v>
      </c>
      <c r="F3536" t="s">
        <v>1093</v>
      </c>
      <c r="G3536" t="s">
        <v>1093</v>
      </c>
      <c r="H3536" t="s">
        <v>1093</v>
      </c>
      <c r="I3536" t="s">
        <v>1093</v>
      </c>
      <c r="J3536" t="s">
        <v>1093</v>
      </c>
      <c r="K3536" t="s">
        <v>7591</v>
      </c>
      <c r="L3536" t="s">
        <v>174</v>
      </c>
      <c r="M3536" s="17" t="str">
        <f>VLOOKUP(L3536,都道府県コード!$A$2:$B$48,2,FALSE)</f>
        <v>33</v>
      </c>
      <c r="N3536" s="17" t="str">
        <f>M3536&amp;L3536</f>
        <v>33岡山</v>
      </c>
      <c r="O3536" s="17" t="str">
        <f>IF((COUNTIF(K3536,"*ロゲ*"))&gt;0,"ロゲイン","フットO")</f>
        <v>フットO</v>
      </c>
      <c r="P3536" t="str">
        <f>LEFT(A3536,4)</f>
        <v>2014</v>
      </c>
      <c r="Q3536">
        <f>C3536-B3536+1</f>
        <v>1</v>
      </c>
    </row>
    <row r="3537" spans="1:17">
      <c r="A3537" t="s">
        <v>7619</v>
      </c>
      <c r="B3537">
        <v>20141214</v>
      </c>
      <c r="C3537">
        <v>20141214</v>
      </c>
      <c r="D3537" s="1">
        <v>41987</v>
      </c>
      <c r="E3537" t="s">
        <v>13</v>
      </c>
      <c r="F3537" t="s">
        <v>1093</v>
      </c>
      <c r="G3537" t="s">
        <v>1093</v>
      </c>
      <c r="H3537" t="s">
        <v>1093</v>
      </c>
      <c r="I3537" t="s">
        <v>1093</v>
      </c>
      <c r="J3537" t="s">
        <v>1093</v>
      </c>
      <c r="K3537" t="s">
        <v>7620</v>
      </c>
      <c r="L3537" t="s">
        <v>174</v>
      </c>
      <c r="M3537" s="17" t="str">
        <f>VLOOKUP(L3537,都道府県コード!$A$2:$B$48,2,FALSE)</f>
        <v>33</v>
      </c>
      <c r="N3537" s="17" t="str">
        <f>M3537&amp;L3537</f>
        <v>33岡山</v>
      </c>
      <c r="O3537" s="17" t="str">
        <f>IF((COUNTIF(K3537,"*ロゲ*"))&gt;0,"ロゲイン","フットO")</f>
        <v>フットO</v>
      </c>
      <c r="P3537" t="str">
        <f>LEFT(A3537,4)</f>
        <v>2014</v>
      </c>
      <c r="Q3537">
        <f>C3537-B3537+1</f>
        <v>1</v>
      </c>
    </row>
    <row r="3538" spans="1:17">
      <c r="A3538" t="s">
        <v>7634</v>
      </c>
      <c r="B3538">
        <v>20141227</v>
      </c>
      <c r="C3538">
        <v>20141228</v>
      </c>
      <c r="D3538" s="17" t="s">
        <v>7635</v>
      </c>
      <c r="E3538" t="s">
        <v>13</v>
      </c>
      <c r="F3538" t="s">
        <v>1093</v>
      </c>
      <c r="G3538" t="s">
        <v>1093</v>
      </c>
      <c r="H3538" t="s">
        <v>1093</v>
      </c>
      <c r="I3538" t="s">
        <v>1093</v>
      </c>
      <c r="J3538" t="s">
        <v>1093</v>
      </c>
      <c r="K3538" t="s">
        <v>7636</v>
      </c>
      <c r="L3538" t="s">
        <v>44</v>
      </c>
      <c r="M3538" s="17" t="str">
        <f>VLOOKUP(L3538,都道府県コード!$A$2:$B$48,2,FALSE)</f>
        <v>34</v>
      </c>
      <c r="N3538" s="17" t="str">
        <f>M3538&amp;L3538</f>
        <v>34広島</v>
      </c>
      <c r="O3538" s="17" t="str">
        <f>IF((COUNTIF(K3538,"*ロゲ*"))&gt;0,"ロゲイン","フットO")</f>
        <v>フットO</v>
      </c>
      <c r="P3538" t="str">
        <f>LEFT(A3538,4)</f>
        <v>2014</v>
      </c>
      <c r="Q3538">
        <f>C3538-B3538+1</f>
        <v>2</v>
      </c>
    </row>
    <row r="3539" spans="1:17">
      <c r="A3539" t="s">
        <v>7283</v>
      </c>
      <c r="B3539">
        <v>20140413</v>
      </c>
      <c r="C3539">
        <v>20140413</v>
      </c>
      <c r="D3539" s="1">
        <v>41742</v>
      </c>
      <c r="E3539" t="s">
        <v>13</v>
      </c>
      <c r="F3539" t="s">
        <v>1093</v>
      </c>
      <c r="G3539" t="s">
        <v>1093</v>
      </c>
      <c r="H3539" t="s">
        <v>1093</v>
      </c>
      <c r="I3539" t="s">
        <v>1093</v>
      </c>
      <c r="J3539" t="s">
        <v>1093</v>
      </c>
      <c r="K3539" t="s">
        <v>7284</v>
      </c>
      <c r="L3539" t="s">
        <v>18</v>
      </c>
      <c r="M3539" s="17" t="str">
        <f>VLOOKUP(L3539,都道府県コード!$A$2:$B$48,2,FALSE)</f>
        <v>35</v>
      </c>
      <c r="N3539" s="17" t="str">
        <f>M3539&amp;L3539</f>
        <v>35山口</v>
      </c>
      <c r="O3539" s="17" t="str">
        <f>IF((COUNTIF(K3539,"*ロゲ*"))&gt;0,"ロゲイン","フットO")</f>
        <v>フットO</v>
      </c>
      <c r="P3539" t="str">
        <f>LEFT(A3539,4)</f>
        <v>2014</v>
      </c>
      <c r="Q3539">
        <f>C3539-B3539+1</f>
        <v>1</v>
      </c>
    </row>
    <row r="3540" spans="1:17">
      <c r="A3540" t="s">
        <v>7564</v>
      </c>
      <c r="B3540">
        <v>20141103</v>
      </c>
      <c r="C3540">
        <v>20141103</v>
      </c>
      <c r="D3540" s="1">
        <v>41946</v>
      </c>
      <c r="E3540" t="s">
        <v>13</v>
      </c>
      <c r="F3540" t="s">
        <v>1093</v>
      </c>
      <c r="G3540" t="s">
        <v>1093</v>
      </c>
      <c r="H3540" t="s">
        <v>1093</v>
      </c>
      <c r="I3540" t="s">
        <v>1093</v>
      </c>
      <c r="J3540" t="s">
        <v>1093</v>
      </c>
      <c r="K3540" t="s">
        <v>7565</v>
      </c>
      <c r="L3540" t="s">
        <v>18</v>
      </c>
      <c r="M3540" s="17" t="str">
        <f>VLOOKUP(L3540,都道府県コード!$A$2:$B$48,2,FALSE)</f>
        <v>35</v>
      </c>
      <c r="N3540" s="17" t="str">
        <f>M3540&amp;L3540</f>
        <v>35山口</v>
      </c>
      <c r="O3540" s="17" t="str">
        <f>IF((COUNTIF(K3540,"*ロゲ*"))&gt;0,"ロゲイン","フットO")</f>
        <v>フットO</v>
      </c>
      <c r="P3540" t="str">
        <f>LEFT(A3540,4)</f>
        <v>2014</v>
      </c>
      <c r="Q3540">
        <f>C3540-B3540+1</f>
        <v>1</v>
      </c>
    </row>
    <row r="3541" spans="1:17">
      <c r="A3541" t="s">
        <v>7198</v>
      </c>
      <c r="B3541">
        <v>20140119</v>
      </c>
      <c r="C3541">
        <v>20140119</v>
      </c>
      <c r="D3541" s="1">
        <v>41658</v>
      </c>
      <c r="E3541" t="s">
        <v>13</v>
      </c>
      <c r="F3541" t="s">
        <v>1093</v>
      </c>
      <c r="G3541" t="s">
        <v>1093</v>
      </c>
      <c r="H3541" t="s">
        <v>2511</v>
      </c>
      <c r="I3541" t="s">
        <v>1093</v>
      </c>
      <c r="J3541" t="s">
        <v>1093</v>
      </c>
      <c r="K3541" t="s">
        <v>5807</v>
      </c>
      <c r="L3541" t="s">
        <v>304</v>
      </c>
      <c r="M3541" s="17" t="str">
        <f>VLOOKUP(L3541,都道府県コード!$A$2:$B$48,2,FALSE)</f>
        <v>40</v>
      </c>
      <c r="N3541" s="17" t="str">
        <f>M3541&amp;L3541</f>
        <v>40福岡</v>
      </c>
      <c r="O3541" s="17" t="str">
        <f>IF((COUNTIF(K3541,"*ロゲ*"))&gt;0,"ロゲイン","フットO")</f>
        <v>フットO</v>
      </c>
      <c r="P3541" t="str">
        <f>LEFT(A3541,4)</f>
        <v>2014</v>
      </c>
      <c r="Q3541">
        <f>C3541-B3541+1</f>
        <v>1</v>
      </c>
    </row>
    <row r="3542" spans="1:17">
      <c r="A3542" t="s">
        <v>7246</v>
      </c>
      <c r="B3542">
        <v>20140302</v>
      </c>
      <c r="C3542">
        <v>20140302</v>
      </c>
      <c r="D3542" s="1">
        <v>41700</v>
      </c>
      <c r="E3542" t="s">
        <v>13</v>
      </c>
      <c r="F3542" t="s">
        <v>1093</v>
      </c>
      <c r="G3542" t="s">
        <v>1093</v>
      </c>
      <c r="H3542" t="s">
        <v>1093</v>
      </c>
      <c r="I3542" t="s">
        <v>1093</v>
      </c>
      <c r="J3542" t="s">
        <v>1093</v>
      </c>
      <c r="K3542" t="s">
        <v>3913</v>
      </c>
      <c r="L3542" t="s">
        <v>304</v>
      </c>
      <c r="M3542" s="17" t="str">
        <f>VLOOKUP(L3542,都道府県コード!$A$2:$B$48,2,FALSE)</f>
        <v>40</v>
      </c>
      <c r="N3542" s="17" t="str">
        <f>M3542&amp;L3542</f>
        <v>40福岡</v>
      </c>
      <c r="O3542" s="17" t="str">
        <f>IF((COUNTIF(K3542,"*ロゲ*"))&gt;0,"ロゲイン","フットO")</f>
        <v>フットO</v>
      </c>
      <c r="P3542" t="str">
        <f>LEFT(A3542,4)</f>
        <v>2014</v>
      </c>
      <c r="Q3542">
        <f>C3542-B3542+1</f>
        <v>1</v>
      </c>
    </row>
    <row r="3543" spans="1:17">
      <c r="A3543" t="s">
        <v>7305</v>
      </c>
      <c r="B3543">
        <v>20140504</v>
      </c>
      <c r="C3543">
        <v>20140504</v>
      </c>
      <c r="D3543" s="1">
        <v>41763</v>
      </c>
      <c r="E3543" t="s">
        <v>13</v>
      </c>
      <c r="F3543" t="s">
        <v>1093</v>
      </c>
      <c r="G3543" t="s">
        <v>1093</v>
      </c>
      <c r="H3543" t="s">
        <v>2511</v>
      </c>
      <c r="I3543" t="s">
        <v>1093</v>
      </c>
      <c r="J3543" t="s">
        <v>1093</v>
      </c>
      <c r="K3543" t="s">
        <v>7306</v>
      </c>
      <c r="L3543" t="s">
        <v>304</v>
      </c>
      <c r="M3543" s="17" t="str">
        <f>VLOOKUP(L3543,都道府県コード!$A$2:$B$48,2,FALSE)</f>
        <v>40</v>
      </c>
      <c r="N3543" s="17" t="str">
        <f>M3543&amp;L3543</f>
        <v>40福岡</v>
      </c>
      <c r="O3543" s="17" t="str">
        <f>IF((COUNTIF(K3543,"*ロゲ*"))&gt;0,"ロゲイン","フットO")</f>
        <v>フットO</v>
      </c>
      <c r="P3543" t="str">
        <f>LEFT(A3543,4)</f>
        <v>2014</v>
      </c>
      <c r="Q3543">
        <f>C3543-B3543+1</f>
        <v>1</v>
      </c>
    </row>
    <row r="3544" spans="1:17">
      <c r="A3544" t="s">
        <v>7463</v>
      </c>
      <c r="B3544">
        <v>20140928</v>
      </c>
      <c r="C3544">
        <v>20140928</v>
      </c>
      <c r="D3544" s="1">
        <v>41910</v>
      </c>
      <c r="E3544" t="s">
        <v>13</v>
      </c>
      <c r="F3544" t="s">
        <v>1093</v>
      </c>
      <c r="G3544" t="s">
        <v>1093</v>
      </c>
      <c r="H3544" t="s">
        <v>1093</v>
      </c>
      <c r="I3544" t="s">
        <v>1093</v>
      </c>
      <c r="J3544" t="s">
        <v>1093</v>
      </c>
      <c r="K3544" t="s">
        <v>7464</v>
      </c>
      <c r="L3544" t="s">
        <v>304</v>
      </c>
      <c r="M3544" s="17" t="str">
        <f>VLOOKUP(L3544,都道府県コード!$A$2:$B$48,2,FALSE)</f>
        <v>40</v>
      </c>
      <c r="N3544" s="17" t="str">
        <f>M3544&amp;L3544</f>
        <v>40福岡</v>
      </c>
      <c r="O3544" s="17" t="str">
        <f>IF((COUNTIF(K3544,"*ロゲ*"))&gt;0,"ロゲイン","フットO")</f>
        <v>フットO</v>
      </c>
      <c r="P3544" t="str">
        <f>LEFT(A3544,4)</f>
        <v>2014</v>
      </c>
      <c r="Q3544">
        <f>C3544-B3544+1</f>
        <v>1</v>
      </c>
    </row>
    <row r="3545" spans="1:17">
      <c r="A3545" t="s">
        <v>7542</v>
      </c>
      <c r="B3545">
        <v>20141026</v>
      </c>
      <c r="C3545">
        <v>20141026</v>
      </c>
      <c r="D3545" s="1">
        <v>41938</v>
      </c>
      <c r="E3545" t="s">
        <v>13</v>
      </c>
      <c r="F3545" t="s">
        <v>1093</v>
      </c>
      <c r="G3545" t="s">
        <v>1093</v>
      </c>
      <c r="H3545" t="s">
        <v>2507</v>
      </c>
      <c r="I3545" t="s">
        <v>1093</v>
      </c>
      <c r="J3545" t="s">
        <v>1093</v>
      </c>
      <c r="K3545" t="s">
        <v>7543</v>
      </c>
      <c r="L3545" t="s">
        <v>304</v>
      </c>
      <c r="M3545" s="17" t="str">
        <f>VLOOKUP(L3545,都道府県コード!$A$2:$B$48,2,FALSE)</f>
        <v>40</v>
      </c>
      <c r="N3545" s="17" t="str">
        <f>M3545&amp;L3545</f>
        <v>40福岡</v>
      </c>
      <c r="O3545" s="17" t="str">
        <f>IF((COUNTIF(K3545,"*ロゲ*"))&gt;0,"ロゲイン","フットO")</f>
        <v>フットO</v>
      </c>
      <c r="P3545" t="str">
        <f>LEFT(A3545,4)</f>
        <v>2014</v>
      </c>
      <c r="Q3545">
        <f>C3545-B3545+1</f>
        <v>1</v>
      </c>
    </row>
    <row r="3546" spans="1:17">
      <c r="A3546" t="s">
        <v>7583</v>
      </c>
      <c r="B3546">
        <v>20141116</v>
      </c>
      <c r="C3546">
        <v>20141116</v>
      </c>
      <c r="D3546" s="1">
        <v>41959</v>
      </c>
      <c r="E3546" t="s">
        <v>13</v>
      </c>
      <c r="F3546" t="s">
        <v>1093</v>
      </c>
      <c r="G3546" t="s">
        <v>1093</v>
      </c>
      <c r="H3546" t="s">
        <v>1093</v>
      </c>
      <c r="I3546" t="s">
        <v>1093</v>
      </c>
      <c r="J3546" t="s">
        <v>1093</v>
      </c>
      <c r="K3546" t="s">
        <v>3128</v>
      </c>
      <c r="L3546" t="s">
        <v>304</v>
      </c>
      <c r="M3546" s="17" t="str">
        <f>VLOOKUP(L3546,都道府県コード!$A$2:$B$48,2,FALSE)</f>
        <v>40</v>
      </c>
      <c r="N3546" s="17" t="str">
        <f>M3546&amp;L3546</f>
        <v>40福岡</v>
      </c>
      <c r="O3546" s="17" t="str">
        <f>IF((COUNTIF(K3546,"*ロゲ*"))&gt;0,"ロゲイン","フットO")</f>
        <v>フットO</v>
      </c>
      <c r="P3546" t="str">
        <f>LEFT(A3546,4)</f>
        <v>2014</v>
      </c>
      <c r="Q3546">
        <f>C3546-B3546+1</f>
        <v>1</v>
      </c>
    </row>
    <row r="3547" spans="1:17">
      <c r="A3547" t="s">
        <v>7349</v>
      </c>
      <c r="B3547">
        <v>20140525</v>
      </c>
      <c r="C3547">
        <v>20140525</v>
      </c>
      <c r="D3547" s="1">
        <v>41784</v>
      </c>
      <c r="E3547" t="s">
        <v>13</v>
      </c>
      <c r="F3547" t="s">
        <v>1093</v>
      </c>
      <c r="G3547" t="s">
        <v>1093</v>
      </c>
      <c r="H3547" t="s">
        <v>1093</v>
      </c>
      <c r="I3547" t="s">
        <v>1093</v>
      </c>
      <c r="J3547" t="s">
        <v>1093</v>
      </c>
      <c r="K3547" t="s">
        <v>7350</v>
      </c>
      <c r="L3547" t="s">
        <v>591</v>
      </c>
      <c r="M3547" s="17" t="str">
        <f>VLOOKUP(L3547,都道府県コード!$A$2:$B$48,2,FALSE)</f>
        <v>41</v>
      </c>
      <c r="N3547" s="17" t="str">
        <f>M3547&amp;L3547</f>
        <v>41佐賀</v>
      </c>
      <c r="O3547" s="17" t="str">
        <f>IF((COUNTIF(K3547,"*ロゲ*"))&gt;0,"ロゲイン","フットO")</f>
        <v>フットO</v>
      </c>
      <c r="P3547" t="str">
        <f>LEFT(A3547,4)</f>
        <v>2014</v>
      </c>
      <c r="Q3547">
        <f>C3547-B3547+1</f>
        <v>1</v>
      </c>
    </row>
    <row r="3548" spans="1:17">
      <c r="A3548" t="s">
        <v>7607</v>
      </c>
      <c r="B3548">
        <v>20141130</v>
      </c>
      <c r="C3548">
        <v>20141130</v>
      </c>
      <c r="D3548" s="1">
        <v>41973</v>
      </c>
      <c r="E3548" t="s">
        <v>13</v>
      </c>
      <c r="F3548" t="s">
        <v>1093</v>
      </c>
      <c r="G3548" t="s">
        <v>1093</v>
      </c>
      <c r="H3548" t="s">
        <v>1093</v>
      </c>
      <c r="I3548" t="s">
        <v>1093</v>
      </c>
      <c r="J3548" t="s">
        <v>1093</v>
      </c>
      <c r="K3548" t="s">
        <v>7608</v>
      </c>
      <c r="L3548" t="s">
        <v>591</v>
      </c>
      <c r="M3548" s="17" t="str">
        <f>VLOOKUP(L3548,都道府県コード!$A$2:$B$48,2,FALSE)</f>
        <v>41</v>
      </c>
      <c r="N3548" s="17" t="str">
        <f>M3548&amp;L3548</f>
        <v>41佐賀</v>
      </c>
      <c r="O3548" s="17" t="str">
        <f>IF((COUNTIF(K3548,"*ロゲ*"))&gt;0,"ロゲイン","フットO")</f>
        <v>フットO</v>
      </c>
      <c r="P3548" t="str">
        <f>LEFT(A3548,4)</f>
        <v>2014</v>
      </c>
      <c r="Q3548">
        <f>C3548-B3548+1</f>
        <v>1</v>
      </c>
    </row>
    <row r="3549" spans="1:17">
      <c r="A3549" t="s">
        <v>7751</v>
      </c>
      <c r="B3549">
        <v>20150502</v>
      </c>
      <c r="C3549">
        <v>20150502</v>
      </c>
      <c r="D3549" s="1">
        <v>42126</v>
      </c>
      <c r="E3549" t="s">
        <v>13</v>
      </c>
      <c r="F3549" t="s">
        <v>1093</v>
      </c>
      <c r="G3549" t="s">
        <v>1093</v>
      </c>
      <c r="H3549" t="s">
        <v>1093</v>
      </c>
      <c r="I3549" t="s">
        <v>1093</v>
      </c>
      <c r="J3549" t="s">
        <v>1093</v>
      </c>
      <c r="K3549" t="s">
        <v>7752</v>
      </c>
      <c r="L3549" t="s">
        <v>210</v>
      </c>
      <c r="M3549" s="17" t="str">
        <f>VLOOKUP(L3549,都道府県コード!$A$2:$B$48,2,FALSE)</f>
        <v>01</v>
      </c>
      <c r="N3549" s="17" t="str">
        <f>M3549&amp;L3549</f>
        <v>01北海道</v>
      </c>
      <c r="O3549" s="17" t="str">
        <f>IF((COUNTIF(K3549,"*ロゲ*"))&gt;0,"ロゲイン","フットO")</f>
        <v>フットO</v>
      </c>
      <c r="P3549" t="str">
        <f>LEFT(A3549,4)</f>
        <v>2015</v>
      </c>
      <c r="Q3549">
        <f>C3549-B3549+1</f>
        <v>1</v>
      </c>
    </row>
    <row r="3550" spans="1:17">
      <c r="A3550" t="s">
        <v>7807</v>
      </c>
      <c r="B3550">
        <v>20150524</v>
      </c>
      <c r="C3550">
        <v>20150524</v>
      </c>
      <c r="D3550" s="1">
        <v>42148</v>
      </c>
      <c r="E3550" t="s">
        <v>13</v>
      </c>
      <c r="F3550" t="s">
        <v>1093</v>
      </c>
      <c r="G3550" t="s">
        <v>1093</v>
      </c>
      <c r="H3550" t="s">
        <v>2512</v>
      </c>
      <c r="I3550" t="s">
        <v>1093</v>
      </c>
      <c r="J3550" t="s">
        <v>1093</v>
      </c>
      <c r="K3550" t="s">
        <v>6894</v>
      </c>
      <c r="L3550" t="s">
        <v>210</v>
      </c>
      <c r="M3550" s="17" t="str">
        <f>VLOOKUP(L3550,都道府県コード!$A$2:$B$48,2,FALSE)</f>
        <v>01</v>
      </c>
      <c r="N3550" s="17" t="str">
        <f>M3550&amp;L3550</f>
        <v>01北海道</v>
      </c>
      <c r="O3550" s="17" t="str">
        <f>IF((COUNTIF(K3550,"*ロゲ*"))&gt;0,"ロゲイン","フットO")</f>
        <v>フットO</v>
      </c>
      <c r="P3550" t="str">
        <f>LEFT(A3550,4)</f>
        <v>2015</v>
      </c>
      <c r="Q3550">
        <f>C3550-B3550+1</f>
        <v>1</v>
      </c>
    </row>
    <row r="3551" spans="1:17">
      <c r="A3551" t="s">
        <v>7842</v>
      </c>
      <c r="B3551">
        <v>20150621</v>
      </c>
      <c r="C3551">
        <v>20150621</v>
      </c>
      <c r="D3551" s="1">
        <v>42176</v>
      </c>
      <c r="E3551" t="s">
        <v>13</v>
      </c>
      <c r="F3551" t="s">
        <v>1093</v>
      </c>
      <c r="G3551" t="s">
        <v>1093</v>
      </c>
      <c r="H3551" t="s">
        <v>1093</v>
      </c>
      <c r="I3551" t="s">
        <v>1093</v>
      </c>
      <c r="J3551" t="s">
        <v>1093</v>
      </c>
      <c r="K3551" t="s">
        <v>7843</v>
      </c>
      <c r="L3551" t="s">
        <v>210</v>
      </c>
      <c r="M3551" s="17" t="str">
        <f>VLOOKUP(L3551,都道府県コード!$A$2:$B$48,2,FALSE)</f>
        <v>01</v>
      </c>
      <c r="N3551" s="17" t="str">
        <f>M3551&amp;L3551</f>
        <v>01北海道</v>
      </c>
      <c r="O3551" s="17" t="str">
        <f>IF((COUNTIF(K3551,"*ロゲ*"))&gt;0,"ロゲイン","フットO")</f>
        <v>フットO</v>
      </c>
      <c r="P3551" t="str">
        <f>LEFT(A3551,4)</f>
        <v>2015</v>
      </c>
      <c r="Q3551">
        <f>C3551-B3551+1</f>
        <v>1</v>
      </c>
    </row>
    <row r="3552" spans="1:17">
      <c r="A3552" t="s">
        <v>7872</v>
      </c>
      <c r="B3552">
        <v>20150809</v>
      </c>
      <c r="C3552">
        <v>20150809</v>
      </c>
      <c r="D3552" s="1">
        <v>42225</v>
      </c>
      <c r="E3552" t="s">
        <v>13</v>
      </c>
      <c r="F3552" t="s">
        <v>1093</v>
      </c>
      <c r="G3552" t="s">
        <v>1093</v>
      </c>
      <c r="H3552" t="s">
        <v>1093</v>
      </c>
      <c r="I3552" t="s">
        <v>1093</v>
      </c>
      <c r="J3552" t="s">
        <v>1093</v>
      </c>
      <c r="K3552" t="s">
        <v>7873</v>
      </c>
      <c r="L3552" t="s">
        <v>210</v>
      </c>
      <c r="M3552" s="17" t="str">
        <f>VLOOKUP(L3552,都道府県コード!$A$2:$B$48,2,FALSE)</f>
        <v>01</v>
      </c>
      <c r="N3552" s="17" t="str">
        <f>M3552&amp;L3552</f>
        <v>01北海道</v>
      </c>
      <c r="O3552" s="17" t="str">
        <f>IF((COUNTIF(K3552,"*ロゲ*"))&gt;0,"ロゲイン","フットO")</f>
        <v>フットO</v>
      </c>
      <c r="P3552" t="str">
        <f>LEFT(A3552,4)</f>
        <v>2015</v>
      </c>
      <c r="Q3552">
        <f>C3552-B3552+1</f>
        <v>1</v>
      </c>
    </row>
    <row r="3553" spans="1:17">
      <c r="A3553" t="s">
        <v>7874</v>
      </c>
      <c r="B3553">
        <v>20150823</v>
      </c>
      <c r="C3553">
        <v>20150823</v>
      </c>
      <c r="D3553" s="1">
        <v>42239</v>
      </c>
      <c r="E3553" t="s">
        <v>13</v>
      </c>
      <c r="F3553" t="s">
        <v>1093</v>
      </c>
      <c r="G3553" t="s">
        <v>1093</v>
      </c>
      <c r="H3553" t="s">
        <v>1093</v>
      </c>
      <c r="I3553" t="s">
        <v>1093</v>
      </c>
      <c r="J3553" t="s">
        <v>1093</v>
      </c>
      <c r="K3553" t="s">
        <v>7875</v>
      </c>
      <c r="L3553" t="s">
        <v>210</v>
      </c>
      <c r="M3553" s="17" t="str">
        <f>VLOOKUP(L3553,都道府県コード!$A$2:$B$48,2,FALSE)</f>
        <v>01</v>
      </c>
      <c r="N3553" s="17" t="str">
        <f>M3553&amp;L3553</f>
        <v>01北海道</v>
      </c>
      <c r="O3553" s="17" t="str">
        <f>IF((COUNTIF(K3553,"*ロゲ*"))&gt;0,"ロゲイン","フットO")</f>
        <v>フットO</v>
      </c>
      <c r="P3553" t="str">
        <f>LEFT(A3553,4)</f>
        <v>2015</v>
      </c>
      <c r="Q3553">
        <f>C3553-B3553+1</f>
        <v>1</v>
      </c>
    </row>
    <row r="3554" spans="1:17">
      <c r="A3554" t="s">
        <v>7897</v>
      </c>
      <c r="B3554">
        <v>20150919</v>
      </c>
      <c r="C3554">
        <v>20150919</v>
      </c>
      <c r="D3554" s="1">
        <v>42266</v>
      </c>
      <c r="E3554" t="s">
        <v>13</v>
      </c>
      <c r="F3554" t="s">
        <v>1093</v>
      </c>
      <c r="G3554" t="s">
        <v>1093</v>
      </c>
      <c r="H3554" t="s">
        <v>1093</v>
      </c>
      <c r="I3554" t="s">
        <v>1093</v>
      </c>
      <c r="J3554" t="s">
        <v>1093</v>
      </c>
      <c r="K3554" t="s">
        <v>6011</v>
      </c>
      <c r="L3554" t="s">
        <v>210</v>
      </c>
      <c r="M3554" s="17" t="str">
        <f>VLOOKUP(L3554,都道府県コード!$A$2:$B$48,2,FALSE)</f>
        <v>01</v>
      </c>
      <c r="N3554" s="17" t="str">
        <f>M3554&amp;L3554</f>
        <v>01北海道</v>
      </c>
      <c r="O3554" s="17" t="str">
        <f>IF((COUNTIF(K3554,"*ロゲ*"))&gt;0,"ロゲイン","フットO")</f>
        <v>フットO</v>
      </c>
      <c r="P3554" t="str">
        <f>LEFT(A3554,4)</f>
        <v>2015</v>
      </c>
      <c r="Q3554">
        <f>C3554-B3554+1</f>
        <v>1</v>
      </c>
    </row>
    <row r="3555" spans="1:17">
      <c r="A3555" t="s">
        <v>7898</v>
      </c>
      <c r="B3555">
        <v>20150919</v>
      </c>
      <c r="C3555">
        <v>20150919</v>
      </c>
      <c r="D3555" s="1">
        <v>42266</v>
      </c>
      <c r="E3555" t="s">
        <v>13</v>
      </c>
      <c r="F3555" t="s">
        <v>1093</v>
      </c>
      <c r="G3555" t="s">
        <v>1093</v>
      </c>
      <c r="H3555" t="s">
        <v>1093</v>
      </c>
      <c r="I3555" t="s">
        <v>1093</v>
      </c>
      <c r="J3555" t="s">
        <v>1093</v>
      </c>
      <c r="K3555" t="s">
        <v>7899</v>
      </c>
      <c r="L3555" t="s">
        <v>210</v>
      </c>
      <c r="M3555" s="17" t="str">
        <f>VLOOKUP(L3555,都道府県コード!$A$2:$B$48,2,FALSE)</f>
        <v>01</v>
      </c>
      <c r="N3555" s="17" t="str">
        <f>M3555&amp;L3555</f>
        <v>01北海道</v>
      </c>
      <c r="O3555" s="17" t="str">
        <f>IF((COUNTIF(K3555,"*ロゲ*"))&gt;0,"ロゲイン","フットO")</f>
        <v>フットO</v>
      </c>
      <c r="P3555" t="str">
        <f>LEFT(A3555,4)</f>
        <v>2015</v>
      </c>
      <c r="Q3555">
        <f>C3555-B3555+1</f>
        <v>1</v>
      </c>
    </row>
    <row r="3556" spans="1:17">
      <c r="A3556" t="s">
        <v>7902</v>
      </c>
      <c r="B3556">
        <v>20150920</v>
      </c>
      <c r="C3556">
        <v>20150920</v>
      </c>
      <c r="D3556" s="1">
        <v>42267</v>
      </c>
      <c r="E3556" t="s">
        <v>13</v>
      </c>
      <c r="F3556" t="s">
        <v>1093</v>
      </c>
      <c r="G3556" t="s">
        <v>1093</v>
      </c>
      <c r="H3556" t="s">
        <v>1093</v>
      </c>
      <c r="I3556" t="s">
        <v>1093</v>
      </c>
      <c r="J3556" t="s">
        <v>1093</v>
      </c>
      <c r="K3556" t="s">
        <v>7903</v>
      </c>
      <c r="L3556" t="s">
        <v>210</v>
      </c>
      <c r="M3556" s="17" t="str">
        <f>VLOOKUP(L3556,都道府県コード!$A$2:$B$48,2,FALSE)</f>
        <v>01</v>
      </c>
      <c r="N3556" s="17" t="str">
        <f>M3556&amp;L3556</f>
        <v>01北海道</v>
      </c>
      <c r="O3556" s="17" t="str">
        <f>IF((COUNTIF(K3556,"*ロゲ*"))&gt;0,"ロゲイン","フットO")</f>
        <v>フットO</v>
      </c>
      <c r="P3556" t="str">
        <f>LEFT(A3556,4)</f>
        <v>2015</v>
      </c>
      <c r="Q3556">
        <f>C3556-B3556+1</f>
        <v>1</v>
      </c>
    </row>
    <row r="3557" spans="1:17">
      <c r="A3557" t="s">
        <v>7959</v>
      </c>
      <c r="B3557">
        <v>20151012</v>
      </c>
      <c r="C3557">
        <v>20151012</v>
      </c>
      <c r="D3557" s="1">
        <v>42289</v>
      </c>
      <c r="E3557" t="s">
        <v>13</v>
      </c>
      <c r="F3557" t="s">
        <v>1093</v>
      </c>
      <c r="G3557" t="s">
        <v>1093</v>
      </c>
      <c r="H3557" t="s">
        <v>2534</v>
      </c>
      <c r="I3557" t="s">
        <v>1093</v>
      </c>
      <c r="J3557" t="s">
        <v>1093</v>
      </c>
      <c r="K3557" t="s">
        <v>6550</v>
      </c>
      <c r="L3557" t="s">
        <v>210</v>
      </c>
      <c r="M3557" s="17" t="str">
        <f>VLOOKUP(L3557,都道府県コード!$A$2:$B$48,2,FALSE)</f>
        <v>01</v>
      </c>
      <c r="N3557" s="17" t="str">
        <f>M3557&amp;L3557</f>
        <v>01北海道</v>
      </c>
      <c r="O3557" s="17" t="str">
        <f>IF((COUNTIF(K3557,"*ロゲ*"))&gt;0,"ロゲイン","フットO")</f>
        <v>フットO</v>
      </c>
      <c r="P3557" t="str">
        <f>LEFT(A3557,4)</f>
        <v>2015</v>
      </c>
      <c r="Q3557">
        <f>C3557-B3557+1</f>
        <v>1</v>
      </c>
    </row>
    <row r="3558" spans="1:17">
      <c r="A3558" t="s">
        <v>7974</v>
      </c>
      <c r="B3558">
        <v>20151017</v>
      </c>
      <c r="C3558">
        <v>20151017</v>
      </c>
      <c r="D3558" s="1">
        <v>42294</v>
      </c>
      <c r="E3558" t="s">
        <v>13</v>
      </c>
      <c r="F3558" t="s">
        <v>1093</v>
      </c>
      <c r="G3558" t="s">
        <v>1093</v>
      </c>
      <c r="H3558" t="s">
        <v>1093</v>
      </c>
      <c r="I3558" t="s">
        <v>1093</v>
      </c>
      <c r="J3558" t="s">
        <v>1093</v>
      </c>
      <c r="K3558" t="s">
        <v>7975</v>
      </c>
      <c r="L3558" t="s">
        <v>210</v>
      </c>
      <c r="M3558" s="17" t="str">
        <f>VLOOKUP(L3558,都道府県コード!$A$2:$B$48,2,FALSE)</f>
        <v>01</v>
      </c>
      <c r="N3558" s="17" t="str">
        <f>M3558&amp;L3558</f>
        <v>01北海道</v>
      </c>
      <c r="O3558" s="17" t="str">
        <f>IF((COUNTIF(K3558,"*ロゲ*"))&gt;0,"ロゲイン","フットO")</f>
        <v>フットO</v>
      </c>
      <c r="P3558" t="str">
        <f>LEFT(A3558,4)</f>
        <v>2015</v>
      </c>
      <c r="Q3558">
        <f>C3558-B3558+1</f>
        <v>1</v>
      </c>
    </row>
    <row r="3559" spans="1:17">
      <c r="A3559" t="s">
        <v>8024</v>
      </c>
      <c r="B3559">
        <v>20151103</v>
      </c>
      <c r="C3559">
        <v>20151103</v>
      </c>
      <c r="D3559" s="1">
        <v>42311</v>
      </c>
      <c r="E3559" t="s">
        <v>13</v>
      </c>
      <c r="F3559" t="s">
        <v>1093</v>
      </c>
      <c r="G3559" t="s">
        <v>1093</v>
      </c>
      <c r="H3559" t="s">
        <v>1093</v>
      </c>
      <c r="I3559" t="s">
        <v>1093</v>
      </c>
      <c r="J3559" t="s">
        <v>1093</v>
      </c>
      <c r="K3559" t="s">
        <v>8025</v>
      </c>
      <c r="L3559" t="s">
        <v>210</v>
      </c>
      <c r="M3559" s="17" t="str">
        <f>VLOOKUP(L3559,都道府県コード!$A$2:$B$48,2,FALSE)</f>
        <v>01</v>
      </c>
      <c r="N3559" s="17" t="str">
        <f>M3559&amp;L3559</f>
        <v>01北海道</v>
      </c>
      <c r="O3559" s="17" t="str">
        <f>IF((COUNTIF(K3559,"*ロゲ*"))&gt;0,"ロゲイン","フットO")</f>
        <v>フットO</v>
      </c>
      <c r="P3559" t="str">
        <f>LEFT(A3559,4)</f>
        <v>2015</v>
      </c>
      <c r="Q3559">
        <f>C3559-B3559+1</f>
        <v>1</v>
      </c>
    </row>
    <row r="3560" spans="1:17">
      <c r="A3560" t="s">
        <v>8048</v>
      </c>
      <c r="B3560">
        <v>20151115</v>
      </c>
      <c r="C3560">
        <v>20151115</v>
      </c>
      <c r="D3560" s="1">
        <v>42323</v>
      </c>
      <c r="E3560" t="s">
        <v>13</v>
      </c>
      <c r="F3560" t="s">
        <v>1093</v>
      </c>
      <c r="G3560" t="s">
        <v>1093</v>
      </c>
      <c r="H3560" t="s">
        <v>1093</v>
      </c>
      <c r="I3560" t="s">
        <v>1093</v>
      </c>
      <c r="J3560" t="s">
        <v>1093</v>
      </c>
      <c r="K3560" t="s">
        <v>8049</v>
      </c>
      <c r="L3560" t="s">
        <v>210</v>
      </c>
      <c r="M3560" s="17" t="str">
        <f>VLOOKUP(L3560,都道府県コード!$A$2:$B$48,2,FALSE)</f>
        <v>01</v>
      </c>
      <c r="N3560" s="17" t="str">
        <f>M3560&amp;L3560</f>
        <v>01北海道</v>
      </c>
      <c r="O3560" s="17" t="str">
        <f>IF((COUNTIF(K3560,"*ロゲ*"))&gt;0,"ロゲイン","フットO")</f>
        <v>フットO</v>
      </c>
      <c r="P3560" t="str">
        <f>LEFT(A3560,4)</f>
        <v>2015</v>
      </c>
      <c r="Q3560">
        <f>C3560-B3560+1</f>
        <v>1</v>
      </c>
    </row>
    <row r="3561" spans="1:17">
      <c r="A3561" t="s">
        <v>7848</v>
      </c>
      <c r="B3561">
        <v>20150705</v>
      </c>
      <c r="C3561">
        <v>20150705</v>
      </c>
      <c r="D3561" s="1">
        <v>42190</v>
      </c>
      <c r="E3561" t="s">
        <v>13</v>
      </c>
      <c r="F3561" t="s">
        <v>1093</v>
      </c>
      <c r="G3561" t="s">
        <v>1093</v>
      </c>
      <c r="H3561" t="s">
        <v>2507</v>
      </c>
      <c r="I3561" t="s">
        <v>1093</v>
      </c>
      <c r="J3561" t="s">
        <v>1093</v>
      </c>
      <c r="K3561" t="s">
        <v>7849</v>
      </c>
      <c r="L3561" t="s">
        <v>758</v>
      </c>
      <c r="M3561" s="17" t="str">
        <f>VLOOKUP(L3561,都道府県コード!$A$2:$B$48,2,FALSE)</f>
        <v>02</v>
      </c>
      <c r="N3561" s="17" t="str">
        <f>M3561&amp;L3561</f>
        <v>02青森</v>
      </c>
      <c r="O3561" s="17" t="str">
        <f>IF((COUNTIF(K3561,"*ロゲ*"))&gt;0,"ロゲイン","フットO")</f>
        <v>フットO</v>
      </c>
      <c r="P3561" t="str">
        <f>LEFT(A3561,4)</f>
        <v>2015</v>
      </c>
      <c r="Q3561">
        <f>C3561-B3561+1</f>
        <v>1</v>
      </c>
    </row>
    <row r="3562" spans="1:17">
      <c r="A3562" t="s">
        <v>7939</v>
      </c>
      <c r="B3562">
        <v>20151010</v>
      </c>
      <c r="C3562">
        <v>20151011</v>
      </c>
      <c r="D3562" s="17" t="s">
        <v>7940</v>
      </c>
      <c r="E3562" t="s">
        <v>13</v>
      </c>
      <c r="F3562" t="s">
        <v>1093</v>
      </c>
      <c r="G3562" t="s">
        <v>1093</v>
      </c>
      <c r="H3562" t="s">
        <v>1093</v>
      </c>
      <c r="I3562" t="s">
        <v>1093</v>
      </c>
      <c r="J3562" t="s">
        <v>1093</v>
      </c>
      <c r="K3562" t="s">
        <v>7941</v>
      </c>
      <c r="L3562" t="s">
        <v>758</v>
      </c>
      <c r="M3562" s="17" t="str">
        <f>VLOOKUP(L3562,都道府県コード!$A$2:$B$48,2,FALSE)</f>
        <v>02</v>
      </c>
      <c r="N3562" s="17" t="str">
        <f>M3562&amp;L3562</f>
        <v>02青森</v>
      </c>
      <c r="O3562" s="17" t="str">
        <f>IF((COUNTIF(K3562,"*ロゲ*"))&gt;0,"ロゲイン","フットO")</f>
        <v>フットO</v>
      </c>
      <c r="P3562" t="str">
        <f>LEFT(A3562,4)</f>
        <v>2015</v>
      </c>
      <c r="Q3562">
        <f>C3562-B3562+1</f>
        <v>2</v>
      </c>
    </row>
    <row r="3563" spans="1:17">
      <c r="A3563" t="s">
        <v>7990</v>
      </c>
      <c r="B3563">
        <v>20151024</v>
      </c>
      <c r="C3563">
        <v>20151025</v>
      </c>
      <c r="D3563" s="17" t="s">
        <v>7991</v>
      </c>
      <c r="E3563" t="s">
        <v>13</v>
      </c>
      <c r="F3563" t="s">
        <v>1093</v>
      </c>
      <c r="G3563" t="s">
        <v>1093</v>
      </c>
      <c r="H3563" t="s">
        <v>1093</v>
      </c>
      <c r="I3563" t="s">
        <v>1093</v>
      </c>
      <c r="J3563" t="s">
        <v>1093</v>
      </c>
      <c r="K3563" t="s">
        <v>7992</v>
      </c>
      <c r="L3563" t="s">
        <v>422</v>
      </c>
      <c r="M3563" s="17" t="str">
        <f>VLOOKUP(L3563,都道府県コード!$A$2:$B$48,2,FALSE)</f>
        <v>03</v>
      </c>
      <c r="N3563" s="17" t="str">
        <f>M3563&amp;L3563</f>
        <v>03岩手</v>
      </c>
      <c r="O3563" s="17" t="str">
        <f>IF((COUNTIF(K3563,"*ロゲ*"))&gt;0,"ロゲイン","フットO")</f>
        <v>フットO</v>
      </c>
      <c r="P3563" t="str">
        <f>LEFT(A3563,4)</f>
        <v>2015</v>
      </c>
      <c r="Q3563">
        <f>C3563-B3563+1</f>
        <v>2</v>
      </c>
    </row>
    <row r="3564" spans="1:17">
      <c r="A3564" t="s">
        <v>7976</v>
      </c>
      <c r="B3564">
        <v>20151018</v>
      </c>
      <c r="C3564">
        <v>20151018</v>
      </c>
      <c r="D3564" s="1">
        <v>42295</v>
      </c>
      <c r="E3564" t="s">
        <v>13</v>
      </c>
      <c r="F3564" t="s">
        <v>1093</v>
      </c>
      <c r="G3564" t="s">
        <v>1093</v>
      </c>
      <c r="H3564" t="s">
        <v>1093</v>
      </c>
      <c r="I3564" t="s">
        <v>1093</v>
      </c>
      <c r="J3564" t="s">
        <v>1093</v>
      </c>
      <c r="K3564" t="s">
        <v>7977</v>
      </c>
      <c r="L3564" t="s">
        <v>550</v>
      </c>
      <c r="M3564" s="17" t="str">
        <f>VLOOKUP(L3564,都道府県コード!$A$2:$B$48,2,FALSE)</f>
        <v>04</v>
      </c>
      <c r="N3564" s="17" t="str">
        <f>M3564&amp;L3564</f>
        <v>04宮城</v>
      </c>
      <c r="O3564" s="17" t="str">
        <f>IF((COUNTIF(K3564,"*ロゲ*"))&gt;0,"ロゲイン","フットO")</f>
        <v>フットO</v>
      </c>
      <c r="P3564" t="str">
        <f>LEFT(A3564,4)</f>
        <v>2015</v>
      </c>
      <c r="Q3564">
        <f>C3564-B3564+1</f>
        <v>1</v>
      </c>
    </row>
    <row r="3565" spans="1:17">
      <c r="A3565" t="s">
        <v>8011</v>
      </c>
      <c r="B3565">
        <v>20151101</v>
      </c>
      <c r="C3565">
        <v>20151101</v>
      </c>
      <c r="D3565" s="1">
        <v>42309</v>
      </c>
      <c r="E3565" t="s">
        <v>13</v>
      </c>
      <c r="F3565" t="s">
        <v>1093</v>
      </c>
      <c r="G3565" t="s">
        <v>1093</v>
      </c>
      <c r="H3565" t="s">
        <v>2534</v>
      </c>
      <c r="I3565" t="s">
        <v>1093</v>
      </c>
      <c r="J3565" t="s">
        <v>1093</v>
      </c>
      <c r="K3565" t="s">
        <v>8012</v>
      </c>
      <c r="L3565" t="s">
        <v>911</v>
      </c>
      <c r="M3565" s="17" t="str">
        <f>VLOOKUP(L3565,都道府県コード!$A$2:$B$48,2,FALSE)</f>
        <v>05</v>
      </c>
      <c r="N3565" s="17" t="str">
        <f>M3565&amp;L3565</f>
        <v>05秋田</v>
      </c>
      <c r="O3565" s="17" t="str">
        <f>IF((COUNTIF(K3565,"*ロゲ*"))&gt;0,"ロゲイン","フットO")</f>
        <v>フットO</v>
      </c>
      <c r="P3565" t="str">
        <f>LEFT(A3565,4)</f>
        <v>2015</v>
      </c>
      <c r="Q3565">
        <f>C3565-B3565+1</f>
        <v>1</v>
      </c>
    </row>
    <row r="3566" spans="1:17">
      <c r="A3566" t="s">
        <v>7718</v>
      </c>
      <c r="B3566">
        <v>20150328</v>
      </c>
      <c r="C3566">
        <v>20150328</v>
      </c>
      <c r="D3566" s="1">
        <v>42091</v>
      </c>
      <c r="E3566" t="s">
        <v>13</v>
      </c>
      <c r="F3566" t="s">
        <v>1093</v>
      </c>
      <c r="G3566" t="s">
        <v>1093</v>
      </c>
      <c r="H3566" t="s">
        <v>2534</v>
      </c>
      <c r="I3566" t="s">
        <v>1093</v>
      </c>
      <c r="J3566" t="s">
        <v>1093</v>
      </c>
      <c r="K3566" t="s">
        <v>7719</v>
      </c>
      <c r="L3566" t="s">
        <v>100</v>
      </c>
      <c r="M3566" s="17" t="str">
        <f>VLOOKUP(L3566,都道府県コード!$A$2:$B$48,2,FALSE)</f>
        <v>07</v>
      </c>
      <c r="N3566" s="17" t="str">
        <f>M3566&amp;L3566</f>
        <v>07福島</v>
      </c>
      <c r="O3566" s="17" t="str">
        <f>IF((COUNTIF(K3566,"*ロゲ*"))&gt;0,"ロゲイン","フットO")</f>
        <v>フットO</v>
      </c>
      <c r="P3566" t="str">
        <f>LEFT(A3566,4)</f>
        <v>2015</v>
      </c>
      <c r="Q3566">
        <f>C3566-B3566+1</f>
        <v>1</v>
      </c>
    </row>
    <row r="3567" spans="1:17">
      <c r="A3567" t="s">
        <v>7720</v>
      </c>
      <c r="B3567">
        <v>20150329</v>
      </c>
      <c r="C3567">
        <v>20150329</v>
      </c>
      <c r="D3567" s="1">
        <v>42092</v>
      </c>
      <c r="E3567" t="s">
        <v>13</v>
      </c>
      <c r="F3567" t="s">
        <v>1093</v>
      </c>
      <c r="G3567" t="s">
        <v>1093</v>
      </c>
      <c r="H3567" t="s">
        <v>1093</v>
      </c>
      <c r="I3567" t="s">
        <v>1093</v>
      </c>
      <c r="J3567" t="s">
        <v>1093</v>
      </c>
      <c r="K3567" t="s">
        <v>7721</v>
      </c>
      <c r="L3567" t="s">
        <v>100</v>
      </c>
      <c r="M3567" s="17" t="str">
        <f>VLOOKUP(L3567,都道府県コード!$A$2:$B$48,2,FALSE)</f>
        <v>07</v>
      </c>
      <c r="N3567" s="17" t="str">
        <f>M3567&amp;L3567</f>
        <v>07福島</v>
      </c>
      <c r="O3567" s="17" t="str">
        <f>IF((COUNTIF(K3567,"*ロゲ*"))&gt;0,"ロゲイン","フットO")</f>
        <v>フットO</v>
      </c>
      <c r="P3567" t="str">
        <f>LEFT(A3567,4)</f>
        <v>2015</v>
      </c>
      <c r="Q3567">
        <f>C3567-B3567+1</f>
        <v>1</v>
      </c>
    </row>
    <row r="3568" spans="1:17">
      <c r="A3568" t="s">
        <v>7834</v>
      </c>
      <c r="B3568">
        <v>20150614</v>
      </c>
      <c r="C3568">
        <v>20150614</v>
      </c>
      <c r="D3568" s="1">
        <v>42169</v>
      </c>
      <c r="E3568" t="s">
        <v>13</v>
      </c>
      <c r="F3568" t="s">
        <v>1093</v>
      </c>
      <c r="G3568" t="s">
        <v>1093</v>
      </c>
      <c r="H3568" t="s">
        <v>2534</v>
      </c>
      <c r="I3568" t="s">
        <v>1093</v>
      </c>
      <c r="J3568" t="s">
        <v>1093</v>
      </c>
      <c r="K3568" t="s">
        <v>7835</v>
      </c>
      <c r="L3568" t="s">
        <v>100</v>
      </c>
      <c r="M3568" s="17" t="str">
        <f>VLOOKUP(L3568,都道府県コード!$A$2:$B$48,2,FALSE)</f>
        <v>07</v>
      </c>
      <c r="N3568" s="17" t="str">
        <f>M3568&amp;L3568</f>
        <v>07福島</v>
      </c>
      <c r="O3568" s="17" t="str">
        <f>IF((COUNTIF(K3568,"*ロゲ*"))&gt;0,"ロゲイン","フットO")</f>
        <v>フットO</v>
      </c>
      <c r="P3568" t="str">
        <f>LEFT(A3568,4)</f>
        <v>2015</v>
      </c>
      <c r="Q3568">
        <f>C3568-B3568+1</f>
        <v>1</v>
      </c>
    </row>
    <row r="3569" spans="1:17">
      <c r="A3569" t="s">
        <v>7858</v>
      </c>
      <c r="B3569">
        <v>20150712</v>
      </c>
      <c r="C3569">
        <v>20150712</v>
      </c>
      <c r="D3569" s="1">
        <v>42197</v>
      </c>
      <c r="E3569" t="s">
        <v>13</v>
      </c>
      <c r="F3569" t="s">
        <v>1093</v>
      </c>
      <c r="G3569" t="s">
        <v>1093</v>
      </c>
      <c r="H3569" t="s">
        <v>1093</v>
      </c>
      <c r="I3569" t="s">
        <v>1093</v>
      </c>
      <c r="J3569" t="s">
        <v>1093</v>
      </c>
      <c r="K3569" t="s">
        <v>7859</v>
      </c>
      <c r="L3569" t="s">
        <v>100</v>
      </c>
      <c r="M3569" s="17" t="str">
        <f>VLOOKUP(L3569,都道府県コード!$A$2:$B$48,2,FALSE)</f>
        <v>07</v>
      </c>
      <c r="N3569" s="17" t="str">
        <f>M3569&amp;L3569</f>
        <v>07福島</v>
      </c>
      <c r="O3569" s="17" t="str">
        <f>IF((COUNTIF(K3569,"*ロゲ*"))&gt;0,"ロゲイン","フットO")</f>
        <v>フットO</v>
      </c>
      <c r="P3569" t="str">
        <f>LEFT(A3569,4)</f>
        <v>2015</v>
      </c>
      <c r="Q3569">
        <f>C3569-B3569+1</f>
        <v>1</v>
      </c>
    </row>
    <row r="3570" spans="1:17">
      <c r="A3570" t="s">
        <v>7886</v>
      </c>
      <c r="B3570">
        <v>20150912</v>
      </c>
      <c r="C3570">
        <v>20150912</v>
      </c>
      <c r="D3570" s="1">
        <v>42259</v>
      </c>
      <c r="E3570" t="s">
        <v>13</v>
      </c>
      <c r="F3570" t="s">
        <v>1093</v>
      </c>
      <c r="G3570" t="s">
        <v>1093</v>
      </c>
      <c r="H3570" t="s">
        <v>2507</v>
      </c>
      <c r="I3570" t="s">
        <v>1093</v>
      </c>
      <c r="J3570" t="s">
        <v>1093</v>
      </c>
      <c r="K3570" t="s">
        <v>7887</v>
      </c>
      <c r="L3570" t="s">
        <v>100</v>
      </c>
      <c r="M3570" s="17" t="str">
        <f>VLOOKUP(L3570,都道府県コード!$A$2:$B$48,2,FALSE)</f>
        <v>07</v>
      </c>
      <c r="N3570" s="17" t="str">
        <f>M3570&amp;L3570</f>
        <v>07福島</v>
      </c>
      <c r="O3570" s="17" t="str">
        <f>IF((COUNTIF(K3570,"*ロゲ*"))&gt;0,"ロゲイン","フットO")</f>
        <v>フットO</v>
      </c>
      <c r="P3570" t="str">
        <f>LEFT(A3570,4)</f>
        <v>2015</v>
      </c>
      <c r="Q3570">
        <f>C3570-B3570+1</f>
        <v>1</v>
      </c>
    </row>
    <row r="3571" spans="1:17">
      <c r="A3571" t="s">
        <v>8068</v>
      </c>
      <c r="B3571">
        <v>20151122</v>
      </c>
      <c r="C3571">
        <v>20151122</v>
      </c>
      <c r="D3571" s="1">
        <v>42330</v>
      </c>
      <c r="E3571" t="s">
        <v>13</v>
      </c>
      <c r="F3571" t="s">
        <v>1093</v>
      </c>
      <c r="G3571" t="s">
        <v>1093</v>
      </c>
      <c r="H3571" t="s">
        <v>1093</v>
      </c>
      <c r="I3571" t="s">
        <v>1093</v>
      </c>
      <c r="J3571" t="s">
        <v>1093</v>
      </c>
      <c r="K3571" t="s">
        <v>8069</v>
      </c>
      <c r="L3571" t="s">
        <v>100</v>
      </c>
      <c r="M3571" s="17" t="str">
        <f>VLOOKUP(L3571,都道府県コード!$A$2:$B$48,2,FALSE)</f>
        <v>07</v>
      </c>
      <c r="N3571" s="17" t="str">
        <f>M3571&amp;L3571</f>
        <v>07福島</v>
      </c>
      <c r="O3571" s="17" t="str">
        <f>IF((COUNTIF(K3571,"*ロゲ*"))&gt;0,"ロゲイン","フットO")</f>
        <v>フットO</v>
      </c>
      <c r="P3571" t="str">
        <f>LEFT(A3571,4)</f>
        <v>2015</v>
      </c>
      <c r="Q3571">
        <f>C3571-B3571+1</f>
        <v>1</v>
      </c>
    </row>
    <row r="3572" spans="1:17">
      <c r="A3572" t="s">
        <v>7643</v>
      </c>
      <c r="B3572">
        <v>20150111</v>
      </c>
      <c r="C3572">
        <v>20150111</v>
      </c>
      <c r="D3572" s="1">
        <v>42015</v>
      </c>
      <c r="E3572" t="s">
        <v>13</v>
      </c>
      <c r="F3572" t="s">
        <v>1093</v>
      </c>
      <c r="G3572" t="s">
        <v>1093</v>
      </c>
      <c r="H3572" t="s">
        <v>1093</v>
      </c>
      <c r="I3572" t="s">
        <v>1093</v>
      </c>
      <c r="J3572" t="s">
        <v>1093</v>
      </c>
      <c r="K3572" t="s">
        <v>7644</v>
      </c>
      <c r="L3572" t="s">
        <v>86</v>
      </c>
      <c r="M3572" s="17" t="str">
        <f>VLOOKUP(L3572,都道府県コード!$A$2:$B$48,2,FALSE)</f>
        <v>08</v>
      </c>
      <c r="N3572" s="17" t="str">
        <f>M3572&amp;L3572</f>
        <v>08茨城</v>
      </c>
      <c r="O3572" s="17" t="str">
        <f>IF((COUNTIF(K3572,"*ロゲ*"))&gt;0,"ロゲイン","フットO")</f>
        <v>フットO</v>
      </c>
      <c r="P3572" t="str">
        <f>LEFT(A3572,4)</f>
        <v>2015</v>
      </c>
      <c r="Q3572">
        <f>C3572-B3572+1</f>
        <v>1</v>
      </c>
    </row>
    <row r="3573" spans="1:17">
      <c r="A3573" t="s">
        <v>7695</v>
      </c>
      <c r="B3573">
        <v>20150301</v>
      </c>
      <c r="C3573">
        <v>20150301</v>
      </c>
      <c r="D3573" s="1">
        <v>42064</v>
      </c>
      <c r="E3573" t="s">
        <v>13</v>
      </c>
      <c r="F3573" t="s">
        <v>1093</v>
      </c>
      <c r="G3573" t="s">
        <v>1093</v>
      </c>
      <c r="H3573" t="s">
        <v>1093</v>
      </c>
      <c r="I3573" t="s">
        <v>1093</v>
      </c>
      <c r="J3573" t="s">
        <v>1093</v>
      </c>
      <c r="K3573" t="s">
        <v>6268</v>
      </c>
      <c r="L3573" t="s">
        <v>86</v>
      </c>
      <c r="M3573" s="17" t="str">
        <f>VLOOKUP(L3573,都道府県コード!$A$2:$B$48,2,FALSE)</f>
        <v>08</v>
      </c>
      <c r="N3573" s="17" t="str">
        <f>M3573&amp;L3573</f>
        <v>08茨城</v>
      </c>
      <c r="O3573" s="17" t="str">
        <f>IF((COUNTIF(K3573,"*ロゲ*"))&gt;0,"ロゲイン","フットO")</f>
        <v>フットO</v>
      </c>
      <c r="P3573" t="str">
        <f>LEFT(A3573,4)</f>
        <v>2015</v>
      </c>
      <c r="Q3573">
        <f>C3573-B3573+1</f>
        <v>1</v>
      </c>
    </row>
    <row r="3574" spans="1:17">
      <c r="A3574" t="s">
        <v>7796</v>
      </c>
      <c r="B3574">
        <v>20150524</v>
      </c>
      <c r="C3574">
        <v>20150524</v>
      </c>
      <c r="D3574" s="1">
        <v>42148</v>
      </c>
      <c r="E3574" t="s">
        <v>13</v>
      </c>
      <c r="F3574" t="s">
        <v>1093</v>
      </c>
      <c r="G3574" t="s">
        <v>1093</v>
      </c>
      <c r="H3574" t="s">
        <v>1093</v>
      </c>
      <c r="I3574" t="s">
        <v>1093</v>
      </c>
      <c r="J3574" t="s">
        <v>1093</v>
      </c>
      <c r="K3574" t="s">
        <v>7797</v>
      </c>
      <c r="L3574" t="s">
        <v>86</v>
      </c>
      <c r="M3574" s="17" t="str">
        <f>VLOOKUP(L3574,都道府県コード!$A$2:$B$48,2,FALSE)</f>
        <v>08</v>
      </c>
      <c r="N3574" s="17" t="str">
        <f>M3574&amp;L3574</f>
        <v>08茨城</v>
      </c>
      <c r="O3574" s="17" t="str">
        <f>IF((COUNTIF(K3574,"*ロゲ*"))&gt;0,"ロゲイン","フットO")</f>
        <v>フットO</v>
      </c>
      <c r="P3574" t="str">
        <f>LEFT(A3574,4)</f>
        <v>2015</v>
      </c>
      <c r="Q3574">
        <f>C3574-B3574+1</f>
        <v>1</v>
      </c>
    </row>
    <row r="3575" spans="1:17">
      <c r="A3575" t="s">
        <v>7816</v>
      </c>
      <c r="B3575">
        <v>20150606</v>
      </c>
      <c r="C3575">
        <v>20150606</v>
      </c>
      <c r="D3575" s="1">
        <v>42161</v>
      </c>
      <c r="E3575" t="s">
        <v>13</v>
      </c>
      <c r="F3575" t="s">
        <v>1093</v>
      </c>
      <c r="G3575" t="s">
        <v>1093</v>
      </c>
      <c r="H3575" t="s">
        <v>1093</v>
      </c>
      <c r="I3575" t="s">
        <v>1093</v>
      </c>
      <c r="J3575" t="s">
        <v>1093</v>
      </c>
      <c r="K3575" t="s">
        <v>7817</v>
      </c>
      <c r="L3575" t="s">
        <v>86</v>
      </c>
      <c r="M3575" s="17" t="str">
        <f>VLOOKUP(L3575,都道府県コード!$A$2:$B$48,2,FALSE)</f>
        <v>08</v>
      </c>
      <c r="N3575" s="17" t="str">
        <f>M3575&amp;L3575</f>
        <v>08茨城</v>
      </c>
      <c r="O3575" s="17" t="str">
        <f>IF((COUNTIF(K3575,"*ロゲ*"))&gt;0,"ロゲイン","フットO")</f>
        <v>フットO</v>
      </c>
      <c r="P3575" t="str">
        <f>LEFT(A3575,4)</f>
        <v>2015</v>
      </c>
      <c r="Q3575">
        <f>C3575-B3575+1</f>
        <v>1</v>
      </c>
    </row>
    <row r="3576" spans="1:17">
      <c r="A3576" t="s">
        <v>7818</v>
      </c>
      <c r="B3576">
        <v>20150607</v>
      </c>
      <c r="C3576">
        <v>20150607</v>
      </c>
      <c r="D3576" s="1">
        <v>42162</v>
      </c>
      <c r="E3576" t="s">
        <v>13</v>
      </c>
      <c r="F3576" t="s">
        <v>1093</v>
      </c>
      <c r="G3576" t="s">
        <v>1093</v>
      </c>
      <c r="H3576" t="s">
        <v>1093</v>
      </c>
      <c r="I3576" t="s">
        <v>1093</v>
      </c>
      <c r="J3576" t="s">
        <v>1093</v>
      </c>
      <c r="K3576" t="s">
        <v>7819</v>
      </c>
      <c r="L3576" t="s">
        <v>86</v>
      </c>
      <c r="M3576" s="17" t="str">
        <f>VLOOKUP(L3576,都道府県コード!$A$2:$B$48,2,FALSE)</f>
        <v>08</v>
      </c>
      <c r="N3576" s="17" t="str">
        <f>M3576&amp;L3576</f>
        <v>08茨城</v>
      </c>
      <c r="O3576" s="17" t="str">
        <f>IF((COUNTIF(K3576,"*ロゲ*"))&gt;0,"ロゲイン","フットO")</f>
        <v>フットO</v>
      </c>
      <c r="P3576" t="str">
        <f>LEFT(A3576,4)</f>
        <v>2015</v>
      </c>
      <c r="Q3576">
        <f>C3576-B3576+1</f>
        <v>1</v>
      </c>
    </row>
    <row r="3577" spans="1:17">
      <c r="A3577" t="s">
        <v>7876</v>
      </c>
      <c r="B3577">
        <v>20150830</v>
      </c>
      <c r="C3577">
        <v>20150830</v>
      </c>
      <c r="D3577" s="1">
        <v>42246</v>
      </c>
      <c r="E3577" t="s">
        <v>13</v>
      </c>
      <c r="F3577" t="s">
        <v>1093</v>
      </c>
      <c r="G3577" t="s">
        <v>1093</v>
      </c>
      <c r="H3577" t="s">
        <v>1093</v>
      </c>
      <c r="I3577" t="s">
        <v>1093</v>
      </c>
      <c r="J3577" t="s">
        <v>1093</v>
      </c>
      <c r="K3577" t="s">
        <v>7877</v>
      </c>
      <c r="L3577" t="s">
        <v>86</v>
      </c>
      <c r="M3577" s="17" t="str">
        <f>VLOOKUP(L3577,都道府県コード!$A$2:$B$48,2,FALSE)</f>
        <v>08</v>
      </c>
      <c r="N3577" s="17" t="str">
        <f>M3577&amp;L3577</f>
        <v>08茨城</v>
      </c>
      <c r="O3577" s="17" t="str">
        <f>IF((COUNTIF(K3577,"*ロゲ*"))&gt;0,"ロゲイン","フットO")</f>
        <v>フットO</v>
      </c>
      <c r="P3577" t="str">
        <f>LEFT(A3577,4)</f>
        <v>2015</v>
      </c>
      <c r="Q3577">
        <f>C3577-B3577+1</f>
        <v>1</v>
      </c>
    </row>
    <row r="3578" spans="1:17">
      <c r="A3578" t="s">
        <v>7905</v>
      </c>
      <c r="B3578">
        <v>20150922</v>
      </c>
      <c r="C3578">
        <v>20150922</v>
      </c>
      <c r="D3578" s="1">
        <v>42269</v>
      </c>
      <c r="E3578" t="s">
        <v>13</v>
      </c>
      <c r="F3578" t="s">
        <v>1093</v>
      </c>
      <c r="G3578" t="s">
        <v>1093</v>
      </c>
      <c r="H3578" t="s">
        <v>1093</v>
      </c>
      <c r="I3578" t="s">
        <v>1093</v>
      </c>
      <c r="J3578" t="s">
        <v>1093</v>
      </c>
      <c r="K3578" t="s">
        <v>4464</v>
      </c>
      <c r="L3578" t="s">
        <v>86</v>
      </c>
      <c r="M3578" s="17" t="str">
        <f>VLOOKUP(L3578,都道府県コード!$A$2:$B$48,2,FALSE)</f>
        <v>08</v>
      </c>
      <c r="N3578" s="17" t="str">
        <f>M3578&amp;L3578</f>
        <v>08茨城</v>
      </c>
      <c r="O3578" s="17" t="str">
        <f>IF((COUNTIF(K3578,"*ロゲ*"))&gt;0,"ロゲイン","フットO")</f>
        <v>フットO</v>
      </c>
      <c r="P3578" t="str">
        <f>LEFT(A3578,4)</f>
        <v>2015</v>
      </c>
      <c r="Q3578">
        <f>C3578-B3578+1</f>
        <v>1</v>
      </c>
    </row>
    <row r="3579" spans="1:17">
      <c r="A3579" t="s">
        <v>8026</v>
      </c>
      <c r="B3579">
        <v>20151103</v>
      </c>
      <c r="C3579">
        <v>20151103</v>
      </c>
      <c r="D3579" s="1">
        <v>42311</v>
      </c>
      <c r="E3579" t="s">
        <v>13</v>
      </c>
      <c r="F3579" t="s">
        <v>1093</v>
      </c>
      <c r="G3579" t="s">
        <v>1093</v>
      </c>
      <c r="H3579" t="s">
        <v>1093</v>
      </c>
      <c r="I3579" t="s">
        <v>1093</v>
      </c>
      <c r="J3579" t="s">
        <v>1093</v>
      </c>
      <c r="K3579" t="s">
        <v>8027</v>
      </c>
      <c r="L3579" t="s">
        <v>86</v>
      </c>
      <c r="M3579" s="17" t="str">
        <f>VLOOKUP(L3579,都道府県コード!$A$2:$B$48,2,FALSE)</f>
        <v>08</v>
      </c>
      <c r="N3579" s="17" t="str">
        <f>M3579&amp;L3579</f>
        <v>08茨城</v>
      </c>
      <c r="O3579" s="17" t="str">
        <f>IF((COUNTIF(K3579,"*ロゲ*"))&gt;0,"ロゲイン","フットO")</f>
        <v>フットO</v>
      </c>
      <c r="P3579" t="str">
        <f>LEFT(A3579,4)</f>
        <v>2015</v>
      </c>
      <c r="Q3579">
        <f>C3579-B3579+1</f>
        <v>1</v>
      </c>
    </row>
    <row r="3580" spans="1:17">
      <c r="A3580" t="s">
        <v>8035</v>
      </c>
      <c r="B3580">
        <v>20151108</v>
      </c>
      <c r="C3580">
        <v>20151108</v>
      </c>
      <c r="D3580" s="1">
        <v>42316</v>
      </c>
      <c r="E3580" t="s">
        <v>13</v>
      </c>
      <c r="F3580" t="s">
        <v>1093</v>
      </c>
      <c r="G3580" t="s">
        <v>1093</v>
      </c>
      <c r="H3580" t="s">
        <v>1093</v>
      </c>
      <c r="I3580" t="s">
        <v>1093</v>
      </c>
      <c r="J3580" t="s">
        <v>1093</v>
      </c>
      <c r="K3580" t="s">
        <v>8036</v>
      </c>
      <c r="L3580" t="s">
        <v>86</v>
      </c>
      <c r="M3580" s="17" t="str">
        <f>VLOOKUP(L3580,都道府県コード!$A$2:$B$48,2,FALSE)</f>
        <v>08</v>
      </c>
      <c r="N3580" s="17" t="str">
        <f>M3580&amp;L3580</f>
        <v>08茨城</v>
      </c>
      <c r="O3580" s="17" t="str">
        <f>IF((COUNTIF(K3580,"*ロゲ*"))&gt;0,"ロゲイン","フットO")</f>
        <v>フットO</v>
      </c>
      <c r="P3580" t="str">
        <f>LEFT(A3580,4)</f>
        <v>2015</v>
      </c>
      <c r="Q3580">
        <f>C3580-B3580+1</f>
        <v>1</v>
      </c>
    </row>
    <row r="3581" spans="1:17">
      <c r="A3581" t="s">
        <v>8100</v>
      </c>
      <c r="B3581">
        <v>20151206</v>
      </c>
      <c r="C3581">
        <v>20151206</v>
      </c>
      <c r="D3581" s="1">
        <v>42344</v>
      </c>
      <c r="E3581" t="s">
        <v>13</v>
      </c>
      <c r="F3581" t="s">
        <v>1093</v>
      </c>
      <c r="G3581" t="s">
        <v>1093</v>
      </c>
      <c r="H3581" t="s">
        <v>1093</v>
      </c>
      <c r="I3581" t="s">
        <v>1093</v>
      </c>
      <c r="J3581" t="s">
        <v>1093</v>
      </c>
      <c r="K3581" t="s">
        <v>8101</v>
      </c>
      <c r="L3581" t="s">
        <v>86</v>
      </c>
      <c r="M3581" s="17" t="str">
        <f>VLOOKUP(L3581,都道府県コード!$A$2:$B$48,2,FALSE)</f>
        <v>08</v>
      </c>
      <c r="N3581" s="17" t="str">
        <f>M3581&amp;L3581</f>
        <v>08茨城</v>
      </c>
      <c r="O3581" s="17" t="str">
        <f>IF((COUNTIF(K3581,"*ロゲ*"))&gt;0,"ロゲイン","フットO")</f>
        <v>フットO</v>
      </c>
      <c r="P3581" t="str">
        <f>LEFT(A3581,4)</f>
        <v>2015</v>
      </c>
      <c r="Q3581">
        <f>C3581-B3581+1</f>
        <v>1</v>
      </c>
    </row>
    <row r="3582" spans="1:17">
      <c r="A3582" t="s">
        <v>7658</v>
      </c>
      <c r="B3582">
        <v>20150124</v>
      </c>
      <c r="C3582">
        <v>20150124</v>
      </c>
      <c r="D3582" s="1">
        <v>42028</v>
      </c>
      <c r="E3582" t="s">
        <v>13</v>
      </c>
      <c r="F3582" t="s">
        <v>1093</v>
      </c>
      <c r="G3582" t="s">
        <v>1093</v>
      </c>
      <c r="H3582" t="s">
        <v>1093</v>
      </c>
      <c r="I3582" t="s">
        <v>1093</v>
      </c>
      <c r="J3582" t="s">
        <v>1093</v>
      </c>
      <c r="K3582" t="s">
        <v>7659</v>
      </c>
      <c r="L3582" t="s">
        <v>62</v>
      </c>
      <c r="M3582" s="17" t="str">
        <f>VLOOKUP(L3582,都道府県コード!$A$2:$B$48,2,FALSE)</f>
        <v>09</v>
      </c>
      <c r="N3582" s="17" t="str">
        <f>M3582&amp;L3582</f>
        <v>09栃木</v>
      </c>
      <c r="O3582" s="17" t="str">
        <f>IF((COUNTIF(K3582,"*ロゲ*"))&gt;0,"ロゲイン","フットO")</f>
        <v>フットO</v>
      </c>
      <c r="P3582" t="str">
        <f>LEFT(A3582,4)</f>
        <v>2015</v>
      </c>
      <c r="Q3582">
        <f>C3582-B3582+1</f>
        <v>1</v>
      </c>
    </row>
    <row r="3583" spans="1:17">
      <c r="A3583" t="s">
        <v>7660</v>
      </c>
      <c r="B3583">
        <v>20150125</v>
      </c>
      <c r="C3583">
        <v>20150125</v>
      </c>
      <c r="D3583" s="1">
        <v>42029</v>
      </c>
      <c r="E3583" t="s">
        <v>13</v>
      </c>
      <c r="F3583" t="s">
        <v>1093</v>
      </c>
      <c r="G3583" t="s">
        <v>1093</v>
      </c>
      <c r="H3583" t="s">
        <v>1093</v>
      </c>
      <c r="I3583" t="s">
        <v>1093</v>
      </c>
      <c r="J3583" t="s">
        <v>1093</v>
      </c>
      <c r="K3583" t="s">
        <v>7661</v>
      </c>
      <c r="L3583" t="s">
        <v>62</v>
      </c>
      <c r="M3583" s="17" t="str">
        <f>VLOOKUP(L3583,都道府県コード!$A$2:$B$48,2,FALSE)</f>
        <v>09</v>
      </c>
      <c r="N3583" s="17" t="str">
        <f>M3583&amp;L3583</f>
        <v>09栃木</v>
      </c>
      <c r="O3583" s="17" t="str">
        <f>IF((COUNTIF(K3583,"*ロゲ*"))&gt;0,"ロゲイン","フットO")</f>
        <v>フットO</v>
      </c>
      <c r="P3583" t="str">
        <f>LEFT(A3583,4)</f>
        <v>2015</v>
      </c>
      <c r="Q3583">
        <f>C3583-B3583+1</f>
        <v>1</v>
      </c>
    </row>
    <row r="3584" spans="1:17">
      <c r="A3584" t="s">
        <v>7673</v>
      </c>
      <c r="B3584">
        <v>20150208</v>
      </c>
      <c r="C3584">
        <v>20150208</v>
      </c>
      <c r="D3584" s="1">
        <v>42043</v>
      </c>
      <c r="E3584" t="s">
        <v>13</v>
      </c>
      <c r="F3584" t="s">
        <v>1093</v>
      </c>
      <c r="G3584" t="s">
        <v>1093</v>
      </c>
      <c r="H3584" t="s">
        <v>1093</v>
      </c>
      <c r="I3584" t="s">
        <v>2550</v>
      </c>
      <c r="J3584" t="s">
        <v>1093</v>
      </c>
      <c r="K3584" t="s">
        <v>7674</v>
      </c>
      <c r="L3584" t="s">
        <v>62</v>
      </c>
      <c r="M3584" s="17" t="str">
        <f>VLOOKUP(L3584,都道府県コード!$A$2:$B$48,2,FALSE)</f>
        <v>09</v>
      </c>
      <c r="N3584" s="17" t="str">
        <f>M3584&amp;L3584</f>
        <v>09栃木</v>
      </c>
      <c r="O3584" s="17" t="str">
        <f>IF((COUNTIF(K3584,"*ロゲ*"))&gt;0,"ロゲイン","フットO")</f>
        <v>フットO</v>
      </c>
      <c r="P3584" t="str">
        <f>LEFT(A3584,4)</f>
        <v>2015</v>
      </c>
      <c r="Q3584">
        <f>C3584-B3584+1</f>
        <v>1</v>
      </c>
    </row>
    <row r="3585" spans="1:17">
      <c r="A3585" t="s">
        <v>7880</v>
      </c>
      <c r="B3585">
        <v>20150909</v>
      </c>
      <c r="C3585">
        <v>20150909</v>
      </c>
      <c r="D3585" s="1">
        <v>42256</v>
      </c>
      <c r="E3585" t="s">
        <v>13</v>
      </c>
      <c r="F3585" t="s">
        <v>1093</v>
      </c>
      <c r="G3585" t="s">
        <v>1093</v>
      </c>
      <c r="H3585" t="s">
        <v>1093</v>
      </c>
      <c r="I3585" t="s">
        <v>1093</v>
      </c>
      <c r="J3585" t="s">
        <v>1093</v>
      </c>
      <c r="K3585" t="s">
        <v>3928</v>
      </c>
      <c r="L3585" t="s">
        <v>62</v>
      </c>
      <c r="M3585" s="17" t="str">
        <f>VLOOKUP(L3585,都道府県コード!$A$2:$B$48,2,FALSE)</f>
        <v>09</v>
      </c>
      <c r="N3585" s="17" t="str">
        <f>M3585&amp;L3585</f>
        <v>09栃木</v>
      </c>
      <c r="O3585" s="17" t="str">
        <f>IF((COUNTIF(K3585,"*ロゲ*"))&gt;0,"ロゲイン","フットO")</f>
        <v>フットO</v>
      </c>
      <c r="P3585" t="str">
        <f>LEFT(A3585,4)</f>
        <v>2015</v>
      </c>
      <c r="Q3585">
        <f>C3585-B3585+1</f>
        <v>1</v>
      </c>
    </row>
    <row r="3586" spans="1:17">
      <c r="A3586" t="s">
        <v>7906</v>
      </c>
      <c r="B3586">
        <v>20150923</v>
      </c>
      <c r="C3586">
        <v>20150923</v>
      </c>
      <c r="D3586" s="1">
        <v>42270</v>
      </c>
      <c r="E3586" t="s">
        <v>13</v>
      </c>
      <c r="F3586" t="s">
        <v>1093</v>
      </c>
      <c r="G3586" t="s">
        <v>1093</v>
      </c>
      <c r="H3586" t="s">
        <v>2615</v>
      </c>
      <c r="I3586" t="s">
        <v>1093</v>
      </c>
      <c r="J3586" t="s">
        <v>1093</v>
      </c>
      <c r="K3586" t="s">
        <v>7907</v>
      </c>
      <c r="L3586" t="s">
        <v>62</v>
      </c>
      <c r="M3586" s="17" t="str">
        <f>VLOOKUP(L3586,都道府県コード!$A$2:$B$48,2,FALSE)</f>
        <v>09</v>
      </c>
      <c r="N3586" s="17" t="str">
        <f>M3586&amp;L3586</f>
        <v>09栃木</v>
      </c>
      <c r="O3586" s="17" t="str">
        <f>IF((COUNTIF(K3586,"*ロゲ*"))&gt;0,"ロゲイン","フットO")</f>
        <v>フットO</v>
      </c>
      <c r="P3586" t="str">
        <f>LEFT(A3586,4)</f>
        <v>2015</v>
      </c>
      <c r="Q3586">
        <f>C3586-B3586+1</f>
        <v>1</v>
      </c>
    </row>
    <row r="3587" spans="1:17">
      <c r="A3587" t="s">
        <v>8076</v>
      </c>
      <c r="B3587">
        <v>20151128</v>
      </c>
      <c r="C3587">
        <v>20151128</v>
      </c>
      <c r="D3587" s="1">
        <v>42336</v>
      </c>
      <c r="E3587" t="s">
        <v>13</v>
      </c>
      <c r="F3587" t="s">
        <v>1093</v>
      </c>
      <c r="G3587" t="s">
        <v>1093</v>
      </c>
      <c r="H3587" t="s">
        <v>1093</v>
      </c>
      <c r="I3587" t="s">
        <v>1093</v>
      </c>
      <c r="J3587" t="s">
        <v>1093</v>
      </c>
      <c r="K3587" t="s">
        <v>8077</v>
      </c>
      <c r="L3587" t="s">
        <v>62</v>
      </c>
      <c r="M3587" s="17" t="str">
        <f>VLOOKUP(L3587,都道府県コード!$A$2:$B$48,2,FALSE)</f>
        <v>09</v>
      </c>
      <c r="N3587" s="17" t="str">
        <f>M3587&amp;L3587</f>
        <v>09栃木</v>
      </c>
      <c r="O3587" s="17" t="str">
        <f>IF((COUNTIF(K3587,"*ロゲ*"))&gt;0,"ロゲイン","フットO")</f>
        <v>フットO</v>
      </c>
      <c r="P3587" t="str">
        <f>LEFT(A3587,4)</f>
        <v>2015</v>
      </c>
      <c r="Q3587">
        <f>C3587-B3587+1</f>
        <v>1</v>
      </c>
    </row>
    <row r="3588" spans="1:17">
      <c r="A3588" t="s">
        <v>8078</v>
      </c>
      <c r="B3588">
        <v>20151129</v>
      </c>
      <c r="C3588">
        <v>20151129</v>
      </c>
      <c r="D3588" s="1">
        <v>42337</v>
      </c>
      <c r="E3588" t="s">
        <v>13</v>
      </c>
      <c r="F3588" t="s">
        <v>1093</v>
      </c>
      <c r="G3588" t="s">
        <v>1093</v>
      </c>
      <c r="H3588" t="s">
        <v>1093</v>
      </c>
      <c r="I3588" t="s">
        <v>1093</v>
      </c>
      <c r="J3588" t="s">
        <v>1093</v>
      </c>
      <c r="K3588" t="s">
        <v>8079</v>
      </c>
      <c r="L3588" t="s">
        <v>62</v>
      </c>
      <c r="M3588" s="17" t="str">
        <f>VLOOKUP(L3588,都道府県コード!$A$2:$B$48,2,FALSE)</f>
        <v>09</v>
      </c>
      <c r="N3588" s="17" t="str">
        <f>M3588&amp;L3588</f>
        <v>09栃木</v>
      </c>
      <c r="O3588" s="17" t="str">
        <f>IF((COUNTIF(K3588,"*ロゲ*"))&gt;0,"ロゲイン","フットO")</f>
        <v>フットO</v>
      </c>
      <c r="P3588" t="str">
        <f>LEFT(A3588,4)</f>
        <v>2015</v>
      </c>
      <c r="Q3588">
        <f>C3588-B3588+1</f>
        <v>1</v>
      </c>
    </row>
    <row r="3589" spans="1:17">
      <c r="A3589" t="s">
        <v>7712</v>
      </c>
      <c r="B3589">
        <v>20150322</v>
      </c>
      <c r="C3589">
        <v>20150322</v>
      </c>
      <c r="D3589" s="1">
        <v>42085</v>
      </c>
      <c r="E3589" t="s">
        <v>13</v>
      </c>
      <c r="F3589" t="s">
        <v>1093</v>
      </c>
      <c r="G3589" t="s">
        <v>1093</v>
      </c>
      <c r="H3589" t="s">
        <v>1093</v>
      </c>
      <c r="I3589" t="s">
        <v>1093</v>
      </c>
      <c r="J3589" t="s">
        <v>1093</v>
      </c>
      <c r="K3589" t="s">
        <v>7713</v>
      </c>
      <c r="L3589" t="s">
        <v>297</v>
      </c>
      <c r="M3589" s="17" t="str">
        <f>VLOOKUP(L3589,都道府県コード!$A$2:$B$48,2,FALSE)</f>
        <v>10</v>
      </c>
      <c r="N3589" s="17" t="str">
        <f>M3589&amp;L3589</f>
        <v>10群馬</v>
      </c>
      <c r="O3589" s="17" t="str">
        <f>IF((COUNTIF(K3589,"*ロゲ*"))&gt;0,"ロゲイン","フットO")</f>
        <v>フットO</v>
      </c>
      <c r="P3589" t="str">
        <f>LEFT(A3589,4)</f>
        <v>2015</v>
      </c>
      <c r="Q3589">
        <f>C3589-B3589+1</f>
        <v>1</v>
      </c>
    </row>
    <row r="3590" spans="1:17">
      <c r="A3590" t="s">
        <v>7798</v>
      </c>
      <c r="B3590">
        <v>20150524</v>
      </c>
      <c r="C3590">
        <v>20150524</v>
      </c>
      <c r="D3590" s="1">
        <v>42148</v>
      </c>
      <c r="E3590" t="s">
        <v>13</v>
      </c>
      <c r="F3590" t="s">
        <v>1093</v>
      </c>
      <c r="G3590" t="s">
        <v>1093</v>
      </c>
      <c r="H3590" t="s">
        <v>2507</v>
      </c>
      <c r="I3590" t="s">
        <v>1093</v>
      </c>
      <c r="J3590" t="s">
        <v>1093</v>
      </c>
      <c r="K3590" t="s">
        <v>7799</v>
      </c>
      <c r="L3590" t="s">
        <v>297</v>
      </c>
      <c r="M3590" s="17" t="str">
        <f>VLOOKUP(L3590,都道府県コード!$A$2:$B$48,2,FALSE)</f>
        <v>10</v>
      </c>
      <c r="N3590" s="17" t="str">
        <f>M3590&amp;L3590</f>
        <v>10群馬</v>
      </c>
      <c r="O3590" s="17" t="str">
        <f>IF((COUNTIF(K3590,"*ロゲ*"))&gt;0,"ロゲイン","フットO")</f>
        <v>フットO</v>
      </c>
      <c r="P3590" t="str">
        <f>LEFT(A3590,4)</f>
        <v>2015</v>
      </c>
      <c r="Q3590">
        <f>C3590-B3590+1</f>
        <v>1</v>
      </c>
    </row>
    <row r="3591" spans="1:17">
      <c r="A3591" t="s">
        <v>7931</v>
      </c>
      <c r="B3591">
        <v>20151004</v>
      </c>
      <c r="C3591">
        <v>20151004</v>
      </c>
      <c r="D3591" s="1">
        <v>42281</v>
      </c>
      <c r="E3591" t="s">
        <v>13</v>
      </c>
      <c r="F3591" t="s">
        <v>1093</v>
      </c>
      <c r="G3591" t="s">
        <v>1093</v>
      </c>
      <c r="H3591" t="s">
        <v>2534</v>
      </c>
      <c r="I3591" t="s">
        <v>1093</v>
      </c>
      <c r="J3591" t="s">
        <v>1093</v>
      </c>
      <c r="K3591" t="s">
        <v>7932</v>
      </c>
      <c r="L3591" t="s">
        <v>297</v>
      </c>
      <c r="M3591" s="17" t="str">
        <f>VLOOKUP(L3591,都道府県コード!$A$2:$B$48,2,FALSE)</f>
        <v>10</v>
      </c>
      <c r="N3591" s="17" t="str">
        <f>M3591&amp;L3591</f>
        <v>10群馬</v>
      </c>
      <c r="O3591" s="17" t="str">
        <f>IF((COUNTIF(K3591,"*ロゲ*"))&gt;0,"ロゲイン","フットO")</f>
        <v>フットO</v>
      </c>
      <c r="P3591" t="str">
        <f>LEFT(A3591,4)</f>
        <v>2015</v>
      </c>
      <c r="Q3591">
        <f>C3591-B3591+1</f>
        <v>1</v>
      </c>
    </row>
    <row r="3592" spans="1:17">
      <c r="A3592" t="s">
        <v>7641</v>
      </c>
      <c r="B3592">
        <v>20150110</v>
      </c>
      <c r="C3592">
        <v>20150110</v>
      </c>
      <c r="D3592" s="1">
        <v>42014</v>
      </c>
      <c r="E3592" t="s">
        <v>13</v>
      </c>
      <c r="F3592" t="s">
        <v>1093</v>
      </c>
      <c r="G3592" t="s">
        <v>1093</v>
      </c>
      <c r="H3592" t="s">
        <v>1093</v>
      </c>
      <c r="I3592" t="s">
        <v>1093</v>
      </c>
      <c r="J3592" t="s">
        <v>1093</v>
      </c>
      <c r="K3592" t="s">
        <v>7642</v>
      </c>
      <c r="L3592" t="s">
        <v>15</v>
      </c>
      <c r="M3592" s="17" t="str">
        <f>VLOOKUP(L3592,都道府県コード!$A$2:$B$48,2,FALSE)</f>
        <v>11</v>
      </c>
      <c r="N3592" s="17" t="str">
        <f>M3592&amp;L3592</f>
        <v>11埼玉</v>
      </c>
      <c r="O3592" s="17" t="str">
        <f>IF((COUNTIF(K3592,"*ロゲ*"))&gt;0,"ロゲイン","フットO")</f>
        <v>フットO</v>
      </c>
      <c r="P3592" t="str">
        <f>LEFT(A3592,4)</f>
        <v>2015</v>
      </c>
      <c r="Q3592">
        <f>C3592-B3592+1</f>
        <v>1</v>
      </c>
    </row>
    <row r="3593" spans="1:17">
      <c r="A3593" t="s">
        <v>7675</v>
      </c>
      <c r="B3593">
        <v>20150214</v>
      </c>
      <c r="C3593">
        <v>20150214</v>
      </c>
      <c r="D3593" s="1">
        <v>42049</v>
      </c>
      <c r="E3593" t="s">
        <v>13</v>
      </c>
      <c r="F3593" t="s">
        <v>1093</v>
      </c>
      <c r="G3593" t="s">
        <v>1093</v>
      </c>
      <c r="H3593" t="s">
        <v>1093</v>
      </c>
      <c r="I3593" t="s">
        <v>1093</v>
      </c>
      <c r="J3593" t="s">
        <v>1093</v>
      </c>
      <c r="K3593" t="s">
        <v>7676</v>
      </c>
      <c r="L3593" t="s">
        <v>15</v>
      </c>
      <c r="M3593" s="17" t="str">
        <f>VLOOKUP(L3593,都道府県コード!$A$2:$B$48,2,FALSE)</f>
        <v>11</v>
      </c>
      <c r="N3593" s="17" t="str">
        <f>M3593&amp;L3593</f>
        <v>11埼玉</v>
      </c>
      <c r="O3593" s="17" t="str">
        <f>IF((COUNTIF(K3593,"*ロゲ*"))&gt;0,"ロゲイン","フットO")</f>
        <v>フットO</v>
      </c>
      <c r="P3593" t="str">
        <f>LEFT(A3593,4)</f>
        <v>2015</v>
      </c>
      <c r="Q3593">
        <f>C3593-B3593+1</f>
        <v>1</v>
      </c>
    </row>
    <row r="3594" spans="1:17">
      <c r="A3594" t="s">
        <v>7677</v>
      </c>
      <c r="B3594">
        <v>20150214</v>
      </c>
      <c r="C3594">
        <v>20150214</v>
      </c>
      <c r="D3594" s="1">
        <v>42049</v>
      </c>
      <c r="E3594" t="s">
        <v>13</v>
      </c>
      <c r="F3594" t="s">
        <v>1093</v>
      </c>
      <c r="G3594" t="s">
        <v>1093</v>
      </c>
      <c r="H3594" t="s">
        <v>1093</v>
      </c>
      <c r="I3594" t="s">
        <v>1093</v>
      </c>
      <c r="J3594" t="s">
        <v>1093</v>
      </c>
      <c r="K3594" t="s">
        <v>7678</v>
      </c>
      <c r="L3594" t="s">
        <v>15</v>
      </c>
      <c r="M3594" s="17" t="str">
        <f>VLOOKUP(L3594,都道府県コード!$A$2:$B$48,2,FALSE)</f>
        <v>11</v>
      </c>
      <c r="N3594" s="17" t="str">
        <f>M3594&amp;L3594</f>
        <v>11埼玉</v>
      </c>
      <c r="O3594" s="17" t="str">
        <f>IF((COUNTIF(K3594,"*ロゲ*"))&gt;0,"ロゲイン","フットO")</f>
        <v>フットO</v>
      </c>
      <c r="P3594" t="str">
        <f>LEFT(A3594,4)</f>
        <v>2015</v>
      </c>
      <c r="Q3594">
        <f>C3594-B3594+1</f>
        <v>1</v>
      </c>
    </row>
    <row r="3595" spans="1:17">
      <c r="A3595" t="s">
        <v>7691</v>
      </c>
      <c r="B3595">
        <v>20150228</v>
      </c>
      <c r="C3595">
        <v>20150228</v>
      </c>
      <c r="D3595" s="1">
        <v>42063</v>
      </c>
      <c r="E3595" t="s">
        <v>13</v>
      </c>
      <c r="F3595" t="s">
        <v>1093</v>
      </c>
      <c r="G3595" t="s">
        <v>1093</v>
      </c>
      <c r="H3595" t="s">
        <v>1093</v>
      </c>
      <c r="I3595" t="s">
        <v>1093</v>
      </c>
      <c r="J3595" t="s">
        <v>1093</v>
      </c>
      <c r="K3595" t="s">
        <v>7692</v>
      </c>
      <c r="L3595" t="s">
        <v>15</v>
      </c>
      <c r="M3595" s="17" t="str">
        <f>VLOOKUP(L3595,都道府県コード!$A$2:$B$48,2,FALSE)</f>
        <v>11</v>
      </c>
      <c r="N3595" s="17" t="str">
        <f>M3595&amp;L3595</f>
        <v>11埼玉</v>
      </c>
      <c r="O3595" s="17" t="str">
        <f>IF((COUNTIF(K3595,"*ロゲ*"))&gt;0,"ロゲイン","フットO")</f>
        <v>フットO</v>
      </c>
      <c r="P3595" t="str">
        <f>LEFT(A3595,4)</f>
        <v>2015</v>
      </c>
      <c r="Q3595">
        <f>C3595-B3595+1</f>
        <v>1</v>
      </c>
    </row>
    <row r="3596" spans="1:17">
      <c r="A3596" t="s">
        <v>7703</v>
      </c>
      <c r="B3596">
        <v>20150314</v>
      </c>
      <c r="C3596">
        <v>20150314</v>
      </c>
      <c r="D3596" s="1">
        <v>42077</v>
      </c>
      <c r="E3596" t="s">
        <v>13</v>
      </c>
      <c r="F3596" t="s">
        <v>1093</v>
      </c>
      <c r="G3596" t="s">
        <v>1093</v>
      </c>
      <c r="H3596" t="s">
        <v>1093</v>
      </c>
      <c r="I3596" t="s">
        <v>1093</v>
      </c>
      <c r="J3596" t="s">
        <v>1093</v>
      </c>
      <c r="K3596" t="s">
        <v>7704</v>
      </c>
      <c r="L3596" t="s">
        <v>15</v>
      </c>
      <c r="M3596" s="17" t="str">
        <f>VLOOKUP(L3596,都道府県コード!$A$2:$B$48,2,FALSE)</f>
        <v>11</v>
      </c>
      <c r="N3596" s="17" t="str">
        <f>M3596&amp;L3596</f>
        <v>11埼玉</v>
      </c>
      <c r="O3596" s="17" t="str">
        <f>IF((COUNTIF(K3596,"*ロゲ*"))&gt;0,"ロゲイン","フットO")</f>
        <v>フットO</v>
      </c>
      <c r="P3596" t="str">
        <f>LEFT(A3596,4)</f>
        <v>2015</v>
      </c>
      <c r="Q3596">
        <f>C3596-B3596+1</f>
        <v>1</v>
      </c>
    </row>
    <row r="3597" spans="1:17">
      <c r="A3597" t="s">
        <v>7730</v>
      </c>
      <c r="B3597">
        <v>20150418</v>
      </c>
      <c r="C3597">
        <v>20150418</v>
      </c>
      <c r="D3597" s="1">
        <v>42112</v>
      </c>
      <c r="E3597" t="s">
        <v>13</v>
      </c>
      <c r="F3597" t="s">
        <v>1093</v>
      </c>
      <c r="G3597" t="s">
        <v>1093</v>
      </c>
      <c r="H3597" t="s">
        <v>1093</v>
      </c>
      <c r="I3597" t="s">
        <v>1093</v>
      </c>
      <c r="J3597" t="s">
        <v>1093</v>
      </c>
      <c r="K3597" t="s">
        <v>7731</v>
      </c>
      <c r="L3597" t="s">
        <v>15</v>
      </c>
      <c r="M3597" s="17" t="str">
        <f>VLOOKUP(L3597,都道府県コード!$A$2:$B$48,2,FALSE)</f>
        <v>11</v>
      </c>
      <c r="N3597" s="17" t="str">
        <f>M3597&amp;L3597</f>
        <v>11埼玉</v>
      </c>
      <c r="O3597" s="17" t="str">
        <f>IF((COUNTIF(K3597,"*ロゲ*"))&gt;0,"ロゲイン","フットO")</f>
        <v>フットO</v>
      </c>
      <c r="P3597" t="str">
        <f>LEFT(A3597,4)</f>
        <v>2015</v>
      </c>
      <c r="Q3597">
        <f>C3597-B3597+1</f>
        <v>1</v>
      </c>
    </row>
    <row r="3598" spans="1:17">
      <c r="A3598" t="s">
        <v>7741</v>
      </c>
      <c r="B3598">
        <v>20150426</v>
      </c>
      <c r="C3598">
        <v>20150426</v>
      </c>
      <c r="D3598" s="1">
        <v>42120</v>
      </c>
      <c r="E3598" t="s">
        <v>13</v>
      </c>
      <c r="F3598" t="s">
        <v>1093</v>
      </c>
      <c r="G3598" t="s">
        <v>1093</v>
      </c>
      <c r="H3598" t="s">
        <v>1093</v>
      </c>
      <c r="I3598" t="s">
        <v>1093</v>
      </c>
      <c r="J3598" t="s">
        <v>1093</v>
      </c>
      <c r="K3598" t="s">
        <v>7742</v>
      </c>
      <c r="L3598" t="s">
        <v>15</v>
      </c>
      <c r="M3598" s="17" t="str">
        <f>VLOOKUP(L3598,都道府県コード!$A$2:$B$48,2,FALSE)</f>
        <v>11</v>
      </c>
      <c r="N3598" s="17" t="str">
        <f>M3598&amp;L3598</f>
        <v>11埼玉</v>
      </c>
      <c r="O3598" s="17" t="str">
        <f>IF((COUNTIF(K3598,"*ロゲ*"))&gt;0,"ロゲイン","フットO")</f>
        <v>フットO</v>
      </c>
      <c r="P3598" t="str">
        <f>LEFT(A3598,4)</f>
        <v>2015</v>
      </c>
      <c r="Q3598">
        <f>C3598-B3598+1</f>
        <v>1</v>
      </c>
    </row>
    <row r="3599" spans="1:17">
      <c r="A3599" t="s">
        <v>7765</v>
      </c>
      <c r="B3599">
        <v>20150505</v>
      </c>
      <c r="C3599">
        <v>20150505</v>
      </c>
      <c r="D3599" s="1">
        <v>42129</v>
      </c>
      <c r="E3599" t="s">
        <v>13</v>
      </c>
      <c r="F3599" t="s">
        <v>1093</v>
      </c>
      <c r="G3599" t="s">
        <v>1093</v>
      </c>
      <c r="H3599" t="s">
        <v>1093</v>
      </c>
      <c r="I3599" t="s">
        <v>1093</v>
      </c>
      <c r="J3599" t="s">
        <v>2636</v>
      </c>
      <c r="K3599" t="s">
        <v>5059</v>
      </c>
      <c r="L3599" t="s">
        <v>15</v>
      </c>
      <c r="M3599" s="17" t="str">
        <f>VLOOKUP(L3599,都道府県コード!$A$2:$B$48,2,FALSE)</f>
        <v>11</v>
      </c>
      <c r="N3599" s="17" t="str">
        <f>M3599&amp;L3599</f>
        <v>11埼玉</v>
      </c>
      <c r="O3599" s="17" t="str">
        <f>IF((COUNTIF(K3599,"*ロゲ*"))&gt;0,"ロゲイン","フットO")</f>
        <v>フットO</v>
      </c>
      <c r="P3599" t="str">
        <f>LEFT(A3599,4)</f>
        <v>2015</v>
      </c>
      <c r="Q3599">
        <f>C3599-B3599+1</f>
        <v>1</v>
      </c>
    </row>
    <row r="3600" spans="1:17">
      <c r="A3600" t="s">
        <v>7790</v>
      </c>
      <c r="B3600">
        <v>20150517</v>
      </c>
      <c r="C3600">
        <v>20150517</v>
      </c>
      <c r="D3600" s="1">
        <v>42141</v>
      </c>
      <c r="E3600" t="s">
        <v>13</v>
      </c>
      <c r="F3600" t="s">
        <v>1093</v>
      </c>
      <c r="G3600" t="s">
        <v>1093</v>
      </c>
      <c r="H3600" t="s">
        <v>1093</v>
      </c>
      <c r="I3600" t="s">
        <v>1093</v>
      </c>
      <c r="J3600" t="s">
        <v>1093</v>
      </c>
      <c r="K3600" t="s">
        <v>7791</v>
      </c>
      <c r="L3600" t="s">
        <v>15</v>
      </c>
      <c r="M3600" s="17" t="str">
        <f>VLOOKUP(L3600,都道府県コード!$A$2:$B$48,2,FALSE)</f>
        <v>11</v>
      </c>
      <c r="N3600" s="17" t="str">
        <f>M3600&amp;L3600</f>
        <v>11埼玉</v>
      </c>
      <c r="O3600" s="17" t="str">
        <f>IF((COUNTIF(K3600,"*ロゲ*"))&gt;0,"ロゲイン","フットO")</f>
        <v>フットO</v>
      </c>
      <c r="P3600" t="str">
        <f>LEFT(A3600,4)</f>
        <v>2015</v>
      </c>
      <c r="Q3600">
        <f>C3600-B3600+1</f>
        <v>1</v>
      </c>
    </row>
    <row r="3601" spans="1:17">
      <c r="A3601" t="s">
        <v>7829</v>
      </c>
      <c r="B3601">
        <v>20150613</v>
      </c>
      <c r="C3601">
        <v>20150613</v>
      </c>
      <c r="D3601" s="1">
        <v>42168</v>
      </c>
      <c r="E3601" t="s">
        <v>13</v>
      </c>
      <c r="F3601" t="s">
        <v>1093</v>
      </c>
      <c r="G3601" t="s">
        <v>1093</v>
      </c>
      <c r="H3601" t="s">
        <v>1093</v>
      </c>
      <c r="I3601" t="s">
        <v>1093</v>
      </c>
      <c r="J3601" t="s">
        <v>2636</v>
      </c>
      <c r="K3601" t="s">
        <v>5059</v>
      </c>
      <c r="L3601" t="s">
        <v>15</v>
      </c>
      <c r="M3601" s="17" t="str">
        <f>VLOOKUP(L3601,都道府県コード!$A$2:$B$48,2,FALSE)</f>
        <v>11</v>
      </c>
      <c r="N3601" s="17" t="str">
        <f>M3601&amp;L3601</f>
        <v>11埼玉</v>
      </c>
      <c r="O3601" s="17" t="str">
        <f>IF((COUNTIF(K3601,"*ロゲ*"))&gt;0,"ロゲイン","フットO")</f>
        <v>フットO</v>
      </c>
      <c r="P3601" t="str">
        <f>LEFT(A3601,4)</f>
        <v>2015</v>
      </c>
      <c r="Q3601">
        <f>C3601-B3601+1</f>
        <v>1</v>
      </c>
    </row>
    <row r="3602" spans="1:17">
      <c r="A3602" t="s">
        <v>7833</v>
      </c>
      <c r="B3602">
        <v>20150614</v>
      </c>
      <c r="C3602">
        <v>20150614</v>
      </c>
      <c r="D3602" s="1">
        <v>42169</v>
      </c>
      <c r="E3602" t="s">
        <v>13</v>
      </c>
      <c r="F3602" t="s">
        <v>1093</v>
      </c>
      <c r="G3602" t="s">
        <v>1093</v>
      </c>
      <c r="H3602" t="s">
        <v>1093</v>
      </c>
      <c r="I3602" t="s">
        <v>1093</v>
      </c>
      <c r="J3602" t="s">
        <v>1093</v>
      </c>
      <c r="K3602" t="s">
        <v>4943</v>
      </c>
      <c r="L3602" t="s">
        <v>15</v>
      </c>
      <c r="M3602" s="17" t="str">
        <f>VLOOKUP(L3602,都道府県コード!$A$2:$B$48,2,FALSE)</f>
        <v>11</v>
      </c>
      <c r="N3602" s="17" t="str">
        <f>M3602&amp;L3602</f>
        <v>11埼玉</v>
      </c>
      <c r="O3602" s="17" t="str">
        <f>IF((COUNTIF(K3602,"*ロゲ*"))&gt;0,"ロゲイン","フットO")</f>
        <v>フットO</v>
      </c>
      <c r="P3602" t="str">
        <f>LEFT(A3602,4)</f>
        <v>2015</v>
      </c>
      <c r="Q3602">
        <f>C3602-B3602+1</f>
        <v>1</v>
      </c>
    </row>
    <row r="3603" spans="1:17">
      <c r="A3603" t="s">
        <v>7844</v>
      </c>
      <c r="B3603">
        <v>20150621</v>
      </c>
      <c r="C3603">
        <v>20150621</v>
      </c>
      <c r="D3603" s="1">
        <v>42176</v>
      </c>
      <c r="E3603" t="s">
        <v>13</v>
      </c>
      <c r="F3603" t="s">
        <v>1093</v>
      </c>
      <c r="G3603" t="s">
        <v>1093</v>
      </c>
      <c r="H3603" t="s">
        <v>1093</v>
      </c>
      <c r="I3603" t="s">
        <v>1093</v>
      </c>
      <c r="J3603" t="s">
        <v>1093</v>
      </c>
      <c r="K3603" t="s">
        <v>7845</v>
      </c>
      <c r="L3603" t="s">
        <v>15</v>
      </c>
      <c r="M3603" s="17" t="str">
        <f>VLOOKUP(L3603,都道府県コード!$A$2:$B$48,2,FALSE)</f>
        <v>11</v>
      </c>
      <c r="N3603" s="17" t="str">
        <f>M3603&amp;L3603</f>
        <v>11埼玉</v>
      </c>
      <c r="O3603" s="17" t="str">
        <f>IF((COUNTIF(K3603,"*ロゲ*"))&gt;0,"ロゲイン","フットO")</f>
        <v>フットO</v>
      </c>
      <c r="P3603" t="str">
        <f>LEFT(A3603,4)</f>
        <v>2015</v>
      </c>
      <c r="Q3603">
        <f>C3603-B3603+1</f>
        <v>1</v>
      </c>
    </row>
    <row r="3604" spans="1:17">
      <c r="A3604" t="s">
        <v>7854</v>
      </c>
      <c r="B3604">
        <v>20150712</v>
      </c>
      <c r="C3604">
        <v>20150712</v>
      </c>
      <c r="D3604" s="1">
        <v>42197</v>
      </c>
      <c r="E3604" t="s">
        <v>13</v>
      </c>
      <c r="F3604" t="s">
        <v>1093</v>
      </c>
      <c r="G3604" t="s">
        <v>1093</v>
      </c>
      <c r="H3604" t="s">
        <v>1093</v>
      </c>
      <c r="I3604" t="s">
        <v>1093</v>
      </c>
      <c r="J3604" t="s">
        <v>1093</v>
      </c>
      <c r="K3604" t="s">
        <v>7855</v>
      </c>
      <c r="L3604" t="s">
        <v>15</v>
      </c>
      <c r="M3604" s="17" t="str">
        <f>VLOOKUP(L3604,都道府県コード!$A$2:$B$48,2,FALSE)</f>
        <v>11</v>
      </c>
      <c r="N3604" s="17" t="str">
        <f>M3604&amp;L3604</f>
        <v>11埼玉</v>
      </c>
      <c r="O3604" s="17" t="str">
        <f>IF((COUNTIF(K3604,"*ロゲ*"))&gt;0,"ロゲイン","フットO")</f>
        <v>フットO</v>
      </c>
      <c r="P3604" t="str">
        <f>LEFT(A3604,4)</f>
        <v>2015</v>
      </c>
      <c r="Q3604">
        <f>C3604-B3604+1</f>
        <v>1</v>
      </c>
    </row>
    <row r="3605" spans="1:17">
      <c r="A3605" t="s">
        <v>7865</v>
      </c>
      <c r="B3605">
        <v>20150726</v>
      </c>
      <c r="C3605">
        <v>20150726</v>
      </c>
      <c r="D3605" s="1">
        <v>42211</v>
      </c>
      <c r="E3605" t="s">
        <v>13</v>
      </c>
      <c r="F3605" t="s">
        <v>1093</v>
      </c>
      <c r="G3605" t="s">
        <v>1093</v>
      </c>
      <c r="H3605" t="s">
        <v>1093</v>
      </c>
      <c r="I3605" t="s">
        <v>1093</v>
      </c>
      <c r="J3605" t="s">
        <v>2636</v>
      </c>
      <c r="K3605" t="s">
        <v>5059</v>
      </c>
      <c r="L3605" t="s">
        <v>15</v>
      </c>
      <c r="M3605" s="17" t="str">
        <f>VLOOKUP(L3605,都道府県コード!$A$2:$B$48,2,FALSE)</f>
        <v>11</v>
      </c>
      <c r="N3605" s="17" t="str">
        <f>M3605&amp;L3605</f>
        <v>11埼玉</v>
      </c>
      <c r="O3605" s="17" t="str">
        <f>IF((COUNTIF(K3605,"*ロゲ*"))&gt;0,"ロゲイン","フットO")</f>
        <v>フットO</v>
      </c>
      <c r="P3605" t="str">
        <f>LEFT(A3605,4)</f>
        <v>2015</v>
      </c>
      <c r="Q3605">
        <f>C3605-B3605+1</f>
        <v>1</v>
      </c>
    </row>
    <row r="3606" spans="1:17">
      <c r="A3606" t="s">
        <v>7904</v>
      </c>
      <c r="B3606">
        <v>20150920</v>
      </c>
      <c r="C3606">
        <v>20150920</v>
      </c>
      <c r="D3606" s="1">
        <v>42267</v>
      </c>
      <c r="E3606" t="s">
        <v>13</v>
      </c>
      <c r="F3606" t="s">
        <v>1093</v>
      </c>
      <c r="G3606" t="s">
        <v>1093</v>
      </c>
      <c r="H3606" t="s">
        <v>1093</v>
      </c>
      <c r="I3606" t="s">
        <v>1093</v>
      </c>
      <c r="J3606" t="s">
        <v>2636</v>
      </c>
      <c r="K3606" t="s">
        <v>5059</v>
      </c>
      <c r="L3606" t="s">
        <v>15</v>
      </c>
      <c r="M3606" s="17" t="str">
        <f>VLOOKUP(L3606,都道府県コード!$A$2:$B$48,2,FALSE)</f>
        <v>11</v>
      </c>
      <c r="N3606" s="17" t="str">
        <f>M3606&amp;L3606</f>
        <v>11埼玉</v>
      </c>
      <c r="O3606" s="17" t="str">
        <f>IF((COUNTIF(K3606,"*ロゲ*"))&gt;0,"ロゲイン","フットO")</f>
        <v>フットO</v>
      </c>
      <c r="P3606" t="str">
        <f>LEFT(A3606,4)</f>
        <v>2015</v>
      </c>
      <c r="Q3606">
        <f>C3606-B3606+1</f>
        <v>1</v>
      </c>
    </row>
    <row r="3607" spans="1:17">
      <c r="A3607" t="s">
        <v>7914</v>
      </c>
      <c r="B3607">
        <v>20150927</v>
      </c>
      <c r="C3607">
        <v>20150927</v>
      </c>
      <c r="D3607" s="1">
        <v>42274</v>
      </c>
      <c r="E3607" t="s">
        <v>13</v>
      </c>
      <c r="F3607" t="s">
        <v>1093</v>
      </c>
      <c r="G3607" t="s">
        <v>1093</v>
      </c>
      <c r="H3607" t="s">
        <v>1093</v>
      </c>
      <c r="I3607" t="s">
        <v>1093</v>
      </c>
      <c r="J3607" t="s">
        <v>1093</v>
      </c>
      <c r="K3607" t="s">
        <v>7915</v>
      </c>
      <c r="L3607" t="s">
        <v>15</v>
      </c>
      <c r="M3607" s="17" t="str">
        <f>VLOOKUP(L3607,都道府県コード!$A$2:$B$48,2,FALSE)</f>
        <v>11</v>
      </c>
      <c r="N3607" s="17" t="str">
        <f>M3607&amp;L3607</f>
        <v>11埼玉</v>
      </c>
      <c r="O3607" s="17" t="str">
        <f>IF((COUNTIF(K3607,"*ロゲ*"))&gt;0,"ロゲイン","フットO")</f>
        <v>フットO</v>
      </c>
      <c r="P3607" t="str">
        <f>LEFT(A3607,4)</f>
        <v>2015</v>
      </c>
      <c r="Q3607">
        <f>C3607-B3607+1</f>
        <v>1</v>
      </c>
    </row>
    <row r="3608" spans="1:17">
      <c r="A3608" t="s">
        <v>7951</v>
      </c>
      <c r="B3608">
        <v>20151011</v>
      </c>
      <c r="C3608">
        <v>20151011</v>
      </c>
      <c r="D3608" s="1">
        <v>42288</v>
      </c>
      <c r="E3608" t="s">
        <v>13</v>
      </c>
      <c r="F3608" t="s">
        <v>1093</v>
      </c>
      <c r="G3608" t="s">
        <v>1093</v>
      </c>
      <c r="H3608" t="s">
        <v>1093</v>
      </c>
      <c r="I3608" t="s">
        <v>1093</v>
      </c>
      <c r="J3608" t="s">
        <v>2636</v>
      </c>
      <c r="K3608" t="s">
        <v>7952</v>
      </c>
      <c r="L3608" t="s">
        <v>15</v>
      </c>
      <c r="M3608" s="17" t="str">
        <f>VLOOKUP(L3608,都道府県コード!$A$2:$B$48,2,FALSE)</f>
        <v>11</v>
      </c>
      <c r="N3608" s="17" t="str">
        <f>M3608&amp;L3608</f>
        <v>11埼玉</v>
      </c>
      <c r="O3608" s="17" t="str">
        <f>IF((COUNTIF(K3608,"*ロゲ*"))&gt;0,"ロゲイン","フットO")</f>
        <v>フットO</v>
      </c>
      <c r="P3608" t="str">
        <f>LEFT(A3608,4)</f>
        <v>2015</v>
      </c>
      <c r="Q3608">
        <f>C3608-B3608+1</f>
        <v>1</v>
      </c>
    </row>
    <row r="3609" spans="1:17">
      <c r="A3609" t="s">
        <v>8018</v>
      </c>
      <c r="B3609">
        <v>20151103</v>
      </c>
      <c r="C3609">
        <v>20151103</v>
      </c>
      <c r="D3609" s="1">
        <v>42311</v>
      </c>
      <c r="E3609" t="s">
        <v>13</v>
      </c>
      <c r="F3609" t="s">
        <v>1093</v>
      </c>
      <c r="G3609" t="s">
        <v>1093</v>
      </c>
      <c r="H3609" t="s">
        <v>1093</v>
      </c>
      <c r="I3609" t="s">
        <v>1093</v>
      </c>
      <c r="J3609" t="s">
        <v>2636</v>
      </c>
      <c r="K3609" t="s">
        <v>5059</v>
      </c>
      <c r="L3609" t="s">
        <v>15</v>
      </c>
      <c r="M3609" s="17" t="str">
        <f>VLOOKUP(L3609,都道府県コード!$A$2:$B$48,2,FALSE)</f>
        <v>11</v>
      </c>
      <c r="N3609" s="17" t="str">
        <f>M3609&amp;L3609</f>
        <v>11埼玉</v>
      </c>
      <c r="O3609" s="17" t="str">
        <f>IF((COUNTIF(K3609,"*ロゲ*"))&gt;0,"ロゲイン","フットO")</f>
        <v>フットO</v>
      </c>
      <c r="P3609" t="str">
        <f>LEFT(A3609,4)</f>
        <v>2015</v>
      </c>
      <c r="Q3609">
        <f>C3609-B3609+1</f>
        <v>1</v>
      </c>
    </row>
    <row r="3610" spans="1:17">
      <c r="A3610" t="s">
        <v>8039</v>
      </c>
      <c r="B3610">
        <v>20151108</v>
      </c>
      <c r="C3610">
        <v>20151108</v>
      </c>
      <c r="D3610" s="1">
        <v>42316</v>
      </c>
      <c r="E3610" t="s">
        <v>13</v>
      </c>
      <c r="F3610" t="s">
        <v>1093</v>
      </c>
      <c r="G3610" t="s">
        <v>1093</v>
      </c>
      <c r="H3610" t="s">
        <v>1093</v>
      </c>
      <c r="I3610" t="s">
        <v>1093</v>
      </c>
      <c r="J3610" t="s">
        <v>1093</v>
      </c>
      <c r="K3610" t="s">
        <v>8040</v>
      </c>
      <c r="L3610" t="s">
        <v>15</v>
      </c>
      <c r="M3610" s="17" t="str">
        <f>VLOOKUP(L3610,都道府県コード!$A$2:$B$48,2,FALSE)</f>
        <v>11</v>
      </c>
      <c r="N3610" s="17" t="str">
        <f>M3610&amp;L3610</f>
        <v>11埼玉</v>
      </c>
      <c r="O3610" s="17" t="str">
        <f>IF((COUNTIF(K3610,"*ロゲ*"))&gt;0,"ロゲイン","フットO")</f>
        <v>フットO</v>
      </c>
      <c r="P3610" t="str">
        <f>LEFT(A3610,4)</f>
        <v>2015</v>
      </c>
      <c r="Q3610">
        <f>C3610-B3610+1</f>
        <v>1</v>
      </c>
    </row>
    <row r="3611" spans="1:17">
      <c r="A3611" t="s">
        <v>8050</v>
      </c>
      <c r="B3611">
        <v>20151115</v>
      </c>
      <c r="C3611">
        <v>20151115</v>
      </c>
      <c r="D3611" s="1">
        <v>42323</v>
      </c>
      <c r="E3611" t="s">
        <v>13</v>
      </c>
      <c r="F3611" t="s">
        <v>1093</v>
      </c>
      <c r="G3611" t="s">
        <v>1093</v>
      </c>
      <c r="H3611" t="s">
        <v>1093</v>
      </c>
      <c r="I3611" t="s">
        <v>1093</v>
      </c>
      <c r="J3611" t="s">
        <v>1093</v>
      </c>
      <c r="K3611" t="s">
        <v>4943</v>
      </c>
      <c r="L3611" t="s">
        <v>15</v>
      </c>
      <c r="M3611" s="17" t="str">
        <f>VLOOKUP(L3611,都道府県コード!$A$2:$B$48,2,FALSE)</f>
        <v>11</v>
      </c>
      <c r="N3611" s="17" t="str">
        <f>M3611&amp;L3611</f>
        <v>11埼玉</v>
      </c>
      <c r="O3611" s="17" t="str">
        <f>IF((COUNTIF(K3611,"*ロゲ*"))&gt;0,"ロゲイン","フットO")</f>
        <v>フットO</v>
      </c>
      <c r="P3611" t="str">
        <f>LEFT(A3611,4)</f>
        <v>2015</v>
      </c>
      <c r="Q3611">
        <f>C3611-B3611+1</f>
        <v>1</v>
      </c>
    </row>
    <row r="3612" spans="1:17">
      <c r="A3612" t="s">
        <v>8109</v>
      </c>
      <c r="B3612">
        <v>20151213</v>
      </c>
      <c r="C3612">
        <v>20151213</v>
      </c>
      <c r="D3612" s="1">
        <v>42351</v>
      </c>
      <c r="E3612" t="s">
        <v>13</v>
      </c>
      <c r="F3612" t="s">
        <v>1093</v>
      </c>
      <c r="G3612" t="s">
        <v>1093</v>
      </c>
      <c r="H3612" t="s">
        <v>1093</v>
      </c>
      <c r="I3612" t="s">
        <v>1093</v>
      </c>
      <c r="J3612" t="s">
        <v>1093</v>
      </c>
      <c r="K3612" t="s">
        <v>8110</v>
      </c>
      <c r="L3612" t="s">
        <v>15</v>
      </c>
      <c r="M3612" s="17" t="str">
        <f>VLOOKUP(L3612,都道府県コード!$A$2:$B$48,2,FALSE)</f>
        <v>11</v>
      </c>
      <c r="N3612" s="17" t="str">
        <f>M3612&amp;L3612</f>
        <v>11埼玉</v>
      </c>
      <c r="O3612" s="17" t="str">
        <f>IF((COUNTIF(K3612,"*ロゲ*"))&gt;0,"ロゲイン","フットO")</f>
        <v>フットO</v>
      </c>
      <c r="P3612" t="str">
        <f>LEFT(A3612,4)</f>
        <v>2015</v>
      </c>
      <c r="Q3612">
        <f>C3612-B3612+1</f>
        <v>1</v>
      </c>
    </row>
    <row r="3613" spans="1:17">
      <c r="A3613" t="s">
        <v>8122</v>
      </c>
      <c r="B3613">
        <v>20151227</v>
      </c>
      <c r="C3613">
        <v>20151227</v>
      </c>
      <c r="D3613" s="1">
        <v>42365</v>
      </c>
      <c r="E3613" t="s">
        <v>13</v>
      </c>
      <c r="F3613" t="s">
        <v>1093</v>
      </c>
      <c r="G3613" t="s">
        <v>1093</v>
      </c>
      <c r="H3613" t="s">
        <v>1093</v>
      </c>
      <c r="I3613" t="s">
        <v>1093</v>
      </c>
      <c r="J3613" t="s">
        <v>1093</v>
      </c>
      <c r="K3613" t="s">
        <v>8123</v>
      </c>
      <c r="L3613" t="s">
        <v>15</v>
      </c>
      <c r="M3613" s="17" t="str">
        <f>VLOOKUP(L3613,都道府県コード!$A$2:$B$48,2,FALSE)</f>
        <v>11</v>
      </c>
      <c r="N3613" s="17" t="str">
        <f>M3613&amp;L3613</f>
        <v>11埼玉</v>
      </c>
      <c r="O3613" s="17" t="str">
        <f>IF((COUNTIF(K3613,"*ロゲ*"))&gt;0,"ロゲイン","フットO")</f>
        <v>フットO</v>
      </c>
      <c r="P3613" t="str">
        <f>LEFT(A3613,4)</f>
        <v>2015</v>
      </c>
      <c r="Q3613">
        <f>C3613-B3613+1</f>
        <v>1</v>
      </c>
    </row>
    <row r="3614" spans="1:17">
      <c r="A3614" t="s">
        <v>7667</v>
      </c>
      <c r="B3614">
        <v>20150201</v>
      </c>
      <c r="C3614">
        <v>20150201</v>
      </c>
      <c r="D3614" s="1">
        <v>42036</v>
      </c>
      <c r="E3614" t="s">
        <v>13</v>
      </c>
      <c r="F3614" t="s">
        <v>1093</v>
      </c>
      <c r="G3614" t="s">
        <v>1093</v>
      </c>
      <c r="H3614" t="s">
        <v>1093</v>
      </c>
      <c r="I3614" t="s">
        <v>1093</v>
      </c>
      <c r="J3614" t="s">
        <v>1093</v>
      </c>
      <c r="K3614" t="s">
        <v>7668</v>
      </c>
      <c r="L3614" t="s">
        <v>57</v>
      </c>
      <c r="M3614" s="17" t="str">
        <f>VLOOKUP(L3614,都道府県コード!$A$2:$B$48,2,FALSE)</f>
        <v>12</v>
      </c>
      <c r="N3614" s="17" t="str">
        <f>M3614&amp;L3614</f>
        <v>12千葉</v>
      </c>
      <c r="O3614" s="17" t="str">
        <f>IF((COUNTIF(K3614,"*ロゲ*"))&gt;0,"ロゲイン","フットO")</f>
        <v>フットO</v>
      </c>
      <c r="P3614" t="str">
        <f>LEFT(A3614,4)</f>
        <v>2015</v>
      </c>
      <c r="Q3614">
        <f>C3614-B3614+1</f>
        <v>1</v>
      </c>
    </row>
    <row r="3615" spans="1:17">
      <c r="A3615" t="s">
        <v>7986</v>
      </c>
      <c r="B3615">
        <v>20151018</v>
      </c>
      <c r="C3615">
        <v>20151018</v>
      </c>
      <c r="D3615" s="1">
        <v>42295</v>
      </c>
      <c r="E3615" t="s">
        <v>13</v>
      </c>
      <c r="F3615" t="s">
        <v>1093</v>
      </c>
      <c r="G3615" t="s">
        <v>1093</v>
      </c>
      <c r="H3615" t="s">
        <v>1093</v>
      </c>
      <c r="I3615" t="s">
        <v>1093</v>
      </c>
      <c r="J3615" t="s">
        <v>1093</v>
      </c>
      <c r="K3615" t="s">
        <v>7987</v>
      </c>
      <c r="L3615" t="s">
        <v>57</v>
      </c>
      <c r="M3615" s="17" t="str">
        <f>VLOOKUP(L3615,都道府県コード!$A$2:$B$48,2,FALSE)</f>
        <v>12</v>
      </c>
      <c r="N3615" s="17" t="str">
        <f>M3615&amp;L3615</f>
        <v>12千葉</v>
      </c>
      <c r="O3615" s="17" t="str">
        <f>IF((COUNTIF(K3615,"*ロゲ*"))&gt;0,"ロゲイン","フットO")</f>
        <v>フットO</v>
      </c>
      <c r="P3615" t="str">
        <f>LEFT(A3615,4)</f>
        <v>2015</v>
      </c>
      <c r="Q3615">
        <f>C3615-B3615+1</f>
        <v>1</v>
      </c>
    </row>
    <row r="3616" spans="1:17">
      <c r="A3616" t="s">
        <v>8092</v>
      </c>
      <c r="B3616">
        <v>20151206</v>
      </c>
      <c r="C3616">
        <v>20151206</v>
      </c>
      <c r="D3616" s="1">
        <v>42344</v>
      </c>
      <c r="E3616" t="s">
        <v>13</v>
      </c>
      <c r="F3616" t="s">
        <v>1093</v>
      </c>
      <c r="G3616" t="s">
        <v>1093</v>
      </c>
      <c r="H3616" t="s">
        <v>1093</v>
      </c>
      <c r="I3616" t="s">
        <v>1093</v>
      </c>
      <c r="J3616" t="s">
        <v>1093</v>
      </c>
      <c r="K3616" t="s">
        <v>8093</v>
      </c>
      <c r="L3616" t="s">
        <v>57</v>
      </c>
      <c r="M3616" s="17" t="str">
        <f>VLOOKUP(L3616,都道府県コード!$A$2:$B$48,2,FALSE)</f>
        <v>12</v>
      </c>
      <c r="N3616" s="17" t="str">
        <f>M3616&amp;L3616</f>
        <v>12千葉</v>
      </c>
      <c r="O3616" s="17" t="str">
        <f>IF((COUNTIF(K3616,"*ロゲ*"))&gt;0,"ロゲイン","フットO")</f>
        <v>フットO</v>
      </c>
      <c r="P3616" t="str">
        <f>LEFT(A3616,4)</f>
        <v>2015</v>
      </c>
      <c r="Q3616">
        <f>C3616-B3616+1</f>
        <v>1</v>
      </c>
    </row>
    <row r="3617" spans="1:17">
      <c r="A3617" t="s">
        <v>7637</v>
      </c>
      <c r="B3617">
        <v>20150102</v>
      </c>
      <c r="C3617">
        <v>20150102</v>
      </c>
      <c r="D3617" s="1">
        <v>42006</v>
      </c>
      <c r="E3617" t="s">
        <v>13</v>
      </c>
      <c r="F3617" t="s">
        <v>1093</v>
      </c>
      <c r="G3617" t="s">
        <v>1093</v>
      </c>
      <c r="H3617" t="s">
        <v>1093</v>
      </c>
      <c r="I3617" t="s">
        <v>1093</v>
      </c>
      <c r="J3617" t="s">
        <v>1093</v>
      </c>
      <c r="K3617" t="s">
        <v>7638</v>
      </c>
      <c r="L3617" t="s">
        <v>51</v>
      </c>
      <c r="M3617" s="17" t="str">
        <f>VLOOKUP(L3617,都道府県コード!$A$2:$B$48,2,FALSE)</f>
        <v>13</v>
      </c>
      <c r="N3617" s="17" t="str">
        <f>M3617&amp;L3617</f>
        <v>13東京</v>
      </c>
      <c r="O3617" s="17" t="str">
        <f>IF((COUNTIF(K3617,"*ロゲ*"))&gt;0,"ロゲイン","フットO")</f>
        <v>フットO</v>
      </c>
      <c r="P3617" t="str">
        <f>LEFT(A3617,4)</f>
        <v>2015</v>
      </c>
      <c r="Q3617">
        <f>C3617-B3617+1</f>
        <v>1</v>
      </c>
    </row>
    <row r="3618" spans="1:17">
      <c r="A3618" t="s">
        <v>7649</v>
      </c>
      <c r="B3618">
        <v>20150118</v>
      </c>
      <c r="C3618">
        <v>20150118</v>
      </c>
      <c r="D3618" s="1">
        <v>42022</v>
      </c>
      <c r="E3618" t="s">
        <v>13</v>
      </c>
      <c r="F3618" t="s">
        <v>1093</v>
      </c>
      <c r="G3618" t="s">
        <v>1093</v>
      </c>
      <c r="H3618" t="s">
        <v>1093</v>
      </c>
      <c r="I3618" t="s">
        <v>1093</v>
      </c>
      <c r="J3618" t="s">
        <v>1093</v>
      </c>
      <c r="K3618" t="s">
        <v>7650</v>
      </c>
      <c r="L3618" t="s">
        <v>51</v>
      </c>
      <c r="M3618" s="17" t="str">
        <f>VLOOKUP(L3618,都道府県コード!$A$2:$B$48,2,FALSE)</f>
        <v>13</v>
      </c>
      <c r="N3618" s="17" t="str">
        <f>M3618&amp;L3618</f>
        <v>13東京</v>
      </c>
      <c r="O3618" s="17" t="str">
        <f>IF((COUNTIF(K3618,"*ロゲ*"))&gt;0,"ロゲイン","フットO")</f>
        <v>フットO</v>
      </c>
      <c r="P3618" t="str">
        <f>LEFT(A3618,4)</f>
        <v>2015</v>
      </c>
      <c r="Q3618">
        <f>C3618-B3618+1</f>
        <v>1</v>
      </c>
    </row>
    <row r="3619" spans="1:17">
      <c r="A3619" t="s">
        <v>7656</v>
      </c>
      <c r="B3619">
        <v>20150124</v>
      </c>
      <c r="C3619">
        <v>20150124</v>
      </c>
      <c r="D3619" s="1">
        <v>42028</v>
      </c>
      <c r="E3619" t="s">
        <v>13</v>
      </c>
      <c r="F3619" t="s">
        <v>1093</v>
      </c>
      <c r="G3619" t="s">
        <v>1093</v>
      </c>
      <c r="H3619" t="s">
        <v>1093</v>
      </c>
      <c r="I3619" t="s">
        <v>1093</v>
      </c>
      <c r="J3619" t="s">
        <v>1093</v>
      </c>
      <c r="K3619" t="s">
        <v>7657</v>
      </c>
      <c r="L3619" t="s">
        <v>51</v>
      </c>
      <c r="M3619" s="17" t="str">
        <f>VLOOKUP(L3619,都道府県コード!$A$2:$B$48,2,FALSE)</f>
        <v>13</v>
      </c>
      <c r="N3619" s="17" t="str">
        <f>M3619&amp;L3619</f>
        <v>13東京</v>
      </c>
      <c r="O3619" s="17" t="str">
        <f>IF((COUNTIF(K3619,"*ロゲ*"))&gt;0,"ロゲイン","フットO")</f>
        <v>フットO</v>
      </c>
      <c r="P3619" t="str">
        <f>LEFT(A3619,4)</f>
        <v>2015</v>
      </c>
      <c r="Q3619">
        <f>C3619-B3619+1</f>
        <v>1</v>
      </c>
    </row>
    <row r="3620" spans="1:17">
      <c r="A3620" t="s">
        <v>7794</v>
      </c>
      <c r="B3620">
        <v>20150524</v>
      </c>
      <c r="C3620">
        <v>20150524</v>
      </c>
      <c r="D3620" s="1">
        <v>42148</v>
      </c>
      <c r="E3620" t="s">
        <v>13</v>
      </c>
      <c r="F3620" t="s">
        <v>1093</v>
      </c>
      <c r="G3620" t="s">
        <v>1093</v>
      </c>
      <c r="H3620" t="s">
        <v>1093</v>
      </c>
      <c r="I3620" t="s">
        <v>1093</v>
      </c>
      <c r="J3620" t="s">
        <v>1093</v>
      </c>
      <c r="K3620" t="s">
        <v>7795</v>
      </c>
      <c r="L3620" t="s">
        <v>51</v>
      </c>
      <c r="M3620" s="17" t="str">
        <f>VLOOKUP(L3620,都道府県コード!$A$2:$B$48,2,FALSE)</f>
        <v>13</v>
      </c>
      <c r="N3620" s="17" t="str">
        <f>M3620&amp;L3620</f>
        <v>13東京</v>
      </c>
      <c r="O3620" s="17" t="str">
        <f>IF((COUNTIF(K3620,"*ロゲ*"))&gt;0,"ロゲイン","フットO")</f>
        <v>フットO</v>
      </c>
      <c r="P3620" t="str">
        <f>LEFT(A3620,4)</f>
        <v>2015</v>
      </c>
      <c r="Q3620">
        <f>C3620-B3620+1</f>
        <v>1</v>
      </c>
    </row>
    <row r="3621" spans="1:17">
      <c r="A3621" t="s">
        <v>7812</v>
      </c>
      <c r="B3621">
        <v>20150531</v>
      </c>
      <c r="C3621">
        <v>20150531</v>
      </c>
      <c r="D3621" s="1">
        <v>42155</v>
      </c>
      <c r="E3621" t="s">
        <v>13</v>
      </c>
      <c r="F3621" t="s">
        <v>1093</v>
      </c>
      <c r="G3621" t="s">
        <v>1093</v>
      </c>
      <c r="H3621" t="s">
        <v>1093</v>
      </c>
      <c r="I3621" t="s">
        <v>1093</v>
      </c>
      <c r="J3621" t="s">
        <v>1093</v>
      </c>
      <c r="K3621" t="s">
        <v>7813</v>
      </c>
      <c r="L3621" t="s">
        <v>51</v>
      </c>
      <c r="M3621" s="17" t="str">
        <f>VLOOKUP(L3621,都道府県コード!$A$2:$B$48,2,FALSE)</f>
        <v>13</v>
      </c>
      <c r="N3621" s="17" t="str">
        <f>M3621&amp;L3621</f>
        <v>13東京</v>
      </c>
      <c r="O3621" s="17" t="str">
        <f>IF((COUNTIF(K3621,"*ロゲ*"))&gt;0,"ロゲイン","フットO")</f>
        <v>フットO</v>
      </c>
      <c r="P3621" t="str">
        <f>LEFT(A3621,4)</f>
        <v>2015</v>
      </c>
      <c r="Q3621">
        <f>C3621-B3621+1</f>
        <v>1</v>
      </c>
    </row>
    <row r="3622" spans="1:17">
      <c r="A3622" t="s">
        <v>7838</v>
      </c>
      <c r="B3622">
        <v>20150620</v>
      </c>
      <c r="C3622">
        <v>20150620</v>
      </c>
      <c r="D3622" s="1">
        <v>42175</v>
      </c>
      <c r="E3622" t="s">
        <v>2502</v>
      </c>
      <c r="F3622" t="s">
        <v>1093</v>
      </c>
      <c r="G3622" t="s">
        <v>1093</v>
      </c>
      <c r="H3622" t="s">
        <v>2507</v>
      </c>
      <c r="I3622" t="s">
        <v>1093</v>
      </c>
      <c r="J3622" t="s">
        <v>1093</v>
      </c>
      <c r="K3622" t="s">
        <v>7839</v>
      </c>
      <c r="L3622" t="s">
        <v>51</v>
      </c>
      <c r="M3622" s="17" t="str">
        <f>VLOOKUP(L3622,都道府県コード!$A$2:$B$48,2,FALSE)</f>
        <v>13</v>
      </c>
      <c r="N3622" s="17" t="str">
        <f>M3622&amp;L3622</f>
        <v>13東京</v>
      </c>
      <c r="O3622" s="17" t="str">
        <f>IF((COUNTIF(K3622,"*ロゲ*"))&gt;0,"ロゲイン","フットO")</f>
        <v>フットO</v>
      </c>
      <c r="P3622" t="str">
        <f>LEFT(A3622,4)</f>
        <v>2015</v>
      </c>
      <c r="Q3622">
        <f>C3622-B3622+1</f>
        <v>1</v>
      </c>
    </row>
    <row r="3623" spans="1:17">
      <c r="A3623" t="s">
        <v>7945</v>
      </c>
      <c r="B3623">
        <v>20151010</v>
      </c>
      <c r="C3623">
        <v>20151011</v>
      </c>
      <c r="D3623" s="17" t="s">
        <v>7940</v>
      </c>
      <c r="E3623" t="s">
        <v>2502</v>
      </c>
      <c r="F3623" t="s">
        <v>1093</v>
      </c>
      <c r="G3623" t="s">
        <v>1093</v>
      </c>
      <c r="H3623" t="s">
        <v>1093</v>
      </c>
      <c r="I3623" t="s">
        <v>1093</v>
      </c>
      <c r="J3623" t="s">
        <v>2636</v>
      </c>
      <c r="K3623" t="s">
        <v>7946</v>
      </c>
      <c r="L3623" t="s">
        <v>51</v>
      </c>
      <c r="M3623" s="17" t="str">
        <f>VLOOKUP(L3623,都道府県コード!$A$2:$B$48,2,FALSE)</f>
        <v>13</v>
      </c>
      <c r="N3623" s="17" t="str">
        <f>M3623&amp;L3623</f>
        <v>13東京</v>
      </c>
      <c r="O3623" s="17" t="str">
        <f>IF((COUNTIF(K3623,"*ロゲ*"))&gt;0,"ロゲイン","フットO")</f>
        <v>フットO</v>
      </c>
      <c r="P3623" t="str">
        <f>LEFT(A3623,4)</f>
        <v>2015</v>
      </c>
      <c r="Q3623">
        <f>C3623-B3623+1</f>
        <v>2</v>
      </c>
    </row>
    <row r="3624" spans="1:17">
      <c r="A3624" t="s">
        <v>7962</v>
      </c>
      <c r="B3624">
        <v>20151012</v>
      </c>
      <c r="C3624">
        <v>20151012</v>
      </c>
      <c r="D3624" s="1">
        <v>42289</v>
      </c>
      <c r="E3624" t="s">
        <v>13</v>
      </c>
      <c r="F3624" t="s">
        <v>1093</v>
      </c>
      <c r="G3624" t="s">
        <v>1093</v>
      </c>
      <c r="H3624" t="s">
        <v>1093</v>
      </c>
      <c r="I3624" t="s">
        <v>1093</v>
      </c>
      <c r="J3624" t="s">
        <v>1093</v>
      </c>
      <c r="K3624" t="s">
        <v>7963</v>
      </c>
      <c r="L3624" t="s">
        <v>51</v>
      </c>
      <c r="M3624" s="17" t="str">
        <f>VLOOKUP(L3624,都道府県コード!$A$2:$B$48,2,FALSE)</f>
        <v>13</v>
      </c>
      <c r="N3624" s="17" t="str">
        <f>M3624&amp;L3624</f>
        <v>13東京</v>
      </c>
      <c r="O3624" s="17" t="str">
        <f>IF((COUNTIF(K3624,"*ロゲ*"))&gt;0,"ロゲイン","フットO")</f>
        <v>フットO</v>
      </c>
      <c r="P3624" t="str">
        <f>LEFT(A3624,4)</f>
        <v>2015</v>
      </c>
      <c r="Q3624">
        <f>C3624-B3624+1</f>
        <v>1</v>
      </c>
    </row>
    <row r="3625" spans="1:17">
      <c r="A3625" t="s">
        <v>7982</v>
      </c>
      <c r="B3625">
        <v>20151018</v>
      </c>
      <c r="C3625">
        <v>20151018</v>
      </c>
      <c r="D3625" s="1">
        <v>42295</v>
      </c>
      <c r="E3625" t="s">
        <v>13</v>
      </c>
      <c r="F3625" t="s">
        <v>1093</v>
      </c>
      <c r="G3625" t="s">
        <v>1093</v>
      </c>
      <c r="H3625" t="s">
        <v>1093</v>
      </c>
      <c r="I3625" t="s">
        <v>1093</v>
      </c>
      <c r="J3625" t="s">
        <v>1093</v>
      </c>
      <c r="K3625" t="s">
        <v>7983</v>
      </c>
      <c r="L3625" t="s">
        <v>51</v>
      </c>
      <c r="M3625" s="17" t="str">
        <f>VLOOKUP(L3625,都道府県コード!$A$2:$B$48,2,FALSE)</f>
        <v>13</v>
      </c>
      <c r="N3625" s="17" t="str">
        <f>M3625&amp;L3625</f>
        <v>13東京</v>
      </c>
      <c r="O3625" s="17" t="str">
        <f>IF((COUNTIF(K3625,"*ロゲ*"))&gt;0,"ロゲイン","フットO")</f>
        <v>フットO</v>
      </c>
      <c r="P3625" t="str">
        <f>LEFT(A3625,4)</f>
        <v>2015</v>
      </c>
      <c r="Q3625">
        <f>C3625-B3625+1</f>
        <v>1</v>
      </c>
    </row>
    <row r="3626" spans="1:17">
      <c r="A3626" t="s">
        <v>7997</v>
      </c>
      <c r="B3626">
        <v>20151025</v>
      </c>
      <c r="C3626">
        <v>20151025</v>
      </c>
      <c r="D3626" s="1">
        <v>42302</v>
      </c>
      <c r="E3626" t="s">
        <v>13</v>
      </c>
      <c r="F3626" t="s">
        <v>1093</v>
      </c>
      <c r="G3626" t="s">
        <v>1093</v>
      </c>
      <c r="H3626" t="s">
        <v>1093</v>
      </c>
      <c r="I3626" t="s">
        <v>1093</v>
      </c>
      <c r="J3626" t="s">
        <v>1093</v>
      </c>
      <c r="K3626" t="s">
        <v>7998</v>
      </c>
      <c r="L3626" t="s">
        <v>51</v>
      </c>
      <c r="M3626" s="17" t="str">
        <f>VLOOKUP(L3626,都道府県コード!$A$2:$B$48,2,FALSE)</f>
        <v>13</v>
      </c>
      <c r="N3626" s="17" t="str">
        <f>M3626&amp;L3626</f>
        <v>13東京</v>
      </c>
      <c r="O3626" s="17" t="str">
        <f>IF((COUNTIF(K3626,"*ロゲ*"))&gt;0,"ロゲイン","フットO")</f>
        <v>フットO</v>
      </c>
      <c r="P3626" t="str">
        <f>LEFT(A3626,4)</f>
        <v>2015</v>
      </c>
      <c r="Q3626">
        <f>C3626-B3626+1</f>
        <v>1</v>
      </c>
    </row>
    <row r="3627" spans="1:17">
      <c r="A3627" t="s">
        <v>8058</v>
      </c>
      <c r="B3627">
        <v>20151115</v>
      </c>
      <c r="C3627">
        <v>20151115</v>
      </c>
      <c r="D3627" s="1">
        <v>42323</v>
      </c>
      <c r="E3627" t="s">
        <v>13</v>
      </c>
      <c r="F3627" t="s">
        <v>1093</v>
      </c>
      <c r="G3627" t="s">
        <v>1093</v>
      </c>
      <c r="H3627" t="s">
        <v>1093</v>
      </c>
      <c r="I3627" t="s">
        <v>1093</v>
      </c>
      <c r="J3627" t="s">
        <v>1093</v>
      </c>
      <c r="K3627" t="s">
        <v>8059</v>
      </c>
      <c r="L3627" t="s">
        <v>51</v>
      </c>
      <c r="M3627" s="17" t="str">
        <f>VLOOKUP(L3627,都道府県コード!$A$2:$B$48,2,FALSE)</f>
        <v>13</v>
      </c>
      <c r="N3627" s="17" t="str">
        <f>M3627&amp;L3627</f>
        <v>13東京</v>
      </c>
      <c r="O3627" s="17" t="str">
        <f>IF((COUNTIF(K3627,"*ロゲ*"))&gt;0,"ロゲイン","フットO")</f>
        <v>フットO</v>
      </c>
      <c r="P3627" t="str">
        <f>LEFT(A3627,4)</f>
        <v>2015</v>
      </c>
      <c r="Q3627">
        <f>C3627-B3627+1</f>
        <v>1</v>
      </c>
    </row>
    <row r="3628" spans="1:17">
      <c r="A3628" t="s">
        <v>8072</v>
      </c>
      <c r="B3628">
        <v>20151123</v>
      </c>
      <c r="C3628">
        <v>20151123</v>
      </c>
      <c r="D3628" s="1">
        <v>42331</v>
      </c>
      <c r="E3628" t="s">
        <v>13</v>
      </c>
      <c r="F3628" t="s">
        <v>1093</v>
      </c>
      <c r="G3628" t="s">
        <v>1093</v>
      </c>
      <c r="H3628" t="s">
        <v>1093</v>
      </c>
      <c r="I3628" t="s">
        <v>1093</v>
      </c>
      <c r="J3628" t="s">
        <v>1093</v>
      </c>
      <c r="K3628" t="s">
        <v>8073</v>
      </c>
      <c r="L3628" t="s">
        <v>51</v>
      </c>
      <c r="M3628" s="17" t="str">
        <f>VLOOKUP(L3628,都道府県コード!$A$2:$B$48,2,FALSE)</f>
        <v>13</v>
      </c>
      <c r="N3628" s="17" t="str">
        <f>M3628&amp;L3628</f>
        <v>13東京</v>
      </c>
      <c r="O3628" s="17" t="str">
        <f>IF((COUNTIF(K3628,"*ロゲ*"))&gt;0,"ロゲイン","フットO")</f>
        <v>フットO</v>
      </c>
      <c r="P3628" t="str">
        <f>LEFT(A3628,4)</f>
        <v>2015</v>
      </c>
      <c r="Q3628">
        <f>C3628-B3628+1</f>
        <v>1</v>
      </c>
    </row>
    <row r="3629" spans="1:17">
      <c r="A3629" t="s">
        <v>8090</v>
      </c>
      <c r="B3629">
        <v>20151205</v>
      </c>
      <c r="C3629">
        <v>20151205</v>
      </c>
      <c r="D3629" s="1">
        <v>42343</v>
      </c>
      <c r="E3629" t="s">
        <v>13</v>
      </c>
      <c r="F3629" t="s">
        <v>1093</v>
      </c>
      <c r="G3629" t="s">
        <v>1093</v>
      </c>
      <c r="H3629" t="s">
        <v>1093</v>
      </c>
      <c r="I3629" t="s">
        <v>1093</v>
      </c>
      <c r="J3629" t="s">
        <v>1093</v>
      </c>
      <c r="K3629" t="s">
        <v>8091</v>
      </c>
      <c r="L3629" t="s">
        <v>51</v>
      </c>
      <c r="M3629" s="17" t="str">
        <f>VLOOKUP(L3629,都道府県コード!$A$2:$B$48,2,FALSE)</f>
        <v>13</v>
      </c>
      <c r="N3629" s="17" t="str">
        <f>M3629&amp;L3629</f>
        <v>13東京</v>
      </c>
      <c r="O3629" s="17" t="str">
        <f>IF((COUNTIF(K3629,"*ロゲ*"))&gt;0,"ロゲイン","フットO")</f>
        <v>フットO</v>
      </c>
      <c r="P3629" t="str">
        <f>LEFT(A3629,4)</f>
        <v>2015</v>
      </c>
      <c r="Q3629">
        <f>C3629-B3629+1</f>
        <v>1</v>
      </c>
    </row>
    <row r="3630" spans="1:17">
      <c r="A3630" t="s">
        <v>8046</v>
      </c>
      <c r="B3630">
        <v>20151114</v>
      </c>
      <c r="C3630">
        <v>20151114</v>
      </c>
      <c r="D3630" s="1">
        <v>42322</v>
      </c>
      <c r="E3630" t="s">
        <v>13</v>
      </c>
      <c r="F3630" t="s">
        <v>2562</v>
      </c>
      <c r="G3630" t="s">
        <v>1093</v>
      </c>
      <c r="H3630" t="s">
        <v>1093</v>
      </c>
      <c r="I3630" t="s">
        <v>1093</v>
      </c>
      <c r="J3630" t="s">
        <v>1093</v>
      </c>
      <c r="K3630" t="s">
        <v>8047</v>
      </c>
      <c r="L3630" t="s">
        <v>51</v>
      </c>
      <c r="M3630" s="17" t="str">
        <f>VLOOKUP(L3630,都道府県コード!$A$2:$B$48,2,FALSE)</f>
        <v>13</v>
      </c>
      <c r="N3630" s="17" t="str">
        <f>M3630&amp;L3630</f>
        <v>13東京</v>
      </c>
      <c r="O3630" s="17" t="str">
        <f>IF((COUNTIF(K3630,"*ロゲ*"))&gt;0,"ロゲイン","フットO")</f>
        <v>フットO</v>
      </c>
      <c r="P3630" t="str">
        <f>LEFT(A3630,4)</f>
        <v>2015</v>
      </c>
      <c r="Q3630">
        <f>C3630-B3630+1</f>
        <v>1</v>
      </c>
    </row>
    <row r="3631" spans="1:17">
      <c r="A3631" t="s">
        <v>7663</v>
      </c>
      <c r="B3631">
        <v>20150131</v>
      </c>
      <c r="C3631">
        <v>20150131</v>
      </c>
      <c r="D3631" s="1">
        <v>42035</v>
      </c>
      <c r="E3631" t="s">
        <v>13</v>
      </c>
      <c r="F3631" t="s">
        <v>1093</v>
      </c>
      <c r="G3631" t="s">
        <v>1093</v>
      </c>
      <c r="H3631" t="s">
        <v>1093</v>
      </c>
      <c r="I3631" t="s">
        <v>1093</v>
      </c>
      <c r="J3631" t="s">
        <v>1093</v>
      </c>
      <c r="K3631" t="s">
        <v>7664</v>
      </c>
      <c r="L3631" t="s">
        <v>21</v>
      </c>
      <c r="M3631" s="17" t="str">
        <f>VLOOKUP(L3631,都道府県コード!$A$2:$B$48,2,FALSE)</f>
        <v>14</v>
      </c>
      <c r="N3631" s="17" t="str">
        <f>M3631&amp;L3631</f>
        <v>14神奈川</v>
      </c>
      <c r="O3631" s="17" t="str">
        <f>IF((COUNTIF(K3631,"*ロゲ*"))&gt;0,"ロゲイン","フットO")</f>
        <v>フットO</v>
      </c>
      <c r="P3631" t="str">
        <f>LEFT(A3631,4)</f>
        <v>2015</v>
      </c>
      <c r="Q3631">
        <f>C3631-B3631+1</f>
        <v>1</v>
      </c>
    </row>
    <row r="3632" spans="1:17">
      <c r="A3632" t="s">
        <v>8031</v>
      </c>
      <c r="B3632">
        <v>20151107</v>
      </c>
      <c r="C3632">
        <v>20151107</v>
      </c>
      <c r="D3632" s="1">
        <v>42315</v>
      </c>
      <c r="E3632" t="s">
        <v>13</v>
      </c>
      <c r="F3632" t="s">
        <v>1093</v>
      </c>
      <c r="G3632" t="s">
        <v>1093</v>
      </c>
      <c r="H3632" t="s">
        <v>1093</v>
      </c>
      <c r="I3632" t="s">
        <v>1093</v>
      </c>
      <c r="J3632" t="s">
        <v>1093</v>
      </c>
      <c r="K3632" t="s">
        <v>8032</v>
      </c>
      <c r="L3632" t="s">
        <v>21</v>
      </c>
      <c r="M3632" s="17" t="str">
        <f>VLOOKUP(L3632,都道府県コード!$A$2:$B$48,2,FALSE)</f>
        <v>14</v>
      </c>
      <c r="N3632" s="17" t="str">
        <f>M3632&amp;L3632</f>
        <v>14神奈川</v>
      </c>
      <c r="O3632" s="17" t="str">
        <f>IF((COUNTIF(K3632,"*ロゲ*"))&gt;0,"ロゲイン","フットO")</f>
        <v>フットO</v>
      </c>
      <c r="P3632" t="str">
        <f>LEFT(A3632,4)</f>
        <v>2015</v>
      </c>
      <c r="Q3632">
        <f>C3632-B3632+1</f>
        <v>1</v>
      </c>
    </row>
    <row r="3633" spans="1:17">
      <c r="A3633" t="s">
        <v>7763</v>
      </c>
      <c r="B3633">
        <v>20150505</v>
      </c>
      <c r="C3633">
        <v>20150505</v>
      </c>
      <c r="D3633" s="1">
        <v>42129</v>
      </c>
      <c r="E3633" t="s">
        <v>13</v>
      </c>
      <c r="F3633" t="s">
        <v>1093</v>
      </c>
      <c r="G3633" t="s">
        <v>1093</v>
      </c>
      <c r="H3633" t="s">
        <v>2511</v>
      </c>
      <c r="I3633" t="s">
        <v>1093</v>
      </c>
      <c r="J3633" t="s">
        <v>1093</v>
      </c>
      <c r="K3633" t="s">
        <v>7764</v>
      </c>
      <c r="L3633" t="s">
        <v>363</v>
      </c>
      <c r="M3633" s="17" t="str">
        <f>VLOOKUP(L3633,都道府県コード!$A$2:$B$48,2,FALSE)</f>
        <v>15</v>
      </c>
      <c r="N3633" s="17" t="str">
        <f>M3633&amp;L3633</f>
        <v>15新潟</v>
      </c>
      <c r="O3633" s="17" t="str">
        <f>IF((COUNTIF(K3633,"*ロゲ*"))&gt;0,"ロゲイン","フットO")</f>
        <v>フットO</v>
      </c>
      <c r="P3633" t="str">
        <f>LEFT(A3633,4)</f>
        <v>2015</v>
      </c>
      <c r="Q3633">
        <f>C3633-B3633+1</f>
        <v>1</v>
      </c>
    </row>
    <row r="3634" spans="1:17">
      <c r="A3634" t="s">
        <v>7805</v>
      </c>
      <c r="B3634">
        <v>20150524</v>
      </c>
      <c r="C3634">
        <v>20150524</v>
      </c>
      <c r="D3634" s="1">
        <v>42148</v>
      </c>
      <c r="E3634" t="s">
        <v>13</v>
      </c>
      <c r="F3634" t="s">
        <v>1093</v>
      </c>
      <c r="G3634" t="s">
        <v>1093</v>
      </c>
      <c r="H3634" t="s">
        <v>1093</v>
      </c>
      <c r="I3634" t="s">
        <v>1093</v>
      </c>
      <c r="J3634" t="s">
        <v>1093</v>
      </c>
      <c r="K3634" t="s">
        <v>7806</v>
      </c>
      <c r="L3634" t="s">
        <v>363</v>
      </c>
      <c r="M3634" s="17" t="str">
        <f>VLOOKUP(L3634,都道府県コード!$A$2:$B$48,2,FALSE)</f>
        <v>15</v>
      </c>
      <c r="N3634" s="17" t="str">
        <f>M3634&amp;L3634</f>
        <v>15新潟</v>
      </c>
      <c r="O3634" s="17" t="str">
        <f>IF((COUNTIF(K3634,"*ロゲ*"))&gt;0,"ロゲイン","フットO")</f>
        <v>フットO</v>
      </c>
      <c r="P3634" t="str">
        <f>LEFT(A3634,4)</f>
        <v>2015</v>
      </c>
      <c r="Q3634">
        <f>C3634-B3634+1</f>
        <v>1</v>
      </c>
    </row>
    <row r="3635" spans="1:17">
      <c r="A3635" t="s">
        <v>7960</v>
      </c>
      <c r="B3635">
        <v>20151012</v>
      </c>
      <c r="C3635">
        <v>20151012</v>
      </c>
      <c r="D3635" s="1">
        <v>42289</v>
      </c>
      <c r="E3635" t="s">
        <v>13</v>
      </c>
      <c r="F3635" t="s">
        <v>1093</v>
      </c>
      <c r="G3635" t="s">
        <v>1093</v>
      </c>
      <c r="H3635" t="s">
        <v>1093</v>
      </c>
      <c r="I3635" t="s">
        <v>1093</v>
      </c>
      <c r="J3635" t="s">
        <v>1093</v>
      </c>
      <c r="K3635" t="s">
        <v>7961</v>
      </c>
      <c r="L3635" t="s">
        <v>363</v>
      </c>
      <c r="M3635" s="17" t="str">
        <f>VLOOKUP(L3635,都道府県コード!$A$2:$B$48,2,FALSE)</f>
        <v>15</v>
      </c>
      <c r="N3635" s="17" t="str">
        <f>M3635&amp;L3635</f>
        <v>15新潟</v>
      </c>
      <c r="O3635" s="17" t="str">
        <f>IF((COUNTIF(K3635,"*ロゲ*"))&gt;0,"ロゲイン","フットO")</f>
        <v>フットO</v>
      </c>
      <c r="P3635" t="str">
        <f>LEFT(A3635,4)</f>
        <v>2015</v>
      </c>
      <c r="Q3635">
        <f>C3635-B3635+1</f>
        <v>1</v>
      </c>
    </row>
    <row r="3636" spans="1:17">
      <c r="A3636" t="s">
        <v>7999</v>
      </c>
      <c r="B3636">
        <v>20151025</v>
      </c>
      <c r="C3636">
        <v>20151025</v>
      </c>
      <c r="D3636" s="1">
        <v>42302</v>
      </c>
      <c r="E3636" t="s">
        <v>13</v>
      </c>
      <c r="F3636" t="s">
        <v>1093</v>
      </c>
      <c r="G3636" t="s">
        <v>1093</v>
      </c>
      <c r="H3636" t="s">
        <v>1093</v>
      </c>
      <c r="I3636" t="s">
        <v>1093</v>
      </c>
      <c r="J3636" t="s">
        <v>1093</v>
      </c>
      <c r="K3636" t="s">
        <v>8000</v>
      </c>
      <c r="L3636" t="s">
        <v>363</v>
      </c>
      <c r="M3636" s="17" t="str">
        <f>VLOOKUP(L3636,都道府県コード!$A$2:$B$48,2,FALSE)</f>
        <v>15</v>
      </c>
      <c r="N3636" s="17" t="str">
        <f>M3636&amp;L3636</f>
        <v>15新潟</v>
      </c>
      <c r="O3636" s="17" t="str">
        <f>IF((COUNTIF(K3636,"*ロゲ*"))&gt;0,"ロゲイン","フットO")</f>
        <v>フットO</v>
      </c>
      <c r="P3636" t="str">
        <f>LEFT(A3636,4)</f>
        <v>2015</v>
      </c>
      <c r="Q3636">
        <f>C3636-B3636+1</f>
        <v>1</v>
      </c>
    </row>
    <row r="3637" spans="1:17">
      <c r="A3637" t="s">
        <v>7722</v>
      </c>
      <c r="B3637">
        <v>20150405</v>
      </c>
      <c r="C3637">
        <v>20150405</v>
      </c>
      <c r="D3637" s="1">
        <v>42099</v>
      </c>
      <c r="E3637" t="s">
        <v>13</v>
      </c>
      <c r="F3637" t="s">
        <v>1093</v>
      </c>
      <c r="G3637" t="s">
        <v>1093</v>
      </c>
      <c r="H3637" t="s">
        <v>1093</v>
      </c>
      <c r="I3637" t="s">
        <v>1093</v>
      </c>
      <c r="J3637" t="s">
        <v>1093</v>
      </c>
      <c r="K3637" t="s">
        <v>7723</v>
      </c>
      <c r="L3637" t="s">
        <v>127</v>
      </c>
      <c r="M3637" s="17" t="str">
        <f>VLOOKUP(L3637,都道府県コード!$A$2:$B$48,2,FALSE)</f>
        <v>17</v>
      </c>
      <c r="N3637" s="17" t="str">
        <f>M3637&amp;L3637</f>
        <v>17石川</v>
      </c>
      <c r="O3637" s="17" t="str">
        <f>IF((COUNTIF(K3637,"*ロゲ*"))&gt;0,"ロゲイン","フットO")</f>
        <v>フットO</v>
      </c>
      <c r="P3637" t="str">
        <f>LEFT(A3637,4)</f>
        <v>2015</v>
      </c>
      <c r="Q3637">
        <f>C3637-B3637+1</f>
        <v>1</v>
      </c>
    </row>
    <row r="3638" spans="1:17">
      <c r="A3638" t="s">
        <v>7788</v>
      </c>
      <c r="B3638">
        <v>20150517</v>
      </c>
      <c r="C3638">
        <v>20150517</v>
      </c>
      <c r="D3638" s="1">
        <v>42141</v>
      </c>
      <c r="E3638" t="s">
        <v>13</v>
      </c>
      <c r="F3638" t="s">
        <v>1093</v>
      </c>
      <c r="G3638" t="s">
        <v>1093</v>
      </c>
      <c r="H3638" t="s">
        <v>1093</v>
      </c>
      <c r="I3638" t="s">
        <v>1093</v>
      </c>
      <c r="J3638" t="s">
        <v>1093</v>
      </c>
      <c r="K3638" t="s">
        <v>7789</v>
      </c>
      <c r="L3638" t="s">
        <v>127</v>
      </c>
      <c r="M3638" s="17" t="str">
        <f>VLOOKUP(L3638,都道府県コード!$A$2:$B$48,2,FALSE)</f>
        <v>17</v>
      </c>
      <c r="N3638" s="17" t="str">
        <f>M3638&amp;L3638</f>
        <v>17石川</v>
      </c>
      <c r="O3638" s="17" t="str">
        <f>IF((COUNTIF(K3638,"*ロゲ*"))&gt;0,"ロゲイン","フットO")</f>
        <v>フットO</v>
      </c>
      <c r="P3638" t="str">
        <f>LEFT(A3638,4)</f>
        <v>2015</v>
      </c>
      <c r="Q3638">
        <f>C3638-B3638+1</f>
        <v>1</v>
      </c>
    </row>
    <row r="3639" spans="1:17">
      <c r="A3639" t="s">
        <v>7846</v>
      </c>
      <c r="B3639">
        <v>20150628</v>
      </c>
      <c r="C3639">
        <v>20150628</v>
      </c>
      <c r="D3639" s="1">
        <v>42183</v>
      </c>
      <c r="E3639" t="s">
        <v>13</v>
      </c>
      <c r="F3639" t="s">
        <v>1093</v>
      </c>
      <c r="G3639" t="s">
        <v>1093</v>
      </c>
      <c r="H3639" t="s">
        <v>1093</v>
      </c>
      <c r="I3639" t="s">
        <v>1093</v>
      </c>
      <c r="J3639" t="s">
        <v>1093</v>
      </c>
      <c r="K3639" t="s">
        <v>7847</v>
      </c>
      <c r="L3639" t="s">
        <v>127</v>
      </c>
      <c r="M3639" s="17" t="str">
        <f>VLOOKUP(L3639,都道府県コード!$A$2:$B$48,2,FALSE)</f>
        <v>17</v>
      </c>
      <c r="N3639" s="17" t="str">
        <f>M3639&amp;L3639</f>
        <v>17石川</v>
      </c>
      <c r="O3639" s="17" t="str">
        <f>IF((COUNTIF(K3639,"*ロゲ*"))&gt;0,"ロゲイン","フットO")</f>
        <v>フットO</v>
      </c>
      <c r="P3639" t="str">
        <f>LEFT(A3639,4)</f>
        <v>2015</v>
      </c>
      <c r="Q3639">
        <f>C3639-B3639+1</f>
        <v>1</v>
      </c>
    </row>
    <row r="3640" spans="1:17">
      <c r="A3640" t="s">
        <v>7856</v>
      </c>
      <c r="B3640">
        <v>20150712</v>
      </c>
      <c r="C3640">
        <v>20150712</v>
      </c>
      <c r="D3640" s="1">
        <v>42197</v>
      </c>
      <c r="E3640" t="s">
        <v>13</v>
      </c>
      <c r="F3640" t="s">
        <v>1093</v>
      </c>
      <c r="G3640" t="s">
        <v>1093</v>
      </c>
      <c r="H3640" t="s">
        <v>1093</v>
      </c>
      <c r="I3640" t="s">
        <v>1093</v>
      </c>
      <c r="J3640" t="s">
        <v>1093</v>
      </c>
      <c r="K3640" t="s">
        <v>7857</v>
      </c>
      <c r="L3640" t="s">
        <v>127</v>
      </c>
      <c r="M3640" s="17" t="str">
        <f>VLOOKUP(L3640,都道府県コード!$A$2:$B$48,2,FALSE)</f>
        <v>17</v>
      </c>
      <c r="N3640" s="17" t="str">
        <f>M3640&amp;L3640</f>
        <v>17石川</v>
      </c>
      <c r="O3640" s="17" t="str">
        <f>IF((COUNTIF(K3640,"*ロゲ*"))&gt;0,"ロゲイン","フットO")</f>
        <v>フットO</v>
      </c>
      <c r="P3640" t="str">
        <f>LEFT(A3640,4)</f>
        <v>2015</v>
      </c>
      <c r="Q3640">
        <f>C3640-B3640+1</f>
        <v>1</v>
      </c>
    </row>
    <row r="3641" spans="1:17">
      <c r="A3641" t="s">
        <v>7868</v>
      </c>
      <c r="B3641">
        <v>20150809</v>
      </c>
      <c r="C3641">
        <v>20150809</v>
      </c>
      <c r="D3641" s="1">
        <v>42225</v>
      </c>
      <c r="E3641" t="s">
        <v>13</v>
      </c>
      <c r="F3641" t="s">
        <v>1093</v>
      </c>
      <c r="G3641" t="s">
        <v>1093</v>
      </c>
      <c r="H3641" t="s">
        <v>1093</v>
      </c>
      <c r="I3641" t="s">
        <v>2550</v>
      </c>
      <c r="J3641" t="s">
        <v>1093</v>
      </c>
      <c r="K3641" t="s">
        <v>7869</v>
      </c>
      <c r="L3641" t="s">
        <v>127</v>
      </c>
      <c r="M3641" s="17" t="str">
        <f>VLOOKUP(L3641,都道府県コード!$A$2:$B$48,2,FALSE)</f>
        <v>17</v>
      </c>
      <c r="N3641" s="17" t="str">
        <f>M3641&amp;L3641</f>
        <v>17石川</v>
      </c>
      <c r="O3641" s="17" t="str">
        <f>IF((COUNTIF(K3641,"*ロゲ*"))&gt;0,"ロゲイン","フットO")</f>
        <v>フットO</v>
      </c>
      <c r="P3641" t="str">
        <f>LEFT(A3641,4)</f>
        <v>2015</v>
      </c>
      <c r="Q3641">
        <f>C3641-B3641+1</f>
        <v>1</v>
      </c>
    </row>
    <row r="3642" spans="1:17">
      <c r="A3642" t="s">
        <v>7955</v>
      </c>
      <c r="B3642">
        <v>20151012</v>
      </c>
      <c r="C3642">
        <v>20151012</v>
      </c>
      <c r="D3642" s="1">
        <v>42289</v>
      </c>
      <c r="E3642" t="s">
        <v>13</v>
      </c>
      <c r="F3642" t="s">
        <v>1093</v>
      </c>
      <c r="G3642" t="s">
        <v>1093</v>
      </c>
      <c r="H3642" t="s">
        <v>2507</v>
      </c>
      <c r="I3642" t="s">
        <v>1093</v>
      </c>
      <c r="J3642" t="s">
        <v>1093</v>
      </c>
      <c r="K3642" t="s">
        <v>7956</v>
      </c>
      <c r="L3642" t="s">
        <v>127</v>
      </c>
      <c r="M3642" s="17" t="str">
        <f>VLOOKUP(L3642,都道府県コード!$A$2:$B$48,2,FALSE)</f>
        <v>17</v>
      </c>
      <c r="N3642" s="17" t="str">
        <f>M3642&amp;L3642</f>
        <v>17石川</v>
      </c>
      <c r="O3642" s="17" t="str">
        <f>IF((COUNTIF(K3642,"*ロゲ*"))&gt;0,"ロゲイン","フットO")</f>
        <v>フットO</v>
      </c>
      <c r="P3642" t="str">
        <f>LEFT(A3642,4)</f>
        <v>2015</v>
      </c>
      <c r="Q3642">
        <f>C3642-B3642+1</f>
        <v>1</v>
      </c>
    </row>
    <row r="3643" spans="1:17">
      <c r="A3643" t="s">
        <v>7736</v>
      </c>
      <c r="B3643">
        <v>20150419</v>
      </c>
      <c r="C3643">
        <v>20150419</v>
      </c>
      <c r="D3643" s="1">
        <v>42113</v>
      </c>
      <c r="E3643" t="s">
        <v>13</v>
      </c>
      <c r="F3643" t="s">
        <v>1093</v>
      </c>
      <c r="G3643" t="s">
        <v>2756</v>
      </c>
      <c r="H3643" t="s">
        <v>1093</v>
      </c>
      <c r="I3643" t="s">
        <v>1093</v>
      </c>
      <c r="J3643" t="s">
        <v>1093</v>
      </c>
      <c r="K3643" t="s">
        <v>4711</v>
      </c>
      <c r="L3643" t="s">
        <v>97</v>
      </c>
      <c r="M3643" s="17" t="str">
        <f>VLOOKUP(L3643,都道府県コード!$A$2:$B$48,2,FALSE)</f>
        <v>18</v>
      </c>
      <c r="N3643" s="17" t="str">
        <f>M3643&amp;L3643</f>
        <v>18福井</v>
      </c>
      <c r="O3643" s="17" t="str">
        <f>IF((COUNTIF(K3643,"*ロゲ*"))&gt;0,"ロゲイン","フットO")</f>
        <v>フットO</v>
      </c>
      <c r="P3643" t="str">
        <f>LEFT(A3643,4)</f>
        <v>2015</v>
      </c>
      <c r="Q3643">
        <f>C3643-B3643+1</f>
        <v>1</v>
      </c>
    </row>
    <row r="3644" spans="1:17">
      <c r="A3644" t="s">
        <v>7831</v>
      </c>
      <c r="B3644">
        <v>20150614</v>
      </c>
      <c r="C3644">
        <v>20150614</v>
      </c>
      <c r="D3644" s="1">
        <v>42169</v>
      </c>
      <c r="E3644" t="s">
        <v>13</v>
      </c>
      <c r="F3644" t="s">
        <v>1093</v>
      </c>
      <c r="G3644" t="s">
        <v>1093</v>
      </c>
      <c r="H3644" t="s">
        <v>1093</v>
      </c>
      <c r="I3644" t="s">
        <v>1093</v>
      </c>
      <c r="J3644" t="s">
        <v>1093</v>
      </c>
      <c r="K3644" t="s">
        <v>7832</v>
      </c>
      <c r="L3644" t="s">
        <v>97</v>
      </c>
      <c r="M3644" s="17" t="str">
        <f>VLOOKUP(L3644,都道府県コード!$A$2:$B$48,2,FALSE)</f>
        <v>18</v>
      </c>
      <c r="N3644" s="17" t="str">
        <f>M3644&amp;L3644</f>
        <v>18福井</v>
      </c>
      <c r="O3644" s="17" t="str">
        <f>IF((COUNTIF(K3644,"*ロゲ*"))&gt;0,"ロゲイン","フットO")</f>
        <v>フットO</v>
      </c>
      <c r="P3644" t="str">
        <f>LEFT(A3644,4)</f>
        <v>2015</v>
      </c>
      <c r="Q3644">
        <f>C3644-B3644+1</f>
        <v>1</v>
      </c>
    </row>
    <row r="3645" spans="1:17">
      <c r="A3645" t="s">
        <v>7912</v>
      </c>
      <c r="B3645">
        <v>20150927</v>
      </c>
      <c r="C3645">
        <v>20150927</v>
      </c>
      <c r="D3645" s="1">
        <v>42274</v>
      </c>
      <c r="E3645" t="s">
        <v>13</v>
      </c>
      <c r="F3645" t="s">
        <v>1093</v>
      </c>
      <c r="G3645" t="s">
        <v>1093</v>
      </c>
      <c r="H3645" t="s">
        <v>1093</v>
      </c>
      <c r="I3645" t="s">
        <v>1093</v>
      </c>
      <c r="J3645" t="s">
        <v>1093</v>
      </c>
      <c r="K3645" t="s">
        <v>7913</v>
      </c>
      <c r="L3645" t="s">
        <v>97</v>
      </c>
      <c r="M3645" s="17" t="str">
        <f>VLOOKUP(L3645,都道府県コード!$A$2:$B$48,2,FALSE)</f>
        <v>18</v>
      </c>
      <c r="N3645" s="17" t="str">
        <f>M3645&amp;L3645</f>
        <v>18福井</v>
      </c>
      <c r="O3645" s="17" t="str">
        <f>IF((COUNTIF(K3645,"*ロゲ*"))&gt;0,"ロゲイン","フットO")</f>
        <v>フットO</v>
      </c>
      <c r="P3645" t="str">
        <f>LEFT(A3645,4)</f>
        <v>2015</v>
      </c>
      <c r="Q3645">
        <f>C3645-B3645+1</f>
        <v>1</v>
      </c>
    </row>
    <row r="3646" spans="1:17">
      <c r="A3646" t="s">
        <v>7994</v>
      </c>
      <c r="B3646">
        <v>20151025</v>
      </c>
      <c r="C3646">
        <v>20151025</v>
      </c>
      <c r="D3646" s="1">
        <v>42302</v>
      </c>
      <c r="E3646" t="s">
        <v>13</v>
      </c>
      <c r="F3646" t="s">
        <v>1093</v>
      </c>
      <c r="G3646" t="s">
        <v>1093</v>
      </c>
      <c r="H3646" t="s">
        <v>1093</v>
      </c>
      <c r="I3646" t="s">
        <v>1093</v>
      </c>
      <c r="J3646" t="s">
        <v>1093</v>
      </c>
      <c r="K3646" t="s">
        <v>4210</v>
      </c>
      <c r="L3646" t="s">
        <v>97</v>
      </c>
      <c r="M3646" s="17" t="str">
        <f>VLOOKUP(L3646,都道府県コード!$A$2:$B$48,2,FALSE)</f>
        <v>18</v>
      </c>
      <c r="N3646" s="17" t="str">
        <f>M3646&amp;L3646</f>
        <v>18福井</v>
      </c>
      <c r="O3646" s="17" t="str">
        <f>IF((COUNTIF(K3646,"*ロゲ*"))&gt;0,"ロゲイン","フットO")</f>
        <v>フットO</v>
      </c>
      <c r="P3646" t="str">
        <f>LEFT(A3646,4)</f>
        <v>2015</v>
      </c>
      <c r="Q3646">
        <f>C3646-B3646+1</f>
        <v>1</v>
      </c>
    </row>
    <row r="3647" spans="1:17">
      <c r="A3647" t="s">
        <v>8016</v>
      </c>
      <c r="B3647">
        <v>20151103</v>
      </c>
      <c r="C3647">
        <v>20151103</v>
      </c>
      <c r="D3647" s="1">
        <v>42311</v>
      </c>
      <c r="E3647" t="s">
        <v>13</v>
      </c>
      <c r="F3647" t="s">
        <v>1093</v>
      </c>
      <c r="G3647" t="s">
        <v>1093</v>
      </c>
      <c r="H3647" t="s">
        <v>1093</v>
      </c>
      <c r="I3647" t="s">
        <v>1093</v>
      </c>
      <c r="J3647" t="s">
        <v>1093</v>
      </c>
      <c r="K3647" t="s">
        <v>8017</v>
      </c>
      <c r="L3647" t="s">
        <v>97</v>
      </c>
      <c r="M3647" s="17" t="str">
        <f>VLOOKUP(L3647,都道府県コード!$A$2:$B$48,2,FALSE)</f>
        <v>18</v>
      </c>
      <c r="N3647" s="17" t="str">
        <f>M3647&amp;L3647</f>
        <v>18福井</v>
      </c>
      <c r="O3647" s="17" t="str">
        <f>IF((COUNTIF(K3647,"*ロゲ*"))&gt;0,"ロゲイン","フットO")</f>
        <v>フットO</v>
      </c>
      <c r="P3647" t="str">
        <f>LEFT(A3647,4)</f>
        <v>2015</v>
      </c>
      <c r="Q3647">
        <f>C3647-B3647+1</f>
        <v>1</v>
      </c>
    </row>
    <row r="3648" spans="1:17">
      <c r="A3648" t="s">
        <v>7772</v>
      </c>
      <c r="B3648">
        <v>20150509</v>
      </c>
      <c r="C3648">
        <v>20150509</v>
      </c>
      <c r="D3648" s="1">
        <v>42133</v>
      </c>
      <c r="E3648" t="s">
        <v>2502</v>
      </c>
      <c r="F3648" t="s">
        <v>1093</v>
      </c>
      <c r="G3648" t="s">
        <v>1093</v>
      </c>
      <c r="H3648" t="s">
        <v>1093</v>
      </c>
      <c r="I3648" t="s">
        <v>1093</v>
      </c>
      <c r="J3648" t="s">
        <v>1093</v>
      </c>
      <c r="K3648" t="s">
        <v>7773</v>
      </c>
      <c r="L3648" t="s">
        <v>203</v>
      </c>
      <c r="M3648" s="17" t="str">
        <f>VLOOKUP(L3648,都道府県コード!$A$2:$B$48,2,FALSE)</f>
        <v>20</v>
      </c>
      <c r="N3648" s="17" t="str">
        <f>M3648&amp;L3648</f>
        <v>20長野</v>
      </c>
      <c r="O3648" s="17" t="str">
        <f>IF((COUNTIF(K3648,"*ロゲ*"))&gt;0,"ロゲイン","フットO")</f>
        <v>フットO</v>
      </c>
      <c r="P3648" t="str">
        <f>LEFT(A3648,4)</f>
        <v>2015</v>
      </c>
      <c r="Q3648">
        <f>C3648-B3648+1</f>
        <v>1</v>
      </c>
    </row>
    <row r="3649" spans="1:17">
      <c r="A3649" t="s">
        <v>7774</v>
      </c>
      <c r="B3649">
        <v>20150509</v>
      </c>
      <c r="C3649">
        <v>20150509</v>
      </c>
      <c r="D3649" s="1">
        <v>42133</v>
      </c>
      <c r="E3649" t="s">
        <v>13</v>
      </c>
      <c r="F3649" t="s">
        <v>1093</v>
      </c>
      <c r="G3649" t="s">
        <v>1093</v>
      </c>
      <c r="H3649" t="s">
        <v>1093</v>
      </c>
      <c r="I3649" t="s">
        <v>1093</v>
      </c>
      <c r="J3649" t="s">
        <v>1093</v>
      </c>
      <c r="K3649" t="s">
        <v>4051</v>
      </c>
      <c r="L3649" t="s">
        <v>203</v>
      </c>
      <c r="M3649" s="17" t="str">
        <f>VLOOKUP(L3649,都道府県コード!$A$2:$B$48,2,FALSE)</f>
        <v>20</v>
      </c>
      <c r="N3649" s="17" t="str">
        <f>M3649&amp;L3649</f>
        <v>20長野</v>
      </c>
      <c r="O3649" s="17" t="str">
        <f>IF((COUNTIF(K3649,"*ロゲ*"))&gt;0,"ロゲイン","フットO")</f>
        <v>フットO</v>
      </c>
      <c r="P3649" t="str">
        <f>LEFT(A3649,4)</f>
        <v>2015</v>
      </c>
      <c r="Q3649">
        <f>C3649-B3649+1</f>
        <v>1</v>
      </c>
    </row>
    <row r="3650" spans="1:17">
      <c r="A3650" t="s">
        <v>7890</v>
      </c>
      <c r="B3650">
        <v>20150919</v>
      </c>
      <c r="C3650">
        <v>20150921</v>
      </c>
      <c r="D3650" s="17" t="s">
        <v>7891</v>
      </c>
      <c r="E3650" t="s">
        <v>13</v>
      </c>
      <c r="F3650" t="s">
        <v>1093</v>
      </c>
      <c r="G3650" t="s">
        <v>1093</v>
      </c>
      <c r="H3650" t="s">
        <v>1093</v>
      </c>
      <c r="I3650" t="s">
        <v>1093</v>
      </c>
      <c r="J3650" t="s">
        <v>1093</v>
      </c>
      <c r="K3650" t="s">
        <v>7892</v>
      </c>
      <c r="L3650" t="s">
        <v>203</v>
      </c>
      <c r="M3650" s="17" t="str">
        <f>VLOOKUP(L3650,都道府県コード!$A$2:$B$48,2,FALSE)</f>
        <v>20</v>
      </c>
      <c r="N3650" s="17" t="str">
        <f>M3650&amp;L3650</f>
        <v>20長野</v>
      </c>
      <c r="O3650" s="17" t="str">
        <f>IF((COUNTIF(K3650,"*ロゲ*"))&gt;0,"ロゲイン","フットO")</f>
        <v>フットO</v>
      </c>
      <c r="P3650" t="str">
        <f>LEFT(A3650,4)</f>
        <v>2015</v>
      </c>
      <c r="Q3650">
        <f>C3650-B3650+1</f>
        <v>3</v>
      </c>
    </row>
    <row r="3651" spans="1:17">
      <c r="A3651" t="s">
        <v>7922</v>
      </c>
      <c r="B3651">
        <v>20151003</v>
      </c>
      <c r="C3651">
        <v>20151004</v>
      </c>
      <c r="D3651" s="17" t="s">
        <v>7923</v>
      </c>
      <c r="E3651" t="s">
        <v>13</v>
      </c>
      <c r="F3651" t="s">
        <v>1093</v>
      </c>
      <c r="G3651" t="s">
        <v>1093</v>
      </c>
      <c r="H3651" t="s">
        <v>1093</v>
      </c>
      <c r="I3651" t="s">
        <v>1093</v>
      </c>
      <c r="J3651" t="s">
        <v>1093</v>
      </c>
      <c r="K3651" t="s">
        <v>7924</v>
      </c>
      <c r="L3651" t="s">
        <v>203</v>
      </c>
      <c r="M3651" s="17" t="str">
        <f>VLOOKUP(L3651,都道府県コード!$A$2:$B$48,2,FALSE)</f>
        <v>20</v>
      </c>
      <c r="N3651" s="17" t="str">
        <f>M3651&amp;L3651</f>
        <v>20長野</v>
      </c>
      <c r="O3651" s="17" t="str">
        <f>IF((COUNTIF(K3651,"*ロゲ*"))&gt;0,"ロゲイン","フットO")</f>
        <v>フットO</v>
      </c>
      <c r="P3651" t="str">
        <f>LEFT(A3651,4)</f>
        <v>2015</v>
      </c>
      <c r="Q3651">
        <f>C3651-B3651+1</f>
        <v>2</v>
      </c>
    </row>
    <row r="3652" spans="1:17">
      <c r="A3652" t="s">
        <v>7935</v>
      </c>
      <c r="B3652">
        <v>20151004</v>
      </c>
      <c r="C3652">
        <v>20151004</v>
      </c>
      <c r="D3652" s="1">
        <v>42281</v>
      </c>
      <c r="E3652" t="s">
        <v>13</v>
      </c>
      <c r="F3652" t="s">
        <v>1093</v>
      </c>
      <c r="G3652" t="s">
        <v>1093</v>
      </c>
      <c r="H3652" t="s">
        <v>1093</v>
      </c>
      <c r="I3652" t="s">
        <v>1093</v>
      </c>
      <c r="J3652" t="s">
        <v>1093</v>
      </c>
      <c r="K3652" t="s">
        <v>7936</v>
      </c>
      <c r="L3652" t="s">
        <v>203</v>
      </c>
      <c r="M3652" s="17" t="str">
        <f>VLOOKUP(L3652,都道府県コード!$A$2:$B$48,2,FALSE)</f>
        <v>20</v>
      </c>
      <c r="N3652" s="17" t="str">
        <f>M3652&amp;L3652</f>
        <v>20長野</v>
      </c>
      <c r="O3652" s="17" t="str">
        <f>IF((COUNTIF(K3652,"*ロゲ*"))&gt;0,"ロゲイン","フットO")</f>
        <v>フットO</v>
      </c>
      <c r="P3652" t="str">
        <f>LEFT(A3652,4)</f>
        <v>2015</v>
      </c>
      <c r="Q3652">
        <f>C3652-B3652+1</f>
        <v>1</v>
      </c>
    </row>
    <row r="3653" spans="1:17">
      <c r="A3653" t="s">
        <v>8005</v>
      </c>
      <c r="B3653">
        <v>20151031</v>
      </c>
      <c r="C3653">
        <v>20151031</v>
      </c>
      <c r="D3653" s="1">
        <v>42308</v>
      </c>
      <c r="E3653" t="s">
        <v>13</v>
      </c>
      <c r="F3653" t="s">
        <v>1093</v>
      </c>
      <c r="G3653" t="s">
        <v>1093</v>
      </c>
      <c r="H3653" t="s">
        <v>1093</v>
      </c>
      <c r="I3653" t="s">
        <v>1093</v>
      </c>
      <c r="J3653" t="s">
        <v>1093</v>
      </c>
      <c r="K3653" t="s">
        <v>8006</v>
      </c>
      <c r="L3653" t="s">
        <v>203</v>
      </c>
      <c r="M3653" s="17" t="str">
        <f>VLOOKUP(L3653,都道府県コード!$A$2:$B$48,2,FALSE)</f>
        <v>20</v>
      </c>
      <c r="N3653" s="17" t="str">
        <f>M3653&amp;L3653</f>
        <v>20長野</v>
      </c>
      <c r="O3653" s="17" t="str">
        <f>IF((COUNTIF(K3653,"*ロゲ*"))&gt;0,"ロゲイン","フットO")</f>
        <v>フットO</v>
      </c>
      <c r="P3653" t="str">
        <f>LEFT(A3653,4)</f>
        <v>2015</v>
      </c>
      <c r="Q3653">
        <f>C3653-B3653+1</f>
        <v>1</v>
      </c>
    </row>
    <row r="3654" spans="1:17">
      <c r="A3654" t="s">
        <v>8010</v>
      </c>
      <c r="B3654">
        <v>20151101</v>
      </c>
      <c r="C3654">
        <v>20151101</v>
      </c>
      <c r="D3654" s="1">
        <v>42309</v>
      </c>
      <c r="E3654" t="s">
        <v>13</v>
      </c>
      <c r="F3654" t="s">
        <v>1093</v>
      </c>
      <c r="G3654" t="s">
        <v>1093</v>
      </c>
      <c r="H3654" t="s">
        <v>2512</v>
      </c>
      <c r="I3654" t="s">
        <v>1093</v>
      </c>
      <c r="J3654" t="s">
        <v>1093</v>
      </c>
      <c r="K3654" t="s">
        <v>6346</v>
      </c>
      <c r="L3654" t="s">
        <v>203</v>
      </c>
      <c r="M3654" s="17" t="str">
        <f>VLOOKUP(L3654,都道府県コード!$A$2:$B$48,2,FALSE)</f>
        <v>20</v>
      </c>
      <c r="N3654" s="17" t="str">
        <f>M3654&amp;L3654</f>
        <v>20長野</v>
      </c>
      <c r="O3654" s="17" t="str">
        <f>IF((COUNTIF(K3654,"*ロゲ*"))&gt;0,"ロゲイン","フットO")</f>
        <v>フットO</v>
      </c>
      <c r="P3654" t="str">
        <f>LEFT(A3654,4)</f>
        <v>2015</v>
      </c>
      <c r="Q3654">
        <f>C3654-B3654+1</f>
        <v>1</v>
      </c>
    </row>
    <row r="3655" spans="1:17">
      <c r="A3655" t="s">
        <v>7753</v>
      </c>
      <c r="B3655">
        <v>20150502</v>
      </c>
      <c r="C3655">
        <v>20150502</v>
      </c>
      <c r="D3655" s="1">
        <v>42126</v>
      </c>
      <c r="E3655" t="s">
        <v>13</v>
      </c>
      <c r="F3655" t="s">
        <v>1093</v>
      </c>
      <c r="G3655" t="s">
        <v>1093</v>
      </c>
      <c r="H3655" t="s">
        <v>1093</v>
      </c>
      <c r="I3655" t="s">
        <v>1093</v>
      </c>
      <c r="J3655" t="s">
        <v>1093</v>
      </c>
      <c r="K3655" t="s">
        <v>7754</v>
      </c>
      <c r="L3655" t="s">
        <v>119</v>
      </c>
      <c r="M3655" s="17" t="str">
        <f>VLOOKUP(L3655,都道府県コード!$A$2:$B$48,2,FALSE)</f>
        <v>21</v>
      </c>
      <c r="N3655" s="17" t="str">
        <f>M3655&amp;L3655</f>
        <v>21岐阜</v>
      </c>
      <c r="O3655" s="17" t="str">
        <f>IF((COUNTIF(K3655,"*ロゲ*"))&gt;0,"ロゲイン","フットO")</f>
        <v>フットO</v>
      </c>
      <c r="P3655" t="str">
        <f>LEFT(A3655,4)</f>
        <v>2015</v>
      </c>
      <c r="Q3655">
        <f>C3655-B3655+1</f>
        <v>1</v>
      </c>
    </row>
    <row r="3656" spans="1:17">
      <c r="A3656" t="s">
        <v>7770</v>
      </c>
      <c r="B3656">
        <v>20150506</v>
      </c>
      <c r="C3656">
        <v>20150506</v>
      </c>
      <c r="D3656" s="1">
        <v>42130</v>
      </c>
      <c r="E3656" t="s">
        <v>13</v>
      </c>
      <c r="F3656" t="s">
        <v>1093</v>
      </c>
      <c r="G3656" t="s">
        <v>1093</v>
      </c>
      <c r="H3656" t="s">
        <v>1093</v>
      </c>
      <c r="I3656" t="s">
        <v>1093</v>
      </c>
      <c r="J3656" t="s">
        <v>1093</v>
      </c>
      <c r="K3656" t="s">
        <v>7771</v>
      </c>
      <c r="L3656" t="s">
        <v>119</v>
      </c>
      <c r="M3656" s="17" t="str">
        <f>VLOOKUP(L3656,都道府県コード!$A$2:$B$48,2,FALSE)</f>
        <v>21</v>
      </c>
      <c r="N3656" s="17" t="str">
        <f>M3656&amp;L3656</f>
        <v>21岐阜</v>
      </c>
      <c r="O3656" s="17" t="str">
        <f>IF((COUNTIF(K3656,"*ロゲ*"))&gt;0,"ロゲイン","フットO")</f>
        <v>フットO</v>
      </c>
      <c r="P3656" t="str">
        <f>LEFT(A3656,4)</f>
        <v>2015</v>
      </c>
      <c r="Q3656">
        <f>C3656-B3656+1</f>
        <v>1</v>
      </c>
    </row>
    <row r="3657" spans="1:17">
      <c r="A3657" t="s">
        <v>7916</v>
      </c>
      <c r="B3657">
        <v>20150927</v>
      </c>
      <c r="C3657">
        <v>20150927</v>
      </c>
      <c r="D3657" s="1">
        <v>42274</v>
      </c>
      <c r="E3657" t="s">
        <v>13</v>
      </c>
      <c r="F3657" t="s">
        <v>1093</v>
      </c>
      <c r="G3657" t="s">
        <v>1093</v>
      </c>
      <c r="H3657" t="s">
        <v>1093</v>
      </c>
      <c r="I3657" t="s">
        <v>1093</v>
      </c>
      <c r="J3657" t="s">
        <v>1093</v>
      </c>
      <c r="K3657" t="s">
        <v>7917</v>
      </c>
      <c r="L3657" t="s">
        <v>119</v>
      </c>
      <c r="M3657" s="17" t="str">
        <f>VLOOKUP(L3657,都道府県コード!$A$2:$B$48,2,FALSE)</f>
        <v>21</v>
      </c>
      <c r="N3657" s="17" t="str">
        <f>M3657&amp;L3657</f>
        <v>21岐阜</v>
      </c>
      <c r="O3657" s="17" t="str">
        <f>IF((COUNTIF(K3657,"*ロゲ*"))&gt;0,"ロゲイン","フットO")</f>
        <v>フットO</v>
      </c>
      <c r="P3657" t="str">
        <f>LEFT(A3657,4)</f>
        <v>2015</v>
      </c>
      <c r="Q3657">
        <f>C3657-B3657+1</f>
        <v>1</v>
      </c>
    </row>
    <row r="3658" spans="1:17">
      <c r="A3658" t="s">
        <v>7685</v>
      </c>
      <c r="B3658">
        <v>20150222</v>
      </c>
      <c r="C3658">
        <v>20150222</v>
      </c>
      <c r="D3658" s="1">
        <v>42057</v>
      </c>
      <c r="E3658" t="s">
        <v>13</v>
      </c>
      <c r="F3658" t="s">
        <v>1093</v>
      </c>
      <c r="G3658" t="s">
        <v>1093</v>
      </c>
      <c r="H3658" t="s">
        <v>1093</v>
      </c>
      <c r="I3658" t="s">
        <v>1093</v>
      </c>
      <c r="J3658" t="s">
        <v>1093</v>
      </c>
      <c r="K3658" t="s">
        <v>7686</v>
      </c>
      <c r="L3658" t="s">
        <v>254</v>
      </c>
      <c r="M3658" s="17" t="str">
        <f>VLOOKUP(L3658,都道府県コード!$A$2:$B$48,2,FALSE)</f>
        <v>22</v>
      </c>
      <c r="N3658" s="17" t="str">
        <f>M3658&amp;L3658</f>
        <v>22静岡</v>
      </c>
      <c r="O3658" s="17" t="str">
        <f>IF((COUNTIF(K3658,"*ロゲ*"))&gt;0,"ロゲイン","フットO")</f>
        <v>フットO</v>
      </c>
      <c r="P3658" t="str">
        <f>LEFT(A3658,4)</f>
        <v>2015</v>
      </c>
      <c r="Q3658">
        <f>C3658-B3658+1</f>
        <v>1</v>
      </c>
    </row>
    <row r="3659" spans="1:17">
      <c r="A3659" t="s">
        <v>7775</v>
      </c>
      <c r="B3659">
        <v>20150509</v>
      </c>
      <c r="C3659">
        <v>20150509</v>
      </c>
      <c r="D3659" s="1">
        <v>42133</v>
      </c>
      <c r="E3659" t="s">
        <v>13</v>
      </c>
      <c r="F3659" t="s">
        <v>1093</v>
      </c>
      <c r="G3659" t="s">
        <v>1093</v>
      </c>
      <c r="H3659" t="s">
        <v>2507</v>
      </c>
      <c r="I3659" t="s">
        <v>1093</v>
      </c>
      <c r="J3659" t="s">
        <v>2636</v>
      </c>
      <c r="K3659" t="s">
        <v>7776</v>
      </c>
      <c r="L3659" t="s">
        <v>254</v>
      </c>
      <c r="M3659" s="17" t="str">
        <f>VLOOKUP(L3659,都道府県コード!$A$2:$B$48,2,FALSE)</f>
        <v>22</v>
      </c>
      <c r="N3659" s="17" t="str">
        <f>M3659&amp;L3659</f>
        <v>22静岡</v>
      </c>
      <c r="O3659" s="17" t="str">
        <f>IF((COUNTIF(K3659,"*ロゲ*"))&gt;0,"ロゲイン","フットO")</f>
        <v>フットO</v>
      </c>
      <c r="P3659" t="str">
        <f>LEFT(A3659,4)</f>
        <v>2015</v>
      </c>
      <c r="Q3659">
        <f>C3659-B3659+1</f>
        <v>1</v>
      </c>
    </row>
    <row r="3660" spans="1:17">
      <c r="A3660" t="s">
        <v>7824</v>
      </c>
      <c r="B3660">
        <v>20150607</v>
      </c>
      <c r="C3660">
        <v>20150607</v>
      </c>
      <c r="D3660" s="1">
        <v>42162</v>
      </c>
      <c r="E3660" t="s">
        <v>13</v>
      </c>
      <c r="F3660" t="s">
        <v>1093</v>
      </c>
      <c r="G3660" t="s">
        <v>1093</v>
      </c>
      <c r="H3660" t="s">
        <v>2507</v>
      </c>
      <c r="I3660" t="s">
        <v>1093</v>
      </c>
      <c r="J3660" t="s">
        <v>1093</v>
      </c>
      <c r="K3660" t="s">
        <v>7825</v>
      </c>
      <c r="L3660" t="s">
        <v>254</v>
      </c>
      <c r="M3660" s="17" t="str">
        <f>VLOOKUP(L3660,都道府県コード!$A$2:$B$48,2,FALSE)</f>
        <v>22</v>
      </c>
      <c r="N3660" s="17" t="str">
        <f>M3660&amp;L3660</f>
        <v>22静岡</v>
      </c>
      <c r="O3660" s="17" t="str">
        <f>IF((COUNTIF(K3660,"*ロゲ*"))&gt;0,"ロゲイン","フットO")</f>
        <v>フットO</v>
      </c>
      <c r="P3660" t="str">
        <f>LEFT(A3660,4)</f>
        <v>2015</v>
      </c>
      <c r="Q3660">
        <f>C3660-B3660+1</f>
        <v>1</v>
      </c>
    </row>
    <row r="3661" spans="1:17">
      <c r="A3661" t="s">
        <v>8111</v>
      </c>
      <c r="B3661">
        <v>20151213</v>
      </c>
      <c r="C3661">
        <v>20151213</v>
      </c>
      <c r="D3661" s="1">
        <v>42351</v>
      </c>
      <c r="E3661" t="s">
        <v>13</v>
      </c>
      <c r="F3661" t="s">
        <v>1093</v>
      </c>
      <c r="G3661" t="s">
        <v>1093</v>
      </c>
      <c r="H3661" t="s">
        <v>2507</v>
      </c>
      <c r="I3661" t="s">
        <v>1093</v>
      </c>
      <c r="J3661" t="s">
        <v>1093</v>
      </c>
      <c r="K3661" t="s">
        <v>3934</v>
      </c>
      <c r="L3661" t="s">
        <v>254</v>
      </c>
      <c r="M3661" s="17" t="str">
        <f>VLOOKUP(L3661,都道府県コード!$A$2:$B$48,2,FALSE)</f>
        <v>22</v>
      </c>
      <c r="N3661" s="17" t="str">
        <f>M3661&amp;L3661</f>
        <v>22静岡</v>
      </c>
      <c r="O3661" s="17" t="str">
        <f>IF((COUNTIF(K3661,"*ロゲ*"))&gt;0,"ロゲイン","フットO")</f>
        <v>フットO</v>
      </c>
      <c r="P3661" t="str">
        <f>LEFT(A3661,4)</f>
        <v>2015</v>
      </c>
      <c r="Q3661">
        <f>C3661-B3661+1</f>
        <v>1</v>
      </c>
    </row>
    <row r="3662" spans="1:17">
      <c r="A3662" t="s">
        <v>7669</v>
      </c>
      <c r="B3662">
        <v>20150201</v>
      </c>
      <c r="C3662">
        <v>20150201</v>
      </c>
      <c r="D3662" s="1">
        <v>42036</v>
      </c>
      <c r="E3662" t="s">
        <v>13</v>
      </c>
      <c r="F3662" t="s">
        <v>1093</v>
      </c>
      <c r="G3662" t="s">
        <v>1093</v>
      </c>
      <c r="H3662" t="s">
        <v>1093</v>
      </c>
      <c r="I3662" t="s">
        <v>1093</v>
      </c>
      <c r="J3662" t="s">
        <v>1093</v>
      </c>
      <c r="K3662" t="s">
        <v>7670</v>
      </c>
      <c r="L3662" t="s">
        <v>69</v>
      </c>
      <c r="M3662" s="17" t="str">
        <f>VLOOKUP(L3662,都道府県コード!$A$2:$B$48,2,FALSE)</f>
        <v>23</v>
      </c>
      <c r="N3662" s="17" t="str">
        <f>M3662&amp;L3662</f>
        <v>23愛知</v>
      </c>
      <c r="O3662" s="17" t="str">
        <f>IF((COUNTIF(K3662,"*ロゲ*"))&gt;0,"ロゲイン","フットO")</f>
        <v>フットO</v>
      </c>
      <c r="P3662" t="str">
        <f>LEFT(A3662,4)</f>
        <v>2015</v>
      </c>
      <c r="Q3662">
        <f>C3662-B3662+1</f>
        <v>1</v>
      </c>
    </row>
    <row r="3663" spans="1:17">
      <c r="A3663" t="s">
        <v>7696</v>
      </c>
      <c r="B3663">
        <v>20150305</v>
      </c>
      <c r="C3663">
        <v>20150308</v>
      </c>
      <c r="D3663" s="17" t="s">
        <v>7697</v>
      </c>
      <c r="E3663" t="s">
        <v>13</v>
      </c>
      <c r="F3663" t="s">
        <v>1093</v>
      </c>
      <c r="G3663" t="s">
        <v>1093</v>
      </c>
      <c r="H3663" t="s">
        <v>1093</v>
      </c>
      <c r="I3663" t="s">
        <v>1093</v>
      </c>
      <c r="J3663" t="s">
        <v>1093</v>
      </c>
      <c r="K3663" t="s">
        <v>7698</v>
      </c>
      <c r="L3663" t="s">
        <v>69</v>
      </c>
      <c r="M3663" s="17" t="str">
        <f>VLOOKUP(L3663,都道府県コード!$A$2:$B$48,2,FALSE)</f>
        <v>23</v>
      </c>
      <c r="N3663" s="17" t="str">
        <f>M3663&amp;L3663</f>
        <v>23愛知</v>
      </c>
      <c r="O3663" s="17" t="str">
        <f>IF((COUNTIF(K3663,"*ロゲ*"))&gt;0,"ロゲイン","フットO")</f>
        <v>フットO</v>
      </c>
      <c r="P3663" t="str">
        <f>LEFT(A3663,4)</f>
        <v>2015</v>
      </c>
      <c r="Q3663">
        <f>C3663-B3663+1</f>
        <v>4</v>
      </c>
    </row>
    <row r="3664" spans="1:17">
      <c r="A3664" t="s">
        <v>7701</v>
      </c>
      <c r="B3664">
        <v>20150308</v>
      </c>
      <c r="C3664">
        <v>20150308</v>
      </c>
      <c r="D3664" s="1">
        <v>42071</v>
      </c>
      <c r="E3664" t="s">
        <v>13</v>
      </c>
      <c r="F3664" t="s">
        <v>1093</v>
      </c>
      <c r="G3664" t="s">
        <v>1093</v>
      </c>
      <c r="H3664" t="s">
        <v>1093</v>
      </c>
      <c r="I3664" t="s">
        <v>1093</v>
      </c>
      <c r="J3664" t="s">
        <v>1093</v>
      </c>
      <c r="K3664" t="s">
        <v>7702</v>
      </c>
      <c r="L3664" t="s">
        <v>69</v>
      </c>
      <c r="M3664" s="17" t="str">
        <f>VLOOKUP(L3664,都道府県コード!$A$2:$B$48,2,FALSE)</f>
        <v>23</v>
      </c>
      <c r="N3664" s="17" t="str">
        <f>M3664&amp;L3664</f>
        <v>23愛知</v>
      </c>
      <c r="O3664" s="17" t="str">
        <f>IF((COUNTIF(K3664,"*ロゲ*"))&gt;0,"ロゲイン","フットO")</f>
        <v>フットO</v>
      </c>
      <c r="P3664" t="str">
        <f>LEFT(A3664,4)</f>
        <v>2015</v>
      </c>
      <c r="Q3664">
        <f>C3664-B3664+1</f>
        <v>1</v>
      </c>
    </row>
    <row r="3665" spans="1:17">
      <c r="A3665" t="s">
        <v>7802</v>
      </c>
      <c r="B3665">
        <v>20150524</v>
      </c>
      <c r="C3665">
        <v>20150524</v>
      </c>
      <c r="D3665" s="1">
        <v>42148</v>
      </c>
      <c r="E3665" t="s">
        <v>13</v>
      </c>
      <c r="F3665" t="s">
        <v>1093</v>
      </c>
      <c r="G3665" t="s">
        <v>1093</v>
      </c>
      <c r="H3665" t="s">
        <v>1093</v>
      </c>
      <c r="I3665" t="s">
        <v>1093</v>
      </c>
      <c r="J3665" t="s">
        <v>1093</v>
      </c>
      <c r="K3665" t="s">
        <v>4028</v>
      </c>
      <c r="L3665" t="s">
        <v>69</v>
      </c>
      <c r="M3665" s="17" t="str">
        <f>VLOOKUP(L3665,都道府県コード!$A$2:$B$48,2,FALSE)</f>
        <v>23</v>
      </c>
      <c r="N3665" s="17" t="str">
        <f>M3665&amp;L3665</f>
        <v>23愛知</v>
      </c>
      <c r="O3665" s="17" t="str">
        <f>IF((COUNTIF(K3665,"*ロゲ*"))&gt;0,"ロゲイン","フットO")</f>
        <v>フットO</v>
      </c>
      <c r="P3665" t="str">
        <f>LEFT(A3665,4)</f>
        <v>2015</v>
      </c>
      <c r="Q3665">
        <f>C3665-B3665+1</f>
        <v>1</v>
      </c>
    </row>
    <row r="3666" spans="1:17">
      <c r="A3666" t="s">
        <v>7836</v>
      </c>
      <c r="B3666">
        <v>20150620</v>
      </c>
      <c r="C3666">
        <v>20150620</v>
      </c>
      <c r="D3666" s="1">
        <v>42175</v>
      </c>
      <c r="E3666" t="s">
        <v>13</v>
      </c>
      <c r="F3666" t="s">
        <v>1093</v>
      </c>
      <c r="G3666" t="s">
        <v>1093</v>
      </c>
      <c r="H3666" t="s">
        <v>1093</v>
      </c>
      <c r="I3666" t="s">
        <v>1093</v>
      </c>
      <c r="J3666" t="s">
        <v>1093</v>
      </c>
      <c r="K3666" t="s">
        <v>7837</v>
      </c>
      <c r="L3666" t="s">
        <v>69</v>
      </c>
      <c r="M3666" s="17" t="str">
        <f>VLOOKUP(L3666,都道府県コード!$A$2:$B$48,2,FALSE)</f>
        <v>23</v>
      </c>
      <c r="N3666" s="17" t="str">
        <f>M3666&amp;L3666</f>
        <v>23愛知</v>
      </c>
      <c r="O3666" s="17" t="str">
        <f>IF((COUNTIF(K3666,"*ロゲ*"))&gt;0,"ロゲイン","フットO")</f>
        <v>フットO</v>
      </c>
      <c r="P3666" t="str">
        <f>LEFT(A3666,4)</f>
        <v>2015</v>
      </c>
      <c r="Q3666">
        <f>C3666-B3666+1</f>
        <v>1</v>
      </c>
    </row>
    <row r="3667" spans="1:17">
      <c r="A3667" t="s">
        <v>7840</v>
      </c>
      <c r="B3667">
        <v>20150621</v>
      </c>
      <c r="C3667">
        <v>20150621</v>
      </c>
      <c r="D3667" s="1">
        <v>42176</v>
      </c>
      <c r="E3667" t="s">
        <v>13</v>
      </c>
      <c r="F3667" t="s">
        <v>1093</v>
      </c>
      <c r="G3667" t="s">
        <v>1093</v>
      </c>
      <c r="H3667" t="s">
        <v>1093</v>
      </c>
      <c r="I3667" t="s">
        <v>1093</v>
      </c>
      <c r="J3667" t="s">
        <v>1093</v>
      </c>
      <c r="K3667" t="s">
        <v>7841</v>
      </c>
      <c r="L3667" t="s">
        <v>69</v>
      </c>
      <c r="M3667" s="17" t="str">
        <f>VLOOKUP(L3667,都道府県コード!$A$2:$B$48,2,FALSE)</f>
        <v>23</v>
      </c>
      <c r="N3667" s="17" t="str">
        <f>M3667&amp;L3667</f>
        <v>23愛知</v>
      </c>
      <c r="O3667" s="17" t="str">
        <f>IF((COUNTIF(K3667,"*ロゲ*"))&gt;0,"ロゲイン","フットO")</f>
        <v>フットO</v>
      </c>
      <c r="P3667" t="str">
        <f>LEFT(A3667,4)</f>
        <v>2015</v>
      </c>
      <c r="Q3667">
        <f>C3667-B3667+1</f>
        <v>1</v>
      </c>
    </row>
    <row r="3668" spans="1:17">
      <c r="A3668" t="s">
        <v>7883</v>
      </c>
      <c r="B3668">
        <v>20150912</v>
      </c>
      <c r="C3668">
        <v>20150913</v>
      </c>
      <c r="D3668" s="17" t="s">
        <v>7884</v>
      </c>
      <c r="E3668" t="s">
        <v>13</v>
      </c>
      <c r="F3668" t="s">
        <v>1093</v>
      </c>
      <c r="G3668" t="s">
        <v>1093</v>
      </c>
      <c r="H3668" t="s">
        <v>1093</v>
      </c>
      <c r="I3668" t="s">
        <v>1093</v>
      </c>
      <c r="J3668" t="s">
        <v>1093</v>
      </c>
      <c r="K3668" t="s">
        <v>7885</v>
      </c>
      <c r="L3668" t="s">
        <v>69</v>
      </c>
      <c r="M3668" s="17" t="str">
        <f>VLOOKUP(L3668,都道府県コード!$A$2:$B$48,2,FALSE)</f>
        <v>23</v>
      </c>
      <c r="N3668" s="17" t="str">
        <f>M3668&amp;L3668</f>
        <v>23愛知</v>
      </c>
      <c r="O3668" s="17" t="str">
        <f>IF((COUNTIF(K3668,"*ロゲ*"))&gt;0,"ロゲイン","フットO")</f>
        <v>フットO</v>
      </c>
      <c r="P3668" t="str">
        <f>LEFT(A3668,4)</f>
        <v>2015</v>
      </c>
      <c r="Q3668">
        <f>C3668-B3668+1</f>
        <v>2</v>
      </c>
    </row>
    <row r="3669" spans="1:17">
      <c r="A3669" t="s">
        <v>7993</v>
      </c>
      <c r="B3669">
        <v>20151024</v>
      </c>
      <c r="C3669">
        <v>20151024</v>
      </c>
      <c r="D3669" s="1">
        <v>42301</v>
      </c>
      <c r="E3669" t="s">
        <v>13</v>
      </c>
      <c r="F3669" t="s">
        <v>1093</v>
      </c>
      <c r="G3669" t="s">
        <v>1093</v>
      </c>
      <c r="H3669" t="s">
        <v>1093</v>
      </c>
      <c r="I3669" t="s">
        <v>1093</v>
      </c>
      <c r="J3669" t="s">
        <v>1093</v>
      </c>
      <c r="K3669" t="s">
        <v>3895</v>
      </c>
      <c r="L3669" t="s">
        <v>69</v>
      </c>
      <c r="M3669" s="17" t="str">
        <f>VLOOKUP(L3669,都道府県コード!$A$2:$B$48,2,FALSE)</f>
        <v>23</v>
      </c>
      <c r="N3669" s="17" t="str">
        <f>M3669&amp;L3669</f>
        <v>23愛知</v>
      </c>
      <c r="O3669" s="17" t="str">
        <f>IF((COUNTIF(K3669,"*ロゲ*"))&gt;0,"ロゲイン","フットO")</f>
        <v>フットO</v>
      </c>
      <c r="P3669" t="str">
        <f>LEFT(A3669,4)</f>
        <v>2015</v>
      </c>
      <c r="Q3669">
        <f>C3669-B3669+1</f>
        <v>1</v>
      </c>
    </row>
    <row r="3670" spans="1:17">
      <c r="A3670" t="s">
        <v>7995</v>
      </c>
      <c r="B3670">
        <v>20151025</v>
      </c>
      <c r="C3670">
        <v>20151025</v>
      </c>
      <c r="D3670" s="1">
        <v>42302</v>
      </c>
      <c r="E3670" t="s">
        <v>13</v>
      </c>
      <c r="F3670" t="s">
        <v>1093</v>
      </c>
      <c r="G3670" t="s">
        <v>1093</v>
      </c>
      <c r="H3670" t="s">
        <v>1093</v>
      </c>
      <c r="I3670" t="s">
        <v>1093</v>
      </c>
      <c r="J3670" t="s">
        <v>1093</v>
      </c>
      <c r="K3670" t="s">
        <v>7996</v>
      </c>
      <c r="L3670" t="s">
        <v>69</v>
      </c>
      <c r="M3670" s="17" t="str">
        <f>VLOOKUP(L3670,都道府県コード!$A$2:$B$48,2,FALSE)</f>
        <v>23</v>
      </c>
      <c r="N3670" s="17" t="str">
        <f>M3670&amp;L3670</f>
        <v>23愛知</v>
      </c>
      <c r="O3670" s="17" t="str">
        <f>IF((COUNTIF(K3670,"*ロゲ*"))&gt;0,"ロゲイン","フットO")</f>
        <v>フットO</v>
      </c>
      <c r="P3670" t="str">
        <f>LEFT(A3670,4)</f>
        <v>2015</v>
      </c>
      <c r="Q3670">
        <f>C3670-B3670+1</f>
        <v>1</v>
      </c>
    </row>
    <row r="3671" spans="1:17">
      <c r="A3671" t="s">
        <v>8082</v>
      </c>
      <c r="B3671">
        <v>20151129</v>
      </c>
      <c r="C3671">
        <v>20151129</v>
      </c>
      <c r="D3671" s="1">
        <v>42337</v>
      </c>
      <c r="E3671" t="s">
        <v>13</v>
      </c>
      <c r="F3671" t="s">
        <v>1093</v>
      </c>
      <c r="G3671" t="s">
        <v>1093</v>
      </c>
      <c r="H3671" t="s">
        <v>1093</v>
      </c>
      <c r="I3671" t="s">
        <v>1093</v>
      </c>
      <c r="J3671" t="s">
        <v>1093</v>
      </c>
      <c r="K3671" t="s">
        <v>8083</v>
      </c>
      <c r="L3671" t="s">
        <v>69</v>
      </c>
      <c r="M3671" s="17" t="str">
        <f>VLOOKUP(L3671,都道府県コード!$A$2:$B$48,2,FALSE)</f>
        <v>23</v>
      </c>
      <c r="N3671" s="17" t="str">
        <f>M3671&amp;L3671</f>
        <v>23愛知</v>
      </c>
      <c r="O3671" s="17" t="str">
        <f>IF((COUNTIF(K3671,"*ロゲ*"))&gt;0,"ロゲイン","フットO")</f>
        <v>フットO</v>
      </c>
      <c r="P3671" t="str">
        <f>LEFT(A3671,4)</f>
        <v>2015</v>
      </c>
      <c r="Q3671">
        <f>C3671-B3671+1</f>
        <v>1</v>
      </c>
    </row>
    <row r="3672" spans="1:17">
      <c r="A3672" t="s">
        <v>8098</v>
      </c>
      <c r="B3672">
        <v>20151206</v>
      </c>
      <c r="C3672">
        <v>20151206</v>
      </c>
      <c r="D3672" s="1">
        <v>42344</v>
      </c>
      <c r="E3672" t="s">
        <v>13</v>
      </c>
      <c r="F3672" t="s">
        <v>1093</v>
      </c>
      <c r="G3672" t="s">
        <v>1093</v>
      </c>
      <c r="H3672" t="s">
        <v>1093</v>
      </c>
      <c r="I3672" t="s">
        <v>1093</v>
      </c>
      <c r="J3672" t="s">
        <v>1093</v>
      </c>
      <c r="K3672" t="s">
        <v>8099</v>
      </c>
      <c r="L3672" t="s">
        <v>69</v>
      </c>
      <c r="M3672" s="17" t="str">
        <f>VLOOKUP(L3672,都道府県コード!$A$2:$B$48,2,FALSE)</f>
        <v>23</v>
      </c>
      <c r="N3672" s="17" t="str">
        <f>M3672&amp;L3672</f>
        <v>23愛知</v>
      </c>
      <c r="O3672" s="17" t="str">
        <f>IF((COUNTIF(K3672,"*ロゲ*"))&gt;0,"ロゲイン","フットO")</f>
        <v>フットO</v>
      </c>
      <c r="P3672" t="str">
        <f>LEFT(A3672,4)</f>
        <v>2015</v>
      </c>
      <c r="Q3672">
        <f>C3672-B3672+1</f>
        <v>1</v>
      </c>
    </row>
    <row r="3673" spans="1:17">
      <c r="A3673" t="s">
        <v>7652</v>
      </c>
      <c r="B3673">
        <v>20150118</v>
      </c>
      <c r="C3673">
        <v>20150118</v>
      </c>
      <c r="D3673" s="1">
        <v>42022</v>
      </c>
      <c r="E3673" t="s">
        <v>13</v>
      </c>
      <c r="F3673" t="s">
        <v>2562</v>
      </c>
      <c r="G3673" t="s">
        <v>1093</v>
      </c>
      <c r="H3673" t="s">
        <v>1093</v>
      </c>
      <c r="I3673" t="s">
        <v>1093</v>
      </c>
      <c r="J3673" t="s">
        <v>1093</v>
      </c>
      <c r="K3673" t="s">
        <v>4273</v>
      </c>
      <c r="L3673" t="s">
        <v>69</v>
      </c>
      <c r="M3673" s="17" t="str">
        <f>VLOOKUP(L3673,都道府県コード!$A$2:$B$48,2,FALSE)</f>
        <v>23</v>
      </c>
      <c r="N3673" s="17" t="str">
        <f>M3673&amp;L3673</f>
        <v>23愛知</v>
      </c>
      <c r="O3673" s="17" t="str">
        <f>IF((COUNTIF(K3673,"*ロゲ*"))&gt;0,"ロゲイン","フットO")</f>
        <v>フットO</v>
      </c>
      <c r="P3673" t="str">
        <f>LEFT(A3673,4)</f>
        <v>2015</v>
      </c>
      <c r="Q3673">
        <f>C3673-B3673+1</f>
        <v>1</v>
      </c>
    </row>
    <row r="3674" spans="1:17">
      <c r="A3674" t="s">
        <v>8055</v>
      </c>
      <c r="B3674">
        <v>20151115</v>
      </c>
      <c r="C3674">
        <v>20151115</v>
      </c>
      <c r="D3674" s="1">
        <v>42323</v>
      </c>
      <c r="E3674" t="s">
        <v>13</v>
      </c>
      <c r="F3674" t="s">
        <v>2562</v>
      </c>
      <c r="G3674" t="s">
        <v>1093</v>
      </c>
      <c r="H3674" t="s">
        <v>1093</v>
      </c>
      <c r="I3674" t="s">
        <v>1093</v>
      </c>
      <c r="J3674" t="s">
        <v>1093</v>
      </c>
      <c r="K3674" t="s">
        <v>4273</v>
      </c>
      <c r="L3674" t="s">
        <v>69</v>
      </c>
      <c r="M3674" s="17" t="str">
        <f>VLOOKUP(L3674,都道府県コード!$A$2:$B$48,2,FALSE)</f>
        <v>23</v>
      </c>
      <c r="N3674" s="17" t="str">
        <f>M3674&amp;L3674</f>
        <v>23愛知</v>
      </c>
      <c r="O3674" s="17" t="str">
        <f>IF((COUNTIF(K3674,"*ロゲ*"))&gt;0,"ロゲイン","フットO")</f>
        <v>フットO</v>
      </c>
      <c r="P3674" t="str">
        <f>LEFT(A3674,4)</f>
        <v>2015</v>
      </c>
      <c r="Q3674">
        <f>C3674-B3674+1</f>
        <v>1</v>
      </c>
    </row>
    <row r="3675" spans="1:17">
      <c r="A3675" t="s">
        <v>7707</v>
      </c>
      <c r="B3675">
        <v>20150322</v>
      </c>
      <c r="C3675">
        <v>20150322</v>
      </c>
      <c r="D3675" s="1">
        <v>42085</v>
      </c>
      <c r="E3675" t="s">
        <v>13</v>
      </c>
      <c r="F3675" t="s">
        <v>1093</v>
      </c>
      <c r="G3675" t="s">
        <v>1093</v>
      </c>
      <c r="H3675" t="s">
        <v>1093</v>
      </c>
      <c r="I3675" t="s">
        <v>1093</v>
      </c>
      <c r="J3675" t="s">
        <v>1093</v>
      </c>
      <c r="K3675" t="s">
        <v>7708</v>
      </c>
      <c r="L3675" t="s">
        <v>404</v>
      </c>
      <c r="M3675" s="17" t="str">
        <f>VLOOKUP(L3675,都道府県コード!$A$2:$B$48,2,FALSE)</f>
        <v>24</v>
      </c>
      <c r="N3675" s="17" t="str">
        <f>M3675&amp;L3675</f>
        <v>24三重</v>
      </c>
      <c r="O3675" s="17" t="str">
        <f>IF((COUNTIF(K3675,"*ロゲ*"))&gt;0,"ロゲイン","フットO")</f>
        <v>フットO</v>
      </c>
      <c r="P3675" t="str">
        <f>LEFT(A3675,4)</f>
        <v>2015</v>
      </c>
      <c r="Q3675">
        <f>C3675-B3675+1</f>
        <v>1</v>
      </c>
    </row>
    <row r="3676" spans="1:17">
      <c r="A3676" t="s">
        <v>7814</v>
      </c>
      <c r="B3676">
        <v>20150531</v>
      </c>
      <c r="C3676">
        <v>20150531</v>
      </c>
      <c r="D3676" s="1">
        <v>42155</v>
      </c>
      <c r="E3676" t="s">
        <v>13</v>
      </c>
      <c r="F3676" t="s">
        <v>1093</v>
      </c>
      <c r="G3676" t="s">
        <v>1093</v>
      </c>
      <c r="H3676" t="s">
        <v>2615</v>
      </c>
      <c r="I3676" t="s">
        <v>1093</v>
      </c>
      <c r="J3676" t="s">
        <v>1093</v>
      </c>
      <c r="K3676" t="s">
        <v>7815</v>
      </c>
      <c r="L3676" t="s">
        <v>404</v>
      </c>
      <c r="M3676" s="17" t="str">
        <f>VLOOKUP(L3676,都道府県コード!$A$2:$B$48,2,FALSE)</f>
        <v>24</v>
      </c>
      <c r="N3676" s="17" t="str">
        <f>M3676&amp;L3676</f>
        <v>24三重</v>
      </c>
      <c r="O3676" s="17" t="str">
        <f>IF((COUNTIF(K3676,"*ロゲ*"))&gt;0,"ロゲイン","フットO")</f>
        <v>フットO</v>
      </c>
      <c r="P3676" t="str">
        <f>LEFT(A3676,4)</f>
        <v>2015</v>
      </c>
      <c r="Q3676">
        <f>C3676-B3676+1</f>
        <v>1</v>
      </c>
    </row>
    <row r="3677" spans="1:17">
      <c r="A3677" t="s">
        <v>7980</v>
      </c>
      <c r="B3677">
        <v>20151018</v>
      </c>
      <c r="C3677">
        <v>20151018</v>
      </c>
      <c r="D3677" s="1">
        <v>42295</v>
      </c>
      <c r="E3677" t="s">
        <v>13</v>
      </c>
      <c r="F3677" t="s">
        <v>1093</v>
      </c>
      <c r="G3677" t="s">
        <v>1093</v>
      </c>
      <c r="H3677" t="s">
        <v>2534</v>
      </c>
      <c r="I3677" t="s">
        <v>1093</v>
      </c>
      <c r="J3677" t="s">
        <v>1093</v>
      </c>
      <c r="K3677" t="s">
        <v>7981</v>
      </c>
      <c r="L3677" t="s">
        <v>404</v>
      </c>
      <c r="M3677" s="17" t="str">
        <f>VLOOKUP(L3677,都道府県コード!$A$2:$B$48,2,FALSE)</f>
        <v>24</v>
      </c>
      <c r="N3677" s="17" t="str">
        <f>M3677&amp;L3677</f>
        <v>24三重</v>
      </c>
      <c r="O3677" s="17" t="str">
        <f>IF((COUNTIF(K3677,"*ロゲ*"))&gt;0,"ロゲイン","フットO")</f>
        <v>フットO</v>
      </c>
      <c r="P3677" t="str">
        <f>LEFT(A3677,4)</f>
        <v>2015</v>
      </c>
      <c r="Q3677">
        <f>C3677-B3677+1</f>
        <v>1</v>
      </c>
    </row>
    <row r="3678" spans="1:17">
      <c r="A3678" t="s">
        <v>7683</v>
      </c>
      <c r="B3678">
        <v>20150215</v>
      </c>
      <c r="C3678">
        <v>20150215</v>
      </c>
      <c r="D3678" s="1">
        <v>42050</v>
      </c>
      <c r="E3678" t="s">
        <v>13</v>
      </c>
      <c r="F3678" t="s">
        <v>1093</v>
      </c>
      <c r="G3678" t="s">
        <v>1093</v>
      </c>
      <c r="H3678" t="s">
        <v>2512</v>
      </c>
      <c r="I3678" t="s">
        <v>1093</v>
      </c>
      <c r="J3678" t="s">
        <v>1093</v>
      </c>
      <c r="K3678" t="s">
        <v>7684</v>
      </c>
      <c r="L3678" t="s">
        <v>358</v>
      </c>
      <c r="M3678" s="17" t="str">
        <f>VLOOKUP(L3678,都道府県コード!$A$2:$B$48,2,FALSE)</f>
        <v>25</v>
      </c>
      <c r="N3678" s="17" t="str">
        <f>M3678&amp;L3678</f>
        <v>25滋賀</v>
      </c>
      <c r="O3678" s="17" t="str">
        <f>IF((COUNTIF(K3678,"*ロゲ*"))&gt;0,"ロゲイン","フットO")</f>
        <v>フットO</v>
      </c>
      <c r="P3678" t="str">
        <f>LEFT(A3678,4)</f>
        <v>2015</v>
      </c>
      <c r="Q3678">
        <f>C3678-B3678+1</f>
        <v>1</v>
      </c>
    </row>
    <row r="3679" spans="1:17">
      <c r="A3679" t="s">
        <v>7705</v>
      </c>
      <c r="B3679">
        <v>20150320</v>
      </c>
      <c r="C3679">
        <v>20150321</v>
      </c>
      <c r="D3679" s="1">
        <v>42084</v>
      </c>
      <c r="E3679" t="s">
        <v>13</v>
      </c>
      <c r="F3679" t="s">
        <v>1093</v>
      </c>
      <c r="G3679" t="s">
        <v>1093</v>
      </c>
      <c r="H3679" t="s">
        <v>2615</v>
      </c>
      <c r="I3679" t="s">
        <v>1093</v>
      </c>
      <c r="J3679" t="s">
        <v>1093</v>
      </c>
      <c r="K3679" t="s">
        <v>7706</v>
      </c>
      <c r="L3679" t="s">
        <v>358</v>
      </c>
      <c r="M3679" s="17" t="str">
        <f>VLOOKUP(L3679,都道府県コード!$A$2:$B$48,2,FALSE)</f>
        <v>25</v>
      </c>
      <c r="N3679" s="17" t="str">
        <f>M3679&amp;L3679</f>
        <v>25滋賀</v>
      </c>
      <c r="O3679" s="17" t="str">
        <f>IF((COUNTIF(K3679,"*ロゲ*"))&gt;0,"ロゲイン","フットO")</f>
        <v>フットO</v>
      </c>
      <c r="P3679" t="str">
        <f>LEFT(A3679,4)</f>
        <v>2015</v>
      </c>
      <c r="Q3679">
        <f>C3679-B3679+1</f>
        <v>2</v>
      </c>
    </row>
    <row r="3680" spans="1:17">
      <c r="A3680" t="s">
        <v>7709</v>
      </c>
      <c r="B3680">
        <v>20150322</v>
      </c>
      <c r="C3680">
        <v>20150322</v>
      </c>
      <c r="D3680" s="1">
        <v>42085</v>
      </c>
      <c r="E3680" t="s">
        <v>13</v>
      </c>
      <c r="F3680" t="s">
        <v>1093</v>
      </c>
      <c r="G3680" t="s">
        <v>1093</v>
      </c>
      <c r="H3680" t="s">
        <v>1093</v>
      </c>
      <c r="I3680" t="s">
        <v>1093</v>
      </c>
      <c r="J3680" t="s">
        <v>1093</v>
      </c>
      <c r="K3680" t="s">
        <v>7710</v>
      </c>
      <c r="L3680" t="s">
        <v>358</v>
      </c>
      <c r="M3680" s="17" t="str">
        <f>VLOOKUP(L3680,都道府県コード!$A$2:$B$48,2,FALSE)</f>
        <v>25</v>
      </c>
      <c r="N3680" s="17" t="str">
        <f>M3680&amp;L3680</f>
        <v>25滋賀</v>
      </c>
      <c r="O3680" s="17" t="str">
        <f>IF((COUNTIF(K3680,"*ロゲ*"))&gt;0,"ロゲイン","フットO")</f>
        <v>フットO</v>
      </c>
      <c r="P3680" t="str">
        <f>LEFT(A3680,4)</f>
        <v>2015</v>
      </c>
      <c r="Q3680">
        <f>C3680-B3680+1</f>
        <v>1</v>
      </c>
    </row>
    <row r="3681" spans="1:17">
      <c r="A3681" t="s">
        <v>7893</v>
      </c>
      <c r="B3681">
        <v>20150919</v>
      </c>
      <c r="C3681">
        <v>20150919</v>
      </c>
      <c r="D3681" s="1">
        <v>42266</v>
      </c>
      <c r="E3681" t="s">
        <v>13</v>
      </c>
      <c r="F3681" t="s">
        <v>1093</v>
      </c>
      <c r="G3681" t="s">
        <v>1093</v>
      </c>
      <c r="H3681" t="s">
        <v>1093</v>
      </c>
      <c r="I3681" t="s">
        <v>1093</v>
      </c>
      <c r="J3681" t="s">
        <v>1093</v>
      </c>
      <c r="K3681" t="s">
        <v>7894</v>
      </c>
      <c r="L3681" t="s">
        <v>358</v>
      </c>
      <c r="M3681" s="17" t="str">
        <f>VLOOKUP(L3681,都道府県コード!$A$2:$B$48,2,FALSE)</f>
        <v>25</v>
      </c>
      <c r="N3681" s="17" t="str">
        <f>M3681&amp;L3681</f>
        <v>25滋賀</v>
      </c>
      <c r="O3681" s="17" t="str">
        <f>IF((COUNTIF(K3681,"*ロゲ*"))&gt;0,"ロゲイン","フットO")</f>
        <v>フットO</v>
      </c>
      <c r="P3681" t="str">
        <f>LEFT(A3681,4)</f>
        <v>2015</v>
      </c>
      <c r="Q3681">
        <f>C3681-B3681+1</f>
        <v>1</v>
      </c>
    </row>
    <row r="3682" spans="1:17">
      <c r="A3682" t="s">
        <v>8033</v>
      </c>
      <c r="B3682">
        <v>20151108</v>
      </c>
      <c r="C3682">
        <v>20151108</v>
      </c>
      <c r="D3682" s="1">
        <v>42316</v>
      </c>
      <c r="E3682" t="s">
        <v>13</v>
      </c>
      <c r="F3682" t="s">
        <v>1093</v>
      </c>
      <c r="G3682" t="s">
        <v>1093</v>
      </c>
      <c r="H3682" t="s">
        <v>2512</v>
      </c>
      <c r="I3682" t="s">
        <v>1093</v>
      </c>
      <c r="J3682" t="s">
        <v>1093</v>
      </c>
      <c r="K3682" t="s">
        <v>8034</v>
      </c>
      <c r="L3682" t="s">
        <v>358</v>
      </c>
      <c r="M3682" s="17" t="str">
        <f>VLOOKUP(L3682,都道府県コード!$A$2:$B$48,2,FALSE)</f>
        <v>25</v>
      </c>
      <c r="N3682" s="17" t="str">
        <f>M3682&amp;L3682</f>
        <v>25滋賀</v>
      </c>
      <c r="O3682" s="17" t="str">
        <f>IF((COUNTIF(K3682,"*ロゲ*"))&gt;0,"ロゲイン","フットO")</f>
        <v>フットO</v>
      </c>
      <c r="P3682" t="str">
        <f>LEFT(A3682,4)</f>
        <v>2015</v>
      </c>
      <c r="Q3682">
        <f>C3682-B3682+1</f>
        <v>1</v>
      </c>
    </row>
    <row r="3683" spans="1:17">
      <c r="A3683" t="s">
        <v>7653</v>
      </c>
      <c r="B3683">
        <v>20150118</v>
      </c>
      <c r="C3683">
        <v>20150118</v>
      </c>
      <c r="D3683" s="1">
        <v>42022</v>
      </c>
      <c r="E3683" t="s">
        <v>13</v>
      </c>
      <c r="F3683" t="s">
        <v>1093</v>
      </c>
      <c r="G3683" t="s">
        <v>1093</v>
      </c>
      <c r="H3683" t="s">
        <v>1093</v>
      </c>
      <c r="I3683" t="s">
        <v>1093</v>
      </c>
      <c r="J3683" t="s">
        <v>1093</v>
      </c>
      <c r="K3683" t="s">
        <v>7654</v>
      </c>
      <c r="L3683" t="s">
        <v>259</v>
      </c>
      <c r="M3683" s="17" t="str">
        <f>VLOOKUP(L3683,都道府県コード!$A$2:$B$48,2,FALSE)</f>
        <v>26</v>
      </c>
      <c r="N3683" s="17" t="str">
        <f>M3683&amp;L3683</f>
        <v>26京都</v>
      </c>
      <c r="O3683" s="17" t="str">
        <f>IF((COUNTIF(K3683,"*ロゲ*"))&gt;0,"ロゲイン","フットO")</f>
        <v>フットO</v>
      </c>
      <c r="P3683" t="str">
        <f>LEFT(A3683,4)</f>
        <v>2015</v>
      </c>
      <c r="Q3683">
        <f>C3683-B3683+1</f>
        <v>1</v>
      </c>
    </row>
    <row r="3684" spans="1:17">
      <c r="A3684" t="s">
        <v>7690</v>
      </c>
      <c r="B3684">
        <v>20150222</v>
      </c>
      <c r="C3684">
        <v>20150222</v>
      </c>
      <c r="D3684" s="1">
        <v>42057</v>
      </c>
      <c r="E3684" t="s">
        <v>13</v>
      </c>
      <c r="F3684" t="s">
        <v>1093</v>
      </c>
      <c r="G3684" t="s">
        <v>1093</v>
      </c>
      <c r="H3684" t="s">
        <v>2507</v>
      </c>
      <c r="I3684" t="s">
        <v>1093</v>
      </c>
      <c r="J3684" t="s">
        <v>1093</v>
      </c>
      <c r="K3684" t="s">
        <v>7254</v>
      </c>
      <c r="L3684" t="s">
        <v>259</v>
      </c>
      <c r="M3684" s="17" t="str">
        <f>VLOOKUP(L3684,都道府県コード!$A$2:$B$48,2,FALSE)</f>
        <v>26</v>
      </c>
      <c r="N3684" s="17" t="str">
        <f>M3684&amp;L3684</f>
        <v>26京都</v>
      </c>
      <c r="O3684" s="17" t="str">
        <f>IF((COUNTIF(K3684,"*ロゲ*"))&gt;0,"ロゲイン","フットO")</f>
        <v>フットO</v>
      </c>
      <c r="P3684" t="str">
        <f>LEFT(A3684,4)</f>
        <v>2015</v>
      </c>
      <c r="Q3684">
        <f>C3684-B3684+1</f>
        <v>1</v>
      </c>
    </row>
    <row r="3685" spans="1:17">
      <c r="A3685" t="s">
        <v>7828</v>
      </c>
      <c r="B3685">
        <v>20150607</v>
      </c>
      <c r="C3685">
        <v>20150607</v>
      </c>
      <c r="D3685" s="1">
        <v>42162</v>
      </c>
      <c r="E3685" t="s">
        <v>13</v>
      </c>
      <c r="F3685" t="s">
        <v>1093</v>
      </c>
      <c r="G3685" t="s">
        <v>2756</v>
      </c>
      <c r="H3685" t="s">
        <v>1093</v>
      </c>
      <c r="I3685" t="s">
        <v>1093</v>
      </c>
      <c r="J3685" t="s">
        <v>2636</v>
      </c>
      <c r="K3685" t="s">
        <v>6909</v>
      </c>
      <c r="L3685" t="s">
        <v>259</v>
      </c>
      <c r="M3685" s="17" t="str">
        <f>VLOOKUP(L3685,都道府県コード!$A$2:$B$48,2,FALSE)</f>
        <v>26</v>
      </c>
      <c r="N3685" s="17" t="str">
        <f>M3685&amp;L3685</f>
        <v>26京都</v>
      </c>
      <c r="O3685" s="17" t="str">
        <f>IF((COUNTIF(K3685,"*ロゲ*"))&gt;0,"ロゲイン","フットO")</f>
        <v>フットO</v>
      </c>
      <c r="P3685" t="str">
        <f>LEFT(A3685,4)</f>
        <v>2015</v>
      </c>
      <c r="Q3685">
        <f>C3685-B3685+1</f>
        <v>1</v>
      </c>
    </row>
    <row r="3686" spans="1:17">
      <c r="A3686" t="s">
        <v>7978</v>
      </c>
      <c r="B3686">
        <v>20151018</v>
      </c>
      <c r="C3686">
        <v>20151018</v>
      </c>
      <c r="D3686" s="1">
        <v>42295</v>
      </c>
      <c r="E3686" t="s">
        <v>13</v>
      </c>
      <c r="F3686" t="s">
        <v>1093</v>
      </c>
      <c r="G3686" t="s">
        <v>1093</v>
      </c>
      <c r="H3686" t="s">
        <v>2615</v>
      </c>
      <c r="I3686" t="s">
        <v>1093</v>
      </c>
      <c r="J3686" t="s">
        <v>1093</v>
      </c>
      <c r="K3686" t="s">
        <v>7979</v>
      </c>
      <c r="L3686" t="s">
        <v>259</v>
      </c>
      <c r="M3686" s="17" t="str">
        <f>VLOOKUP(L3686,都道府県コード!$A$2:$B$48,2,FALSE)</f>
        <v>26</v>
      </c>
      <c r="N3686" s="17" t="str">
        <f>M3686&amp;L3686</f>
        <v>26京都</v>
      </c>
      <c r="O3686" s="17" t="str">
        <f>IF((COUNTIF(K3686,"*ロゲ*"))&gt;0,"ロゲイン","フットO")</f>
        <v>フットO</v>
      </c>
      <c r="P3686" t="str">
        <f>LEFT(A3686,4)</f>
        <v>2015</v>
      </c>
      <c r="Q3686">
        <f>C3686-B3686+1</f>
        <v>1</v>
      </c>
    </row>
    <row r="3687" spans="1:17">
      <c r="A3687" t="s">
        <v>8001</v>
      </c>
      <c r="B3687">
        <v>20151025</v>
      </c>
      <c r="C3687">
        <v>20151025</v>
      </c>
      <c r="D3687" s="1">
        <v>42302</v>
      </c>
      <c r="E3687" t="s">
        <v>13</v>
      </c>
      <c r="F3687" t="s">
        <v>1093</v>
      </c>
      <c r="G3687" t="s">
        <v>1093</v>
      </c>
      <c r="H3687" t="s">
        <v>1093</v>
      </c>
      <c r="I3687" t="s">
        <v>1093</v>
      </c>
      <c r="J3687" t="s">
        <v>1093</v>
      </c>
      <c r="K3687" t="s">
        <v>8002</v>
      </c>
      <c r="L3687" t="s">
        <v>259</v>
      </c>
      <c r="M3687" s="17" t="str">
        <f>VLOOKUP(L3687,都道府県コード!$A$2:$B$48,2,FALSE)</f>
        <v>26</v>
      </c>
      <c r="N3687" s="17" t="str">
        <f>M3687&amp;L3687</f>
        <v>26京都</v>
      </c>
      <c r="O3687" s="17" t="str">
        <f>IF((COUNTIF(K3687,"*ロゲ*"))&gt;0,"ロゲイン","フットO")</f>
        <v>フットO</v>
      </c>
      <c r="P3687" t="str">
        <f>LEFT(A3687,4)</f>
        <v>2015</v>
      </c>
      <c r="Q3687">
        <f>C3687-B3687+1</f>
        <v>1</v>
      </c>
    </row>
    <row r="3688" spans="1:17">
      <c r="A3688" t="s">
        <v>8060</v>
      </c>
      <c r="B3688">
        <v>20151121</v>
      </c>
      <c r="C3688">
        <v>20151121</v>
      </c>
      <c r="D3688" s="1">
        <v>42329</v>
      </c>
      <c r="E3688" t="s">
        <v>13</v>
      </c>
      <c r="F3688" t="s">
        <v>1093</v>
      </c>
      <c r="G3688" t="s">
        <v>1093</v>
      </c>
      <c r="H3688" t="s">
        <v>1093</v>
      </c>
      <c r="I3688" t="s">
        <v>1093</v>
      </c>
      <c r="J3688" t="s">
        <v>1093</v>
      </c>
      <c r="K3688" t="s">
        <v>8061</v>
      </c>
      <c r="L3688" t="s">
        <v>259</v>
      </c>
      <c r="M3688" s="17" t="str">
        <f>VLOOKUP(L3688,都道府県コード!$A$2:$B$48,2,FALSE)</f>
        <v>26</v>
      </c>
      <c r="N3688" s="17" t="str">
        <f>M3688&amp;L3688</f>
        <v>26京都</v>
      </c>
      <c r="O3688" s="17" t="str">
        <f>IF((COUNTIF(K3688,"*ロゲ*"))&gt;0,"ロゲイン","フットO")</f>
        <v>フットO</v>
      </c>
      <c r="P3688" t="str">
        <f>LEFT(A3688,4)</f>
        <v>2015</v>
      </c>
      <c r="Q3688">
        <f>C3688-B3688+1</f>
        <v>1</v>
      </c>
    </row>
    <row r="3689" spans="1:17">
      <c r="A3689" t="s">
        <v>8105</v>
      </c>
      <c r="B3689">
        <v>20151213</v>
      </c>
      <c r="C3689">
        <v>20151213</v>
      </c>
      <c r="D3689" s="1">
        <v>42351</v>
      </c>
      <c r="E3689" t="s">
        <v>2502</v>
      </c>
      <c r="F3689" t="s">
        <v>1093</v>
      </c>
      <c r="G3689" t="s">
        <v>1093</v>
      </c>
      <c r="H3689" t="s">
        <v>1093</v>
      </c>
      <c r="I3689" t="s">
        <v>1093</v>
      </c>
      <c r="J3689" t="s">
        <v>1093</v>
      </c>
      <c r="K3689" t="s">
        <v>8106</v>
      </c>
      <c r="L3689" t="s">
        <v>259</v>
      </c>
      <c r="M3689" s="17" t="str">
        <f>VLOOKUP(L3689,都道府県コード!$A$2:$B$48,2,FALSE)</f>
        <v>26</v>
      </c>
      <c r="N3689" s="17" t="str">
        <f>M3689&amp;L3689</f>
        <v>26京都</v>
      </c>
      <c r="O3689" s="17" t="str">
        <f>IF((COUNTIF(K3689,"*ロゲ*"))&gt;0,"ロゲイン","フットO")</f>
        <v>フットO</v>
      </c>
      <c r="P3689" t="str">
        <f>LEFT(A3689,4)</f>
        <v>2015</v>
      </c>
      <c r="Q3689">
        <f>C3689-B3689+1</f>
        <v>1</v>
      </c>
    </row>
    <row r="3690" spans="1:17">
      <c r="A3690" t="s">
        <v>7639</v>
      </c>
      <c r="B3690">
        <v>20150103</v>
      </c>
      <c r="C3690">
        <v>20150103</v>
      </c>
      <c r="D3690" s="1">
        <v>42007</v>
      </c>
      <c r="E3690" t="s">
        <v>13</v>
      </c>
      <c r="F3690" t="s">
        <v>1093</v>
      </c>
      <c r="G3690" t="s">
        <v>1093</v>
      </c>
      <c r="H3690" t="s">
        <v>1093</v>
      </c>
      <c r="I3690" t="s">
        <v>1093</v>
      </c>
      <c r="J3690" t="s">
        <v>1093</v>
      </c>
      <c r="K3690" t="s">
        <v>7640</v>
      </c>
      <c r="L3690" t="s">
        <v>262</v>
      </c>
      <c r="M3690" s="17" t="str">
        <f>VLOOKUP(L3690,都道府県コード!$A$2:$B$48,2,FALSE)</f>
        <v>27</v>
      </c>
      <c r="N3690" s="17" t="str">
        <f>M3690&amp;L3690</f>
        <v>27大阪</v>
      </c>
      <c r="O3690" s="17" t="str">
        <f>IF((COUNTIF(K3690,"*ロゲ*"))&gt;0,"ロゲイン","フットO")</f>
        <v>フットO</v>
      </c>
      <c r="P3690" t="str">
        <f>LEFT(A3690,4)</f>
        <v>2015</v>
      </c>
      <c r="Q3690">
        <f>C3690-B3690+1</f>
        <v>1</v>
      </c>
    </row>
    <row r="3691" spans="1:17">
      <c r="A3691" t="s">
        <v>7724</v>
      </c>
      <c r="B3691">
        <v>20150411</v>
      </c>
      <c r="C3691">
        <v>20150411</v>
      </c>
      <c r="D3691" s="1">
        <v>42105</v>
      </c>
      <c r="E3691" t="s">
        <v>13</v>
      </c>
      <c r="F3691" t="s">
        <v>1093</v>
      </c>
      <c r="G3691" t="s">
        <v>1093</v>
      </c>
      <c r="H3691" t="s">
        <v>1093</v>
      </c>
      <c r="I3691" t="s">
        <v>1093</v>
      </c>
      <c r="J3691" t="s">
        <v>1093</v>
      </c>
      <c r="K3691" t="s">
        <v>7725</v>
      </c>
      <c r="L3691" t="s">
        <v>262</v>
      </c>
      <c r="M3691" s="17" t="str">
        <f>VLOOKUP(L3691,都道府県コード!$A$2:$B$48,2,FALSE)</f>
        <v>27</v>
      </c>
      <c r="N3691" s="17" t="str">
        <f>M3691&amp;L3691</f>
        <v>27大阪</v>
      </c>
      <c r="O3691" s="17" t="str">
        <f>IF((COUNTIF(K3691,"*ロゲ*"))&gt;0,"ロゲイン","フットO")</f>
        <v>フットO</v>
      </c>
      <c r="P3691" t="str">
        <f>LEFT(A3691,4)</f>
        <v>2015</v>
      </c>
      <c r="Q3691">
        <f>C3691-B3691+1</f>
        <v>1</v>
      </c>
    </row>
    <row r="3692" spans="1:17">
      <c r="A3692" t="s">
        <v>7786</v>
      </c>
      <c r="B3692">
        <v>20150517</v>
      </c>
      <c r="C3692">
        <v>20150517</v>
      </c>
      <c r="D3692" s="1">
        <v>42141</v>
      </c>
      <c r="E3692" t="s">
        <v>13</v>
      </c>
      <c r="F3692" t="s">
        <v>1093</v>
      </c>
      <c r="G3692" t="s">
        <v>1093</v>
      </c>
      <c r="H3692" t="s">
        <v>1093</v>
      </c>
      <c r="I3692" t="s">
        <v>1093</v>
      </c>
      <c r="J3692" t="s">
        <v>1093</v>
      </c>
      <c r="K3692" t="s">
        <v>7787</v>
      </c>
      <c r="L3692" t="s">
        <v>262</v>
      </c>
      <c r="M3692" s="17" t="str">
        <f>VLOOKUP(L3692,都道府県コード!$A$2:$B$48,2,FALSE)</f>
        <v>27</v>
      </c>
      <c r="N3692" s="17" t="str">
        <f>M3692&amp;L3692</f>
        <v>27大阪</v>
      </c>
      <c r="O3692" s="17" t="str">
        <f>IF((COUNTIF(K3692,"*ロゲ*"))&gt;0,"ロゲイン","フットO")</f>
        <v>フットO</v>
      </c>
      <c r="P3692" t="str">
        <f>LEFT(A3692,4)</f>
        <v>2015</v>
      </c>
      <c r="Q3692">
        <f>C3692-B3692+1</f>
        <v>1</v>
      </c>
    </row>
    <row r="3693" spans="1:17">
      <c r="A3693" t="s">
        <v>7860</v>
      </c>
      <c r="B3693">
        <v>20150718</v>
      </c>
      <c r="C3693">
        <v>20150718</v>
      </c>
      <c r="D3693" s="1">
        <v>42203</v>
      </c>
      <c r="E3693" t="s">
        <v>13</v>
      </c>
      <c r="F3693" t="s">
        <v>1093</v>
      </c>
      <c r="G3693" t="s">
        <v>1093</v>
      </c>
      <c r="H3693" t="s">
        <v>2507</v>
      </c>
      <c r="I3693" t="s">
        <v>1093</v>
      </c>
      <c r="J3693" t="s">
        <v>1093</v>
      </c>
      <c r="K3693" t="s">
        <v>4456</v>
      </c>
      <c r="L3693" t="s">
        <v>262</v>
      </c>
      <c r="M3693" s="17" t="str">
        <f>VLOOKUP(L3693,都道府県コード!$A$2:$B$48,2,FALSE)</f>
        <v>27</v>
      </c>
      <c r="N3693" s="17" t="str">
        <f>M3693&amp;L3693</f>
        <v>27大阪</v>
      </c>
      <c r="O3693" s="17" t="str">
        <f>IF((COUNTIF(K3693,"*ロゲ*"))&gt;0,"ロゲイン","フットO")</f>
        <v>フットO</v>
      </c>
      <c r="P3693" t="str">
        <f>LEFT(A3693,4)</f>
        <v>2015</v>
      </c>
      <c r="Q3693">
        <f>C3693-B3693+1</f>
        <v>1</v>
      </c>
    </row>
    <row r="3694" spans="1:17">
      <c r="A3694" t="s">
        <v>8112</v>
      </c>
      <c r="B3694">
        <v>20151219</v>
      </c>
      <c r="C3694">
        <v>20151219</v>
      </c>
      <c r="D3694" s="1">
        <v>42357</v>
      </c>
      <c r="E3694" t="s">
        <v>13</v>
      </c>
      <c r="F3694" t="s">
        <v>1093</v>
      </c>
      <c r="G3694" t="s">
        <v>1093</v>
      </c>
      <c r="H3694" t="s">
        <v>1093</v>
      </c>
      <c r="I3694" t="s">
        <v>1093</v>
      </c>
      <c r="J3694" t="s">
        <v>1093</v>
      </c>
      <c r="K3694" t="s">
        <v>8113</v>
      </c>
      <c r="L3694" t="s">
        <v>262</v>
      </c>
      <c r="M3694" s="17" t="str">
        <f>VLOOKUP(L3694,都道府県コード!$A$2:$B$48,2,FALSE)</f>
        <v>27</v>
      </c>
      <c r="N3694" s="17" t="str">
        <f>M3694&amp;L3694</f>
        <v>27大阪</v>
      </c>
      <c r="O3694" s="17" t="str">
        <f>IF((COUNTIF(K3694,"*ロゲ*"))&gt;0,"ロゲイン","フットO")</f>
        <v>フットO</v>
      </c>
      <c r="P3694" t="str">
        <f>LEFT(A3694,4)</f>
        <v>2015</v>
      </c>
      <c r="Q3694">
        <f>C3694-B3694+1</f>
        <v>1</v>
      </c>
    </row>
    <row r="3695" spans="1:17">
      <c r="A3695" t="s">
        <v>8120</v>
      </c>
      <c r="B3695">
        <v>20151226</v>
      </c>
      <c r="C3695">
        <v>20151226</v>
      </c>
      <c r="D3695" s="1">
        <v>42364</v>
      </c>
      <c r="E3695" t="s">
        <v>13</v>
      </c>
      <c r="F3695" t="s">
        <v>1093</v>
      </c>
      <c r="G3695" t="s">
        <v>1093</v>
      </c>
      <c r="H3695" t="s">
        <v>1093</v>
      </c>
      <c r="I3695" t="s">
        <v>1093</v>
      </c>
      <c r="J3695" t="s">
        <v>1093</v>
      </c>
      <c r="K3695" t="s">
        <v>8121</v>
      </c>
      <c r="L3695" t="s">
        <v>262</v>
      </c>
      <c r="M3695" s="17" t="str">
        <f>VLOOKUP(L3695,都道府県コード!$A$2:$B$48,2,FALSE)</f>
        <v>27</v>
      </c>
      <c r="N3695" s="17" t="str">
        <f>M3695&amp;L3695</f>
        <v>27大阪</v>
      </c>
      <c r="O3695" s="17" t="str">
        <f>IF((COUNTIF(K3695,"*ロゲ*"))&gt;0,"ロゲイン","フットO")</f>
        <v>フットO</v>
      </c>
      <c r="P3695" t="str">
        <f>LEFT(A3695,4)</f>
        <v>2015</v>
      </c>
      <c r="Q3695">
        <f>C3695-B3695+1</f>
        <v>1</v>
      </c>
    </row>
    <row r="3696" spans="1:17">
      <c r="A3696" t="s">
        <v>7783</v>
      </c>
      <c r="B3696">
        <v>20150517</v>
      </c>
      <c r="C3696">
        <v>20150517</v>
      </c>
      <c r="D3696" s="1">
        <v>42141</v>
      </c>
      <c r="E3696" t="s">
        <v>13</v>
      </c>
      <c r="F3696" t="s">
        <v>1093</v>
      </c>
      <c r="G3696" t="s">
        <v>1093</v>
      </c>
      <c r="H3696" t="s">
        <v>1093</v>
      </c>
      <c r="I3696" t="s">
        <v>1093</v>
      </c>
      <c r="J3696" t="s">
        <v>1093</v>
      </c>
      <c r="K3696" t="s">
        <v>7327</v>
      </c>
      <c r="L3696" t="s">
        <v>616</v>
      </c>
      <c r="M3696" s="17" t="str">
        <f>VLOOKUP(L3696,都道府県コード!$A$2:$B$48,2,FALSE)</f>
        <v>28</v>
      </c>
      <c r="N3696" s="17" t="str">
        <f>M3696&amp;L3696</f>
        <v>28兵庫</v>
      </c>
      <c r="O3696" s="17" t="str">
        <f>IF((COUNTIF(K3696,"*ロゲ*"))&gt;0,"ロゲイン","フットO")</f>
        <v>フットO</v>
      </c>
      <c r="P3696" t="str">
        <f>LEFT(A3696,4)</f>
        <v>2015</v>
      </c>
      <c r="Q3696">
        <f>C3696-B3696+1</f>
        <v>1</v>
      </c>
    </row>
    <row r="3697" spans="1:17">
      <c r="A3697" t="s">
        <v>8062</v>
      </c>
      <c r="B3697">
        <v>20151122</v>
      </c>
      <c r="C3697">
        <v>20151122</v>
      </c>
      <c r="D3697" s="1">
        <v>42330</v>
      </c>
      <c r="E3697" t="s">
        <v>13</v>
      </c>
      <c r="F3697" t="s">
        <v>1093</v>
      </c>
      <c r="G3697" t="s">
        <v>1093</v>
      </c>
      <c r="H3697" t="s">
        <v>1093</v>
      </c>
      <c r="I3697" t="s">
        <v>1093</v>
      </c>
      <c r="J3697" t="s">
        <v>1093</v>
      </c>
      <c r="K3697" t="s">
        <v>8063</v>
      </c>
      <c r="L3697" t="s">
        <v>616</v>
      </c>
      <c r="M3697" s="17" t="str">
        <f>VLOOKUP(L3697,都道府県コード!$A$2:$B$48,2,FALSE)</f>
        <v>28</v>
      </c>
      <c r="N3697" s="17" t="str">
        <f>M3697&amp;L3697</f>
        <v>28兵庫</v>
      </c>
      <c r="O3697" s="17" t="str">
        <f>IF((COUNTIF(K3697,"*ロゲ*"))&gt;0,"ロゲイン","フットO")</f>
        <v>フットO</v>
      </c>
      <c r="P3697" t="str">
        <f>LEFT(A3697,4)</f>
        <v>2015</v>
      </c>
      <c r="Q3697">
        <f>C3697-B3697+1</f>
        <v>1</v>
      </c>
    </row>
    <row r="3698" spans="1:17">
      <c r="A3698" t="s">
        <v>7777</v>
      </c>
      <c r="B3698">
        <v>20150510</v>
      </c>
      <c r="C3698">
        <v>20150510</v>
      </c>
      <c r="D3698" s="1">
        <v>42134</v>
      </c>
      <c r="E3698" t="s">
        <v>13</v>
      </c>
      <c r="F3698" t="s">
        <v>1093</v>
      </c>
      <c r="G3698" t="s">
        <v>1093</v>
      </c>
      <c r="H3698" t="s">
        <v>1093</v>
      </c>
      <c r="I3698" t="s">
        <v>1093</v>
      </c>
      <c r="J3698" t="s">
        <v>1093</v>
      </c>
      <c r="K3698" t="s">
        <v>7778</v>
      </c>
      <c r="L3698" t="s">
        <v>8281</v>
      </c>
      <c r="M3698" s="17" t="str">
        <f>VLOOKUP(L3698,都道府県コード!$A$2:$B$48,2,FALSE)</f>
        <v>29</v>
      </c>
      <c r="N3698" s="17" t="str">
        <f>M3698&amp;L3698</f>
        <v>29奈良</v>
      </c>
      <c r="O3698" s="17" t="str">
        <f>IF((COUNTIF(K3698,"*ロゲ*"))&gt;0,"ロゲイン","フットO")</f>
        <v>フットO</v>
      </c>
      <c r="P3698" t="str">
        <f>LEFT(A3698,4)</f>
        <v>2015</v>
      </c>
      <c r="Q3698">
        <f>C3698-B3698+1</f>
        <v>1</v>
      </c>
    </row>
    <row r="3699" spans="1:17">
      <c r="A3699" t="s">
        <v>7651</v>
      </c>
      <c r="B3699">
        <v>20150118</v>
      </c>
      <c r="C3699">
        <v>20150118</v>
      </c>
      <c r="D3699" s="1">
        <v>42022</v>
      </c>
      <c r="E3699" t="s">
        <v>13</v>
      </c>
      <c r="F3699" t="s">
        <v>1093</v>
      </c>
      <c r="G3699" t="s">
        <v>1093</v>
      </c>
      <c r="H3699" t="s">
        <v>1093</v>
      </c>
      <c r="I3699" t="s">
        <v>1093</v>
      </c>
      <c r="J3699" t="s">
        <v>1093</v>
      </c>
      <c r="K3699" t="s">
        <v>4671</v>
      </c>
      <c r="L3699" t="s">
        <v>245</v>
      </c>
      <c r="M3699" s="17" t="str">
        <f>VLOOKUP(L3699,都道府県コード!$A$2:$B$48,2,FALSE)</f>
        <v>30</v>
      </c>
      <c r="N3699" s="17" t="str">
        <f>M3699&amp;L3699</f>
        <v>30和歌山</v>
      </c>
      <c r="O3699" s="17" t="str">
        <f>IF((COUNTIF(K3699,"*ロゲ*"))&gt;0,"ロゲイン","フットO")</f>
        <v>フットO</v>
      </c>
      <c r="P3699" t="str">
        <f>LEFT(A3699,4)</f>
        <v>2015</v>
      </c>
      <c r="Q3699">
        <f>C3699-B3699+1</f>
        <v>1</v>
      </c>
    </row>
    <row r="3700" spans="1:17">
      <c r="A3700" t="s">
        <v>7745</v>
      </c>
      <c r="B3700">
        <v>20150426</v>
      </c>
      <c r="C3700">
        <v>20150426</v>
      </c>
      <c r="D3700" s="1">
        <v>42120</v>
      </c>
      <c r="E3700" t="s">
        <v>13</v>
      </c>
      <c r="F3700" t="s">
        <v>1093</v>
      </c>
      <c r="G3700" t="s">
        <v>1093</v>
      </c>
      <c r="H3700" t="s">
        <v>1093</v>
      </c>
      <c r="I3700" t="s">
        <v>1093</v>
      </c>
      <c r="J3700" t="s">
        <v>1093</v>
      </c>
      <c r="K3700" t="s">
        <v>7428</v>
      </c>
      <c r="L3700" t="s">
        <v>245</v>
      </c>
      <c r="M3700" s="17" t="str">
        <f>VLOOKUP(L3700,都道府県コード!$A$2:$B$48,2,FALSE)</f>
        <v>30</v>
      </c>
      <c r="N3700" s="17" t="str">
        <f>M3700&amp;L3700</f>
        <v>30和歌山</v>
      </c>
      <c r="O3700" s="17" t="str">
        <f>IF((COUNTIF(K3700,"*ロゲ*"))&gt;0,"ロゲイン","フットO")</f>
        <v>フットO</v>
      </c>
      <c r="P3700" t="str">
        <f>LEFT(A3700,4)</f>
        <v>2015</v>
      </c>
      <c r="Q3700">
        <f>C3700-B3700+1</f>
        <v>1</v>
      </c>
    </row>
    <row r="3701" spans="1:17">
      <c r="A3701" t="s">
        <v>7925</v>
      </c>
      <c r="B3701">
        <v>20151003</v>
      </c>
      <c r="C3701">
        <v>20151004</v>
      </c>
      <c r="D3701" s="17" t="s">
        <v>7923</v>
      </c>
      <c r="E3701" t="s">
        <v>13</v>
      </c>
      <c r="F3701" t="s">
        <v>1093</v>
      </c>
      <c r="G3701" t="s">
        <v>1093</v>
      </c>
      <c r="H3701" t="s">
        <v>7509</v>
      </c>
      <c r="I3701" t="s">
        <v>1093</v>
      </c>
      <c r="J3701" t="s">
        <v>1093</v>
      </c>
      <c r="K3701" t="s">
        <v>7926</v>
      </c>
      <c r="L3701" t="s">
        <v>54</v>
      </c>
      <c r="M3701" s="17" t="str">
        <f>VLOOKUP(L3701,都道府県コード!$A$2:$B$48,2,FALSE)</f>
        <v>32</v>
      </c>
      <c r="N3701" s="17" t="str">
        <f>M3701&amp;L3701</f>
        <v>32島根</v>
      </c>
      <c r="O3701" s="17" t="str">
        <f>IF((COUNTIF(K3701,"*ロゲ*"))&gt;0,"ロゲイン","フットO")</f>
        <v>フットO</v>
      </c>
      <c r="P3701" t="str">
        <f>LEFT(A3701,4)</f>
        <v>2015</v>
      </c>
      <c r="Q3701">
        <f>C3701-B3701+1</f>
        <v>2</v>
      </c>
    </row>
    <row r="3702" spans="1:17">
      <c r="A3702" t="s">
        <v>7970</v>
      </c>
      <c r="B3702">
        <v>20151017</v>
      </c>
      <c r="C3702">
        <v>20151018</v>
      </c>
      <c r="D3702" s="17" t="s">
        <v>7971</v>
      </c>
      <c r="E3702" t="s">
        <v>13</v>
      </c>
      <c r="F3702" t="s">
        <v>2562</v>
      </c>
      <c r="G3702" t="s">
        <v>1093</v>
      </c>
      <c r="H3702" t="s">
        <v>7972</v>
      </c>
      <c r="I3702" t="s">
        <v>1093</v>
      </c>
      <c r="J3702" t="s">
        <v>1093</v>
      </c>
      <c r="K3702" t="s">
        <v>7973</v>
      </c>
      <c r="L3702" t="s">
        <v>54</v>
      </c>
      <c r="M3702" s="17" t="str">
        <f>VLOOKUP(L3702,都道府県コード!$A$2:$B$48,2,FALSE)</f>
        <v>32</v>
      </c>
      <c r="N3702" s="17" t="str">
        <f>M3702&amp;L3702</f>
        <v>32島根</v>
      </c>
      <c r="O3702" s="17" t="str">
        <f>IF((COUNTIF(K3702,"*ロゲ*"))&gt;0,"ロゲイン","フットO")</f>
        <v>フットO</v>
      </c>
      <c r="P3702" t="str">
        <f>LEFT(A3702,4)</f>
        <v>2015</v>
      </c>
      <c r="Q3702">
        <f>C3702-B3702+1</f>
        <v>2</v>
      </c>
    </row>
    <row r="3703" spans="1:17">
      <c r="A3703" t="s">
        <v>7662</v>
      </c>
      <c r="B3703">
        <v>20150125</v>
      </c>
      <c r="C3703">
        <v>20150125</v>
      </c>
      <c r="D3703" s="1">
        <v>42029</v>
      </c>
      <c r="E3703" t="s">
        <v>13</v>
      </c>
      <c r="F3703" t="s">
        <v>1093</v>
      </c>
      <c r="G3703" t="s">
        <v>1093</v>
      </c>
      <c r="H3703" t="s">
        <v>1093</v>
      </c>
      <c r="I3703" t="s">
        <v>1093</v>
      </c>
      <c r="J3703" t="s">
        <v>1093</v>
      </c>
      <c r="K3703" t="s">
        <v>7620</v>
      </c>
      <c r="L3703" t="s">
        <v>174</v>
      </c>
      <c r="M3703" s="17" t="str">
        <f>VLOOKUP(L3703,都道府県コード!$A$2:$B$48,2,FALSE)</f>
        <v>33</v>
      </c>
      <c r="N3703" s="17" t="str">
        <f>M3703&amp;L3703</f>
        <v>33岡山</v>
      </c>
      <c r="O3703" s="17" t="str">
        <f>IF((COUNTIF(K3703,"*ロゲ*"))&gt;0,"ロゲイン","フットO")</f>
        <v>フットO</v>
      </c>
      <c r="P3703" t="str">
        <f>LEFT(A3703,4)</f>
        <v>2015</v>
      </c>
      <c r="Q3703">
        <f>C3703-B3703+1</f>
        <v>1</v>
      </c>
    </row>
    <row r="3704" spans="1:17">
      <c r="A3704" t="s">
        <v>7687</v>
      </c>
      <c r="B3704">
        <v>20150222</v>
      </c>
      <c r="C3704">
        <v>20150222</v>
      </c>
      <c r="D3704" s="1">
        <v>42057</v>
      </c>
      <c r="E3704" t="s">
        <v>13</v>
      </c>
      <c r="F3704" t="s">
        <v>1093</v>
      </c>
      <c r="G3704" t="s">
        <v>1093</v>
      </c>
      <c r="H3704" t="s">
        <v>1093</v>
      </c>
      <c r="I3704" t="s">
        <v>1093</v>
      </c>
      <c r="J3704" t="s">
        <v>1093</v>
      </c>
      <c r="K3704" t="s">
        <v>7245</v>
      </c>
      <c r="L3704" t="s">
        <v>174</v>
      </c>
      <c r="M3704" s="17" t="str">
        <f>VLOOKUP(L3704,都道府県コード!$A$2:$B$48,2,FALSE)</f>
        <v>33</v>
      </c>
      <c r="N3704" s="17" t="str">
        <f>M3704&amp;L3704</f>
        <v>33岡山</v>
      </c>
      <c r="O3704" s="17" t="str">
        <f>IF((COUNTIF(K3704,"*ロゲ*"))&gt;0,"ロゲイン","フットO")</f>
        <v>フットO</v>
      </c>
      <c r="P3704" t="str">
        <f>LEFT(A3704,4)</f>
        <v>2015</v>
      </c>
      <c r="Q3704">
        <f>C3704-B3704+1</f>
        <v>1</v>
      </c>
    </row>
    <row r="3705" spans="1:17">
      <c r="A3705" t="s">
        <v>7711</v>
      </c>
      <c r="B3705">
        <v>20150322</v>
      </c>
      <c r="C3705">
        <v>20150322</v>
      </c>
      <c r="D3705" s="1">
        <v>42085</v>
      </c>
      <c r="E3705" t="s">
        <v>13</v>
      </c>
      <c r="F3705" t="s">
        <v>1093</v>
      </c>
      <c r="G3705" t="s">
        <v>1093</v>
      </c>
      <c r="H3705" t="s">
        <v>1093</v>
      </c>
      <c r="I3705" t="s">
        <v>1093</v>
      </c>
      <c r="J3705" t="s">
        <v>1093</v>
      </c>
      <c r="K3705" t="s">
        <v>7591</v>
      </c>
      <c r="L3705" t="s">
        <v>174</v>
      </c>
      <c r="M3705" s="17" t="str">
        <f>VLOOKUP(L3705,都道府県コード!$A$2:$B$48,2,FALSE)</f>
        <v>33</v>
      </c>
      <c r="N3705" s="17" t="str">
        <f>M3705&amp;L3705</f>
        <v>33岡山</v>
      </c>
      <c r="O3705" s="17" t="str">
        <f>IF((COUNTIF(K3705,"*ロゲ*"))&gt;0,"ロゲイン","フットO")</f>
        <v>フットO</v>
      </c>
      <c r="P3705" t="str">
        <f>LEFT(A3705,4)</f>
        <v>2015</v>
      </c>
      <c r="Q3705">
        <f>C3705-B3705+1</f>
        <v>1</v>
      </c>
    </row>
    <row r="3706" spans="1:17">
      <c r="A3706" t="s">
        <v>7743</v>
      </c>
      <c r="B3706">
        <v>20150426</v>
      </c>
      <c r="C3706">
        <v>20150426</v>
      </c>
      <c r="D3706" s="1">
        <v>42120</v>
      </c>
      <c r="E3706" t="s">
        <v>13</v>
      </c>
      <c r="F3706" t="s">
        <v>1093</v>
      </c>
      <c r="G3706" t="s">
        <v>1093</v>
      </c>
      <c r="H3706" t="s">
        <v>1093</v>
      </c>
      <c r="I3706" t="s">
        <v>1093</v>
      </c>
      <c r="J3706" t="s">
        <v>1093</v>
      </c>
      <c r="K3706" t="s">
        <v>7744</v>
      </c>
      <c r="L3706" t="s">
        <v>174</v>
      </c>
      <c r="M3706" s="17" t="str">
        <f>VLOOKUP(L3706,都道府県コード!$A$2:$B$48,2,FALSE)</f>
        <v>33</v>
      </c>
      <c r="N3706" s="17" t="str">
        <f>M3706&amp;L3706</f>
        <v>33岡山</v>
      </c>
      <c r="O3706" s="17" t="str">
        <f>IF((COUNTIF(K3706,"*ロゲ*"))&gt;0,"ロゲイン","フットO")</f>
        <v>フットO</v>
      </c>
      <c r="P3706" t="str">
        <f>LEFT(A3706,4)</f>
        <v>2015</v>
      </c>
      <c r="Q3706">
        <f>C3706-B3706+1</f>
        <v>1</v>
      </c>
    </row>
    <row r="3707" spans="1:17">
      <c r="A3707" t="s">
        <v>8019</v>
      </c>
      <c r="B3707">
        <v>20151103</v>
      </c>
      <c r="C3707">
        <v>20151103</v>
      </c>
      <c r="D3707" s="1">
        <v>42311</v>
      </c>
      <c r="E3707" t="s">
        <v>13</v>
      </c>
      <c r="F3707" t="s">
        <v>1093</v>
      </c>
      <c r="G3707" t="s">
        <v>1093</v>
      </c>
      <c r="H3707" t="s">
        <v>1093</v>
      </c>
      <c r="I3707" t="s">
        <v>1093</v>
      </c>
      <c r="J3707" t="s">
        <v>1093</v>
      </c>
      <c r="K3707" t="s">
        <v>7620</v>
      </c>
      <c r="L3707" t="s">
        <v>174</v>
      </c>
      <c r="M3707" s="17" t="str">
        <f>VLOOKUP(L3707,都道府県コード!$A$2:$B$48,2,FALSE)</f>
        <v>33</v>
      </c>
      <c r="N3707" s="17" t="str">
        <f>M3707&amp;L3707</f>
        <v>33岡山</v>
      </c>
      <c r="O3707" s="17" t="str">
        <f>IF((COUNTIF(K3707,"*ロゲ*"))&gt;0,"ロゲイン","フットO")</f>
        <v>フットO</v>
      </c>
      <c r="P3707" t="str">
        <f>LEFT(A3707,4)</f>
        <v>2015</v>
      </c>
      <c r="Q3707">
        <f>C3707-B3707+1</f>
        <v>1</v>
      </c>
    </row>
    <row r="3708" spans="1:17">
      <c r="A3708" t="s">
        <v>8051</v>
      </c>
      <c r="B3708">
        <v>20151115</v>
      </c>
      <c r="C3708">
        <v>20151115</v>
      </c>
      <c r="D3708" s="1">
        <v>42323</v>
      </c>
      <c r="E3708" t="s">
        <v>13</v>
      </c>
      <c r="F3708" t="s">
        <v>1093</v>
      </c>
      <c r="G3708" t="s">
        <v>1093</v>
      </c>
      <c r="H3708" t="s">
        <v>1093</v>
      </c>
      <c r="I3708" t="s">
        <v>1093</v>
      </c>
      <c r="J3708" t="s">
        <v>1093</v>
      </c>
      <c r="K3708" t="s">
        <v>8052</v>
      </c>
      <c r="L3708" t="s">
        <v>174</v>
      </c>
      <c r="M3708" s="17" t="str">
        <f>VLOOKUP(L3708,都道府県コード!$A$2:$B$48,2,FALSE)</f>
        <v>33</v>
      </c>
      <c r="N3708" s="17" t="str">
        <f>M3708&amp;L3708</f>
        <v>33岡山</v>
      </c>
      <c r="O3708" s="17" t="str">
        <f>IF((COUNTIF(K3708,"*ロゲ*"))&gt;0,"ロゲイン","フットO")</f>
        <v>フットO</v>
      </c>
      <c r="P3708" t="str">
        <f>LEFT(A3708,4)</f>
        <v>2015</v>
      </c>
      <c r="Q3708">
        <f>C3708-B3708+1</f>
        <v>1</v>
      </c>
    </row>
    <row r="3709" spans="1:17">
      <c r="A3709" t="s">
        <v>8104</v>
      </c>
      <c r="B3709">
        <v>20151213</v>
      </c>
      <c r="C3709">
        <v>20151213</v>
      </c>
      <c r="D3709" s="1">
        <v>42351</v>
      </c>
      <c r="E3709" t="s">
        <v>13</v>
      </c>
      <c r="F3709" t="s">
        <v>1093</v>
      </c>
      <c r="G3709" t="s">
        <v>1093</v>
      </c>
      <c r="H3709" t="s">
        <v>1093</v>
      </c>
      <c r="I3709" t="s">
        <v>1093</v>
      </c>
      <c r="J3709" t="s">
        <v>1093</v>
      </c>
      <c r="K3709" t="s">
        <v>7620</v>
      </c>
      <c r="L3709" t="s">
        <v>174</v>
      </c>
      <c r="M3709" s="17" t="str">
        <f>VLOOKUP(L3709,都道府県コード!$A$2:$B$48,2,FALSE)</f>
        <v>33</v>
      </c>
      <c r="N3709" s="17" t="str">
        <f>M3709&amp;L3709</f>
        <v>33岡山</v>
      </c>
      <c r="O3709" s="17" t="str">
        <f>IF((COUNTIF(K3709,"*ロゲ*"))&gt;0,"ロゲイン","フットO")</f>
        <v>フットO</v>
      </c>
      <c r="P3709" t="str">
        <f>LEFT(A3709,4)</f>
        <v>2015</v>
      </c>
      <c r="Q3709">
        <f>C3709-B3709+1</f>
        <v>1</v>
      </c>
    </row>
    <row r="3710" spans="1:17">
      <c r="A3710" t="s">
        <v>7779</v>
      </c>
      <c r="B3710">
        <v>20150510</v>
      </c>
      <c r="C3710">
        <v>20150510</v>
      </c>
      <c r="D3710" s="1">
        <v>42134</v>
      </c>
      <c r="E3710" t="s">
        <v>13</v>
      </c>
      <c r="F3710" t="s">
        <v>1093</v>
      </c>
      <c r="G3710" t="s">
        <v>1093</v>
      </c>
      <c r="H3710" t="s">
        <v>1093</v>
      </c>
      <c r="I3710" t="s">
        <v>1093</v>
      </c>
      <c r="J3710" t="s">
        <v>1093</v>
      </c>
      <c r="K3710" t="s">
        <v>7780</v>
      </c>
      <c r="L3710" t="s">
        <v>18</v>
      </c>
      <c r="M3710" s="17" t="str">
        <f>VLOOKUP(L3710,都道府県コード!$A$2:$B$48,2,FALSE)</f>
        <v>35</v>
      </c>
      <c r="N3710" s="17" t="str">
        <f>M3710&amp;L3710</f>
        <v>35山口</v>
      </c>
      <c r="O3710" s="17" t="str">
        <f>IF((COUNTIF(K3710,"*ロゲ*"))&gt;0,"ロゲイン","フットO")</f>
        <v>フットO</v>
      </c>
      <c r="P3710" t="str">
        <f>LEFT(A3710,4)</f>
        <v>2015</v>
      </c>
      <c r="Q3710">
        <f>C3710-B3710+1</f>
        <v>1</v>
      </c>
    </row>
    <row r="3711" spans="1:17">
      <c r="A3711" t="s">
        <v>7822</v>
      </c>
      <c r="B3711">
        <v>20150607</v>
      </c>
      <c r="C3711">
        <v>20150607</v>
      </c>
      <c r="D3711" s="1">
        <v>42162</v>
      </c>
      <c r="E3711" t="s">
        <v>13</v>
      </c>
      <c r="F3711" t="s">
        <v>1093</v>
      </c>
      <c r="G3711" t="s">
        <v>1093</v>
      </c>
      <c r="H3711" t="s">
        <v>1093</v>
      </c>
      <c r="I3711" t="s">
        <v>1093</v>
      </c>
      <c r="J3711" t="s">
        <v>1093</v>
      </c>
      <c r="K3711" t="s">
        <v>7823</v>
      </c>
      <c r="L3711" t="s">
        <v>18</v>
      </c>
      <c r="M3711" s="17" t="str">
        <f>VLOOKUP(L3711,都道府県コード!$A$2:$B$48,2,FALSE)</f>
        <v>35</v>
      </c>
      <c r="N3711" s="17" t="str">
        <f>M3711&amp;L3711</f>
        <v>35山口</v>
      </c>
      <c r="O3711" s="17" t="str">
        <f>IF((COUNTIF(K3711,"*ロゲ*"))&gt;0,"ロゲイン","フットO")</f>
        <v>フットO</v>
      </c>
      <c r="P3711" t="str">
        <f>LEFT(A3711,4)</f>
        <v>2015</v>
      </c>
      <c r="Q3711">
        <f>C3711-B3711+1</f>
        <v>1</v>
      </c>
    </row>
    <row r="3712" spans="1:17">
      <c r="A3712" t="s">
        <v>8022</v>
      </c>
      <c r="B3712">
        <v>20151103</v>
      </c>
      <c r="C3712">
        <v>20151103</v>
      </c>
      <c r="D3712" s="1">
        <v>42311</v>
      </c>
      <c r="E3712" t="s">
        <v>13</v>
      </c>
      <c r="F3712" t="s">
        <v>1093</v>
      </c>
      <c r="G3712" t="s">
        <v>1093</v>
      </c>
      <c r="H3712" t="s">
        <v>2507</v>
      </c>
      <c r="I3712" t="s">
        <v>1093</v>
      </c>
      <c r="J3712" t="s">
        <v>1093</v>
      </c>
      <c r="K3712" t="s">
        <v>8023</v>
      </c>
      <c r="L3712" t="s">
        <v>18</v>
      </c>
      <c r="M3712" s="17" t="str">
        <f>VLOOKUP(L3712,都道府県コード!$A$2:$B$48,2,FALSE)</f>
        <v>35</v>
      </c>
      <c r="N3712" s="17" t="str">
        <f>M3712&amp;L3712</f>
        <v>35山口</v>
      </c>
      <c r="O3712" s="17" t="str">
        <f>IF((COUNTIF(K3712,"*ロゲ*"))&gt;0,"ロゲイン","フットO")</f>
        <v>フットO</v>
      </c>
      <c r="P3712" t="str">
        <f>LEFT(A3712,4)</f>
        <v>2015</v>
      </c>
      <c r="Q3712">
        <f>C3712-B3712+1</f>
        <v>1</v>
      </c>
    </row>
    <row r="3713" spans="1:17">
      <c r="A3713" t="s">
        <v>7655</v>
      </c>
      <c r="B3713">
        <v>20150118</v>
      </c>
      <c r="C3713">
        <v>20150118</v>
      </c>
      <c r="D3713" s="1">
        <v>42022</v>
      </c>
      <c r="E3713" t="s">
        <v>13</v>
      </c>
      <c r="F3713" t="s">
        <v>1093</v>
      </c>
      <c r="G3713" t="s">
        <v>1093</v>
      </c>
      <c r="H3713" t="s">
        <v>1093</v>
      </c>
      <c r="I3713" t="s">
        <v>1093</v>
      </c>
      <c r="J3713" t="s">
        <v>1093</v>
      </c>
      <c r="K3713" t="s">
        <v>5807</v>
      </c>
      <c r="L3713" t="s">
        <v>304</v>
      </c>
      <c r="M3713" s="17" t="str">
        <f>VLOOKUP(L3713,都道府県コード!$A$2:$B$48,2,FALSE)</f>
        <v>40</v>
      </c>
      <c r="N3713" s="17" t="str">
        <f>M3713&amp;L3713</f>
        <v>40福岡</v>
      </c>
      <c r="O3713" s="17" t="str">
        <f>IF((COUNTIF(K3713,"*ロゲ*"))&gt;0,"ロゲイン","フットO")</f>
        <v>フットO</v>
      </c>
      <c r="P3713" t="str">
        <f>LEFT(A3713,4)</f>
        <v>2015</v>
      </c>
      <c r="Q3713">
        <f>C3713-B3713+1</f>
        <v>1</v>
      </c>
    </row>
    <row r="3714" spans="1:17">
      <c r="A3714" t="s">
        <v>7757</v>
      </c>
      <c r="B3714">
        <v>20150503</v>
      </c>
      <c r="C3714">
        <v>20150503</v>
      </c>
      <c r="D3714" s="1">
        <v>42127</v>
      </c>
      <c r="E3714" t="s">
        <v>13</v>
      </c>
      <c r="F3714" t="s">
        <v>1093</v>
      </c>
      <c r="G3714" t="s">
        <v>1093</v>
      </c>
      <c r="H3714" t="s">
        <v>2511</v>
      </c>
      <c r="I3714" t="s">
        <v>1093</v>
      </c>
      <c r="J3714" t="s">
        <v>1093</v>
      </c>
      <c r="K3714" t="s">
        <v>7758</v>
      </c>
      <c r="L3714" t="s">
        <v>304</v>
      </c>
      <c r="M3714" s="17" t="str">
        <f>VLOOKUP(L3714,都道府県コード!$A$2:$B$48,2,FALSE)</f>
        <v>40</v>
      </c>
      <c r="N3714" s="17" t="str">
        <f>M3714&amp;L3714</f>
        <v>40福岡</v>
      </c>
      <c r="O3714" s="17" t="str">
        <f>IF((COUNTIF(K3714,"*ロゲ*"))&gt;0,"ロゲイン","フットO")</f>
        <v>フットO</v>
      </c>
      <c r="P3714" t="str">
        <f>LEFT(A3714,4)</f>
        <v>2015</v>
      </c>
      <c r="Q3714">
        <f>C3714-B3714+1</f>
        <v>1</v>
      </c>
    </row>
    <row r="3715" spans="1:17">
      <c r="A3715" t="s">
        <v>7830</v>
      </c>
      <c r="B3715">
        <v>20150613</v>
      </c>
      <c r="C3715">
        <v>20150613</v>
      </c>
      <c r="D3715" s="1">
        <v>42168</v>
      </c>
      <c r="E3715" t="s">
        <v>13</v>
      </c>
      <c r="F3715" t="s">
        <v>1093</v>
      </c>
      <c r="G3715" t="s">
        <v>1093</v>
      </c>
      <c r="H3715" t="s">
        <v>1093</v>
      </c>
      <c r="I3715" t="s">
        <v>1093</v>
      </c>
      <c r="J3715" t="s">
        <v>1093</v>
      </c>
      <c r="K3715" t="s">
        <v>3626</v>
      </c>
      <c r="L3715" t="s">
        <v>304</v>
      </c>
      <c r="M3715" s="17" t="str">
        <f>VLOOKUP(L3715,都道府県コード!$A$2:$B$48,2,FALSE)</f>
        <v>40</v>
      </c>
      <c r="N3715" s="17" t="str">
        <f>M3715&amp;L3715</f>
        <v>40福岡</v>
      </c>
      <c r="O3715" s="17" t="str">
        <f>IF((COUNTIF(K3715,"*ロゲ*"))&gt;0,"ロゲイン","フットO")</f>
        <v>フットO</v>
      </c>
      <c r="P3715" t="str">
        <f>LEFT(A3715,4)</f>
        <v>2015</v>
      </c>
      <c r="Q3715">
        <f>C3715-B3715+1</f>
        <v>1</v>
      </c>
    </row>
    <row r="3716" spans="1:17">
      <c r="A3716" t="s">
        <v>7918</v>
      </c>
      <c r="B3716">
        <v>20150927</v>
      </c>
      <c r="C3716">
        <v>20150927</v>
      </c>
      <c r="D3716" s="1">
        <v>42274</v>
      </c>
      <c r="E3716" t="s">
        <v>13</v>
      </c>
      <c r="F3716" t="s">
        <v>1093</v>
      </c>
      <c r="G3716" t="s">
        <v>1093</v>
      </c>
      <c r="H3716" t="s">
        <v>1093</v>
      </c>
      <c r="I3716" t="s">
        <v>1093</v>
      </c>
      <c r="J3716" t="s">
        <v>1093</v>
      </c>
      <c r="K3716" t="s">
        <v>7919</v>
      </c>
      <c r="L3716" t="s">
        <v>304</v>
      </c>
      <c r="M3716" s="17" t="str">
        <f>VLOOKUP(L3716,都道府県コード!$A$2:$B$48,2,FALSE)</f>
        <v>40</v>
      </c>
      <c r="N3716" s="17" t="str">
        <f>M3716&amp;L3716</f>
        <v>40福岡</v>
      </c>
      <c r="O3716" s="17" t="str">
        <f>IF((COUNTIF(K3716,"*ロゲ*"))&gt;0,"ロゲイン","フットO")</f>
        <v>フットO</v>
      </c>
      <c r="P3716" t="str">
        <f>LEFT(A3716,4)</f>
        <v>2015</v>
      </c>
      <c r="Q3716">
        <f>C3716-B3716+1</f>
        <v>1</v>
      </c>
    </row>
    <row r="3717" spans="1:17">
      <c r="A3717" t="s">
        <v>8003</v>
      </c>
      <c r="B3717">
        <v>20151025</v>
      </c>
      <c r="C3717">
        <v>20151025</v>
      </c>
      <c r="D3717" s="1">
        <v>42302</v>
      </c>
      <c r="E3717" t="s">
        <v>13</v>
      </c>
      <c r="F3717" t="s">
        <v>1093</v>
      </c>
      <c r="G3717" t="s">
        <v>1093</v>
      </c>
      <c r="H3717" t="s">
        <v>2507</v>
      </c>
      <c r="I3717" t="s">
        <v>1093</v>
      </c>
      <c r="J3717" t="s">
        <v>1093</v>
      </c>
      <c r="K3717" t="s">
        <v>8004</v>
      </c>
      <c r="L3717" t="s">
        <v>304</v>
      </c>
      <c r="M3717" s="17" t="str">
        <f>VLOOKUP(L3717,都道府県コード!$A$2:$B$48,2,FALSE)</f>
        <v>40</v>
      </c>
      <c r="N3717" s="17" t="str">
        <f>M3717&amp;L3717</f>
        <v>40福岡</v>
      </c>
      <c r="O3717" s="17" t="str">
        <f>IF((COUNTIF(K3717,"*ロゲ*"))&gt;0,"ロゲイン","フットO")</f>
        <v>フットO</v>
      </c>
      <c r="P3717" t="str">
        <f>LEFT(A3717,4)</f>
        <v>2015</v>
      </c>
      <c r="Q3717">
        <f>C3717-B3717+1</f>
        <v>1</v>
      </c>
    </row>
    <row r="3718" spans="1:17">
      <c r="A3718" t="s">
        <v>7800</v>
      </c>
      <c r="B3718">
        <v>20150524</v>
      </c>
      <c r="C3718">
        <v>20150524</v>
      </c>
      <c r="D3718" s="1">
        <v>42148</v>
      </c>
      <c r="E3718" t="s">
        <v>13</v>
      </c>
      <c r="F3718" t="s">
        <v>1093</v>
      </c>
      <c r="G3718" t="s">
        <v>1093</v>
      </c>
      <c r="H3718" t="s">
        <v>1093</v>
      </c>
      <c r="I3718" t="s">
        <v>1093</v>
      </c>
      <c r="J3718" t="s">
        <v>1093</v>
      </c>
      <c r="K3718" t="s">
        <v>7801</v>
      </c>
      <c r="L3718" t="s">
        <v>591</v>
      </c>
      <c r="M3718" s="17" t="str">
        <f>VLOOKUP(L3718,都道府県コード!$A$2:$B$48,2,FALSE)</f>
        <v>41</v>
      </c>
      <c r="N3718" s="17" t="str">
        <f>M3718&amp;L3718</f>
        <v>41佐賀</v>
      </c>
      <c r="O3718" s="17" t="str">
        <f>IF((COUNTIF(K3718,"*ロゲ*"))&gt;0,"ロゲイン","フットO")</f>
        <v>フットO</v>
      </c>
      <c r="P3718" t="str">
        <f>LEFT(A3718,4)</f>
        <v>2015</v>
      </c>
      <c r="Q3718">
        <f>C3718-B3718+1</f>
        <v>1</v>
      </c>
    </row>
    <row r="3719" spans="1:17">
      <c r="A3719" t="s">
        <v>8086</v>
      </c>
      <c r="B3719">
        <v>20151129</v>
      </c>
      <c r="C3719">
        <v>20151129</v>
      </c>
      <c r="D3719" s="1">
        <v>42337</v>
      </c>
      <c r="E3719" t="s">
        <v>13</v>
      </c>
      <c r="F3719" t="s">
        <v>1093</v>
      </c>
      <c r="G3719" t="s">
        <v>1093</v>
      </c>
      <c r="H3719" t="s">
        <v>1093</v>
      </c>
      <c r="I3719" t="s">
        <v>1093</v>
      </c>
      <c r="J3719" t="s">
        <v>1093</v>
      </c>
      <c r="K3719" t="s">
        <v>8087</v>
      </c>
      <c r="L3719" t="s">
        <v>591</v>
      </c>
      <c r="M3719" s="17" t="str">
        <f>VLOOKUP(L3719,都道府県コード!$A$2:$B$48,2,FALSE)</f>
        <v>41</v>
      </c>
      <c r="N3719" s="17" t="str">
        <f>M3719&amp;L3719</f>
        <v>41佐賀</v>
      </c>
      <c r="O3719" s="17" t="str">
        <f>IF((COUNTIF(K3719,"*ロゲ*"))&gt;0,"ロゲイン","フットO")</f>
        <v>フットO</v>
      </c>
      <c r="P3719" t="str">
        <f>LEFT(A3719,4)</f>
        <v>2015</v>
      </c>
      <c r="Q3719">
        <f>C3719-B3719+1</f>
        <v>1</v>
      </c>
    </row>
    <row r="3720" spans="1:17">
      <c r="A3720" t="s">
        <v>7942</v>
      </c>
      <c r="B3720">
        <v>20151010</v>
      </c>
      <c r="C3720">
        <v>20151010</v>
      </c>
      <c r="D3720" s="17" t="s">
        <v>7943</v>
      </c>
      <c r="E3720" t="s">
        <v>2502</v>
      </c>
      <c r="F3720" t="s">
        <v>2562</v>
      </c>
      <c r="G3720" t="s">
        <v>1093</v>
      </c>
      <c r="H3720" t="s">
        <v>2534</v>
      </c>
      <c r="I3720" t="s">
        <v>1093</v>
      </c>
      <c r="J3720" t="s">
        <v>1093</v>
      </c>
      <c r="K3720" t="s">
        <v>8385</v>
      </c>
      <c r="L3720" t="s">
        <v>2144</v>
      </c>
      <c r="M3720" s="17" t="str">
        <f>VLOOKUP(L3720,都道府県コード!$A$2:$B$48,2,FALSE)</f>
        <v>45</v>
      </c>
      <c r="N3720" s="17" t="str">
        <f>M3720&amp;L3720</f>
        <v>45宮崎</v>
      </c>
      <c r="O3720" s="17" t="str">
        <f>IF((COUNTIF(K3720,"*ロゲ*"))&gt;0,"ロゲイン","フットO")</f>
        <v>フットO</v>
      </c>
      <c r="P3720" t="str">
        <f>LEFT(A3720,4)</f>
        <v>2015</v>
      </c>
      <c r="Q3720">
        <f>C3720-B3720+1</f>
        <v>1</v>
      </c>
    </row>
    <row r="3721" spans="1:17">
      <c r="A3721" t="s">
        <v>8132</v>
      </c>
      <c r="B3721">
        <v>20160110</v>
      </c>
      <c r="C3721">
        <v>20160110</v>
      </c>
      <c r="D3721" s="1">
        <v>42379</v>
      </c>
      <c r="E3721" t="s">
        <v>13</v>
      </c>
      <c r="F3721" t="s">
        <v>1093</v>
      </c>
      <c r="G3721" t="s">
        <v>1093</v>
      </c>
      <c r="H3721" t="s">
        <v>1093</v>
      </c>
      <c r="I3721" t="s">
        <v>1093</v>
      </c>
      <c r="J3721" t="s">
        <v>1093</v>
      </c>
      <c r="K3721" t="s">
        <v>8133</v>
      </c>
      <c r="L3721" t="s">
        <v>86</v>
      </c>
      <c r="M3721" s="17" t="str">
        <f>VLOOKUP(L3721,都道府県コード!$A$2:$B$48,2,FALSE)</f>
        <v>08</v>
      </c>
      <c r="N3721" s="17" t="str">
        <f>M3721&amp;L3721</f>
        <v>08茨城</v>
      </c>
      <c r="O3721" s="17" t="str">
        <f>IF((COUNTIF(K3721,"*ロゲ*"))&gt;0,"ロゲイン","フットO")</f>
        <v>フットO</v>
      </c>
      <c r="P3721" t="str">
        <f>LEFT(A3721,4)</f>
        <v>2016</v>
      </c>
      <c r="Q3721">
        <f>C3721-B3721+1</f>
        <v>1</v>
      </c>
    </row>
    <row r="3722" spans="1:17">
      <c r="A3722" t="s">
        <v>8144</v>
      </c>
      <c r="B3722">
        <v>20160123</v>
      </c>
      <c r="C3722">
        <v>20160123</v>
      </c>
      <c r="D3722" s="1">
        <v>42392</v>
      </c>
      <c r="E3722" t="s">
        <v>13</v>
      </c>
      <c r="F3722" t="s">
        <v>1093</v>
      </c>
      <c r="G3722" t="s">
        <v>1093</v>
      </c>
      <c r="H3722" t="s">
        <v>1093</v>
      </c>
      <c r="I3722" t="s">
        <v>1093</v>
      </c>
      <c r="J3722" t="s">
        <v>1093</v>
      </c>
      <c r="K3722" t="s">
        <v>8145</v>
      </c>
      <c r="L3722" t="s">
        <v>86</v>
      </c>
      <c r="M3722" s="17" t="str">
        <f>VLOOKUP(L3722,都道府県コード!$A$2:$B$48,2,FALSE)</f>
        <v>08</v>
      </c>
      <c r="N3722" s="17" t="str">
        <f>M3722&amp;L3722</f>
        <v>08茨城</v>
      </c>
      <c r="O3722" s="17" t="str">
        <f>IF((COUNTIF(K3722,"*ロゲ*"))&gt;0,"ロゲイン","フットO")</f>
        <v>フットO</v>
      </c>
      <c r="P3722" t="str">
        <f>LEFT(A3722,4)</f>
        <v>2016</v>
      </c>
      <c r="Q3722">
        <f>C3722-B3722+1</f>
        <v>1</v>
      </c>
    </row>
    <row r="3723" spans="1:17">
      <c r="A3723" t="s">
        <v>8187</v>
      </c>
      <c r="B3723">
        <v>20160306</v>
      </c>
      <c r="C3723">
        <v>20160306</v>
      </c>
      <c r="D3723" s="1">
        <v>42435</v>
      </c>
      <c r="E3723" t="s">
        <v>13</v>
      </c>
      <c r="F3723" t="s">
        <v>1093</v>
      </c>
      <c r="G3723" t="s">
        <v>1093</v>
      </c>
      <c r="H3723" t="s">
        <v>1093</v>
      </c>
      <c r="I3723" t="s">
        <v>1093</v>
      </c>
      <c r="J3723" t="s">
        <v>1093</v>
      </c>
      <c r="K3723" t="s">
        <v>8188</v>
      </c>
      <c r="L3723" t="s">
        <v>86</v>
      </c>
      <c r="M3723" s="17" t="str">
        <f>VLOOKUP(L3723,都道府県コード!$A$2:$B$48,2,FALSE)</f>
        <v>08</v>
      </c>
      <c r="N3723" s="17" t="str">
        <f>M3723&amp;L3723</f>
        <v>08茨城</v>
      </c>
      <c r="O3723" s="17" t="str">
        <f>IF((COUNTIF(K3723,"*ロゲ*"))&gt;0,"ロゲイン","フットO")</f>
        <v>フットO</v>
      </c>
      <c r="P3723" t="str">
        <f>LEFT(A3723,4)</f>
        <v>2016</v>
      </c>
      <c r="Q3723">
        <f>C3723-B3723+1</f>
        <v>1</v>
      </c>
    </row>
    <row r="3724" spans="1:17">
      <c r="A3724" t="s">
        <v>8174</v>
      </c>
      <c r="B3724">
        <v>20160221</v>
      </c>
      <c r="C3724">
        <v>20160221</v>
      </c>
      <c r="D3724" s="1">
        <v>42421</v>
      </c>
      <c r="E3724" t="s">
        <v>13</v>
      </c>
      <c r="F3724" t="s">
        <v>1093</v>
      </c>
      <c r="G3724" t="s">
        <v>1093</v>
      </c>
      <c r="H3724" t="s">
        <v>1093</v>
      </c>
      <c r="I3724" t="s">
        <v>1093</v>
      </c>
      <c r="J3724" t="s">
        <v>1093</v>
      </c>
      <c r="K3724" t="s">
        <v>8175</v>
      </c>
      <c r="L3724" t="s">
        <v>62</v>
      </c>
      <c r="M3724" s="17" t="str">
        <f>VLOOKUP(L3724,都道府県コード!$A$2:$B$48,2,FALSE)</f>
        <v>09</v>
      </c>
      <c r="N3724" s="17" t="str">
        <f>M3724&amp;L3724</f>
        <v>09栃木</v>
      </c>
      <c r="O3724" s="17" t="str">
        <f>IF((COUNTIF(K3724,"*ロゲ*"))&gt;0,"ロゲイン","フットO")</f>
        <v>フットO</v>
      </c>
      <c r="P3724" t="str">
        <f>LEFT(A3724,4)</f>
        <v>2016</v>
      </c>
      <c r="Q3724">
        <f>C3724-B3724+1</f>
        <v>1</v>
      </c>
    </row>
    <row r="3725" spans="1:17">
      <c r="A3725" t="s">
        <v>8217</v>
      </c>
      <c r="B3725">
        <v>20160605</v>
      </c>
      <c r="C3725">
        <v>20160605</v>
      </c>
      <c r="D3725" s="1">
        <v>42526</v>
      </c>
      <c r="E3725" t="s">
        <v>13</v>
      </c>
      <c r="F3725" t="s">
        <v>1093</v>
      </c>
      <c r="G3725" t="s">
        <v>1093</v>
      </c>
      <c r="H3725" t="s">
        <v>1093</v>
      </c>
      <c r="I3725" t="s">
        <v>1093</v>
      </c>
      <c r="J3725" t="s">
        <v>1093</v>
      </c>
      <c r="K3725" t="s">
        <v>8218</v>
      </c>
      <c r="L3725" t="s">
        <v>297</v>
      </c>
      <c r="M3725" s="17" t="str">
        <f>VLOOKUP(L3725,都道府県コード!$A$2:$B$48,2,FALSE)</f>
        <v>10</v>
      </c>
      <c r="N3725" s="17" t="str">
        <f>M3725&amp;L3725</f>
        <v>10群馬</v>
      </c>
      <c r="O3725" s="17" t="str">
        <f>IF((COUNTIF(K3725,"*ロゲ*"))&gt;0,"ロゲイン","フットO")</f>
        <v>フットO</v>
      </c>
      <c r="P3725" t="str">
        <f>LEFT(A3725,4)</f>
        <v>2016</v>
      </c>
      <c r="Q3725">
        <f>C3725-B3725+1</f>
        <v>1</v>
      </c>
    </row>
    <row r="3726" spans="1:17">
      <c r="A3726" t="s">
        <v>8130</v>
      </c>
      <c r="B3726">
        <v>20160109</v>
      </c>
      <c r="C3726">
        <v>20160109</v>
      </c>
      <c r="D3726" s="1">
        <v>42378</v>
      </c>
      <c r="E3726" t="s">
        <v>13</v>
      </c>
      <c r="F3726" t="s">
        <v>1093</v>
      </c>
      <c r="G3726" t="s">
        <v>1093</v>
      </c>
      <c r="H3726" t="s">
        <v>1093</v>
      </c>
      <c r="I3726" t="s">
        <v>1093</v>
      </c>
      <c r="J3726" t="s">
        <v>1093</v>
      </c>
      <c r="K3726" t="s">
        <v>8131</v>
      </c>
      <c r="L3726" t="s">
        <v>15</v>
      </c>
      <c r="M3726" s="17" t="str">
        <f>VLOOKUP(L3726,都道府県コード!$A$2:$B$48,2,FALSE)</f>
        <v>11</v>
      </c>
      <c r="N3726" s="17" t="str">
        <f>M3726&amp;L3726</f>
        <v>11埼玉</v>
      </c>
      <c r="O3726" s="17" t="str">
        <f>IF((COUNTIF(K3726,"*ロゲ*"))&gt;0,"ロゲイン","フットO")</f>
        <v>フットO</v>
      </c>
      <c r="P3726" t="str">
        <f>LEFT(A3726,4)</f>
        <v>2016</v>
      </c>
      <c r="Q3726">
        <f>C3726-B3726+1</f>
        <v>1</v>
      </c>
    </row>
    <row r="3727" spans="1:17">
      <c r="A3727" t="s">
        <v>8134</v>
      </c>
      <c r="B3727">
        <v>20160110</v>
      </c>
      <c r="C3727">
        <v>20160110</v>
      </c>
      <c r="D3727" s="1">
        <v>42379</v>
      </c>
      <c r="E3727" t="s">
        <v>13</v>
      </c>
      <c r="F3727" t="s">
        <v>1093</v>
      </c>
      <c r="G3727" t="s">
        <v>1093</v>
      </c>
      <c r="H3727" t="s">
        <v>1093</v>
      </c>
      <c r="I3727" t="s">
        <v>1093</v>
      </c>
      <c r="J3727" t="s">
        <v>1093</v>
      </c>
      <c r="K3727" t="s">
        <v>8135</v>
      </c>
      <c r="L3727" t="s">
        <v>15</v>
      </c>
      <c r="M3727" s="17" t="str">
        <f>VLOOKUP(L3727,都道府県コード!$A$2:$B$48,2,FALSE)</f>
        <v>11</v>
      </c>
      <c r="N3727" s="17" t="str">
        <f>M3727&amp;L3727</f>
        <v>11埼玉</v>
      </c>
      <c r="O3727" s="17" t="str">
        <f>IF((COUNTIF(K3727,"*ロゲ*"))&gt;0,"ロゲイン","フットO")</f>
        <v>フットO</v>
      </c>
      <c r="P3727" t="str">
        <f>LEFT(A3727,4)</f>
        <v>2016</v>
      </c>
      <c r="Q3727">
        <f>C3727-B3727+1</f>
        <v>1</v>
      </c>
    </row>
    <row r="3728" spans="1:17">
      <c r="A3728" t="s">
        <v>8185</v>
      </c>
      <c r="B3728">
        <v>20160305</v>
      </c>
      <c r="C3728">
        <v>20160305</v>
      </c>
      <c r="D3728" s="1">
        <v>42434</v>
      </c>
      <c r="E3728" t="s">
        <v>13</v>
      </c>
      <c r="F3728" t="s">
        <v>1093</v>
      </c>
      <c r="G3728" t="s">
        <v>1093</v>
      </c>
      <c r="H3728" t="s">
        <v>2507</v>
      </c>
      <c r="I3728" t="s">
        <v>1093</v>
      </c>
      <c r="J3728" t="s">
        <v>1093</v>
      </c>
      <c r="K3728" t="s">
        <v>8186</v>
      </c>
      <c r="L3728" t="s">
        <v>15</v>
      </c>
      <c r="M3728" s="17" t="str">
        <f>VLOOKUP(L3728,都道府県コード!$A$2:$B$48,2,FALSE)</f>
        <v>11</v>
      </c>
      <c r="N3728" s="17" t="str">
        <f>M3728&amp;L3728</f>
        <v>11埼玉</v>
      </c>
      <c r="O3728" s="17" t="str">
        <f>IF((COUNTIF(K3728,"*ロゲ*"))&gt;0,"ロゲイン","フットO")</f>
        <v>フットO</v>
      </c>
      <c r="P3728" t="str">
        <f>LEFT(A3728,4)</f>
        <v>2016</v>
      </c>
      <c r="Q3728">
        <f>C3728-B3728+1</f>
        <v>1</v>
      </c>
    </row>
    <row r="3729" spans="1:17">
      <c r="A3729" t="s">
        <v>8191</v>
      </c>
      <c r="B3729">
        <v>20160313</v>
      </c>
      <c r="C3729">
        <v>20160313</v>
      </c>
      <c r="D3729" s="1">
        <v>42442</v>
      </c>
      <c r="E3729" t="s">
        <v>13</v>
      </c>
      <c r="F3729" t="s">
        <v>1093</v>
      </c>
      <c r="G3729" t="s">
        <v>1093</v>
      </c>
      <c r="H3729" t="s">
        <v>1093</v>
      </c>
      <c r="I3729" t="s">
        <v>1093</v>
      </c>
      <c r="J3729" t="s">
        <v>1093</v>
      </c>
      <c r="K3729" t="s">
        <v>8192</v>
      </c>
      <c r="L3729" t="s">
        <v>15</v>
      </c>
      <c r="M3729" s="17" t="str">
        <f>VLOOKUP(L3729,都道府県コード!$A$2:$B$48,2,FALSE)</f>
        <v>11</v>
      </c>
      <c r="N3729" s="17" t="str">
        <f>M3729&amp;L3729</f>
        <v>11埼玉</v>
      </c>
      <c r="O3729" s="17" t="str">
        <f>IF((COUNTIF(K3729,"*ロゲ*"))&gt;0,"ロゲイン","フットO")</f>
        <v>フットO</v>
      </c>
      <c r="P3729" t="str">
        <f>LEFT(A3729,4)</f>
        <v>2016</v>
      </c>
      <c r="Q3729">
        <f>C3729-B3729+1</f>
        <v>1</v>
      </c>
    </row>
    <row r="3730" spans="1:17">
      <c r="A3730" t="s">
        <v>8204</v>
      </c>
      <c r="B3730">
        <v>20160327</v>
      </c>
      <c r="C3730">
        <v>20160327</v>
      </c>
      <c r="D3730" s="1">
        <v>42456</v>
      </c>
      <c r="E3730" t="s">
        <v>13</v>
      </c>
      <c r="F3730" t="s">
        <v>1093</v>
      </c>
      <c r="G3730" t="s">
        <v>1093</v>
      </c>
      <c r="H3730" t="s">
        <v>1093</v>
      </c>
      <c r="I3730" t="s">
        <v>1093</v>
      </c>
      <c r="J3730" t="s">
        <v>1093</v>
      </c>
      <c r="K3730" t="s">
        <v>8192</v>
      </c>
      <c r="L3730" t="s">
        <v>15</v>
      </c>
      <c r="M3730" s="17" t="str">
        <f>VLOOKUP(L3730,都道府県コード!$A$2:$B$48,2,FALSE)</f>
        <v>11</v>
      </c>
      <c r="N3730" s="17" t="str">
        <f>M3730&amp;L3730</f>
        <v>11埼玉</v>
      </c>
      <c r="O3730" s="17" t="str">
        <f>IF((COUNTIF(K3730,"*ロゲ*"))&gt;0,"ロゲイン","フットO")</f>
        <v>フットO</v>
      </c>
      <c r="P3730" t="str">
        <f>LEFT(A3730,4)</f>
        <v>2016</v>
      </c>
      <c r="Q3730">
        <f>C3730-B3730+1</f>
        <v>1</v>
      </c>
    </row>
    <row r="3731" spans="1:17">
      <c r="A3731" t="s">
        <v>8168</v>
      </c>
      <c r="B3731">
        <v>20160207</v>
      </c>
      <c r="C3731">
        <v>20160207</v>
      </c>
      <c r="D3731" s="1">
        <v>42407</v>
      </c>
      <c r="E3731" t="s">
        <v>13</v>
      </c>
      <c r="F3731" t="s">
        <v>1093</v>
      </c>
      <c r="G3731" t="s">
        <v>1093</v>
      </c>
      <c r="H3731" t="s">
        <v>1093</v>
      </c>
      <c r="I3731" t="s">
        <v>1093</v>
      </c>
      <c r="J3731" t="s">
        <v>1093</v>
      </c>
      <c r="K3731" t="s">
        <v>8169</v>
      </c>
      <c r="L3731" t="s">
        <v>57</v>
      </c>
      <c r="M3731" s="17" t="str">
        <f>VLOOKUP(L3731,都道府県コード!$A$2:$B$48,2,FALSE)</f>
        <v>12</v>
      </c>
      <c r="N3731" s="17" t="str">
        <f>M3731&amp;L3731</f>
        <v>12千葉</v>
      </c>
      <c r="O3731" s="17" t="str">
        <f>IF((COUNTIF(K3731,"*ロゲ*"))&gt;0,"ロゲイン","フットO")</f>
        <v>フットO</v>
      </c>
      <c r="P3731" t="str">
        <f>LEFT(A3731,4)</f>
        <v>2016</v>
      </c>
      <c r="Q3731">
        <f>C3731-B3731+1</f>
        <v>1</v>
      </c>
    </row>
    <row r="3732" spans="1:17">
      <c r="A3732" t="s">
        <v>8172</v>
      </c>
      <c r="B3732">
        <v>20160214</v>
      </c>
      <c r="C3732">
        <v>20160214</v>
      </c>
      <c r="D3732" s="1">
        <v>42414</v>
      </c>
      <c r="E3732" t="s">
        <v>13</v>
      </c>
      <c r="F3732" t="s">
        <v>1093</v>
      </c>
      <c r="G3732" t="s">
        <v>1093</v>
      </c>
      <c r="H3732" t="s">
        <v>1093</v>
      </c>
      <c r="I3732" t="s">
        <v>1093</v>
      </c>
      <c r="J3732" t="s">
        <v>1093</v>
      </c>
      <c r="K3732" t="s">
        <v>8173</v>
      </c>
      <c r="L3732" t="s">
        <v>57</v>
      </c>
      <c r="M3732" s="17" t="str">
        <f>VLOOKUP(L3732,都道府県コード!$A$2:$B$48,2,FALSE)</f>
        <v>12</v>
      </c>
      <c r="N3732" s="17" t="str">
        <f>M3732&amp;L3732</f>
        <v>12千葉</v>
      </c>
      <c r="O3732" s="17" t="str">
        <f>IF((COUNTIF(K3732,"*ロゲ*"))&gt;0,"ロゲイン","フットO")</f>
        <v>フットO</v>
      </c>
      <c r="P3732" t="str">
        <f>LEFT(A3732,4)</f>
        <v>2016</v>
      </c>
      <c r="Q3732">
        <f>C3732-B3732+1</f>
        <v>1</v>
      </c>
    </row>
    <row r="3733" spans="1:17">
      <c r="A3733" t="s">
        <v>8124</v>
      </c>
      <c r="B3733">
        <v>20160102</v>
      </c>
      <c r="C3733">
        <v>20160102</v>
      </c>
      <c r="D3733" s="1">
        <v>42371</v>
      </c>
      <c r="E3733" t="s">
        <v>13</v>
      </c>
      <c r="F3733" t="s">
        <v>1093</v>
      </c>
      <c r="G3733" t="s">
        <v>1093</v>
      </c>
      <c r="H3733" t="s">
        <v>1093</v>
      </c>
      <c r="I3733" t="s">
        <v>1093</v>
      </c>
      <c r="J3733" t="s">
        <v>1093</v>
      </c>
      <c r="K3733" t="s">
        <v>8125</v>
      </c>
      <c r="L3733" t="s">
        <v>51</v>
      </c>
      <c r="M3733" s="17" t="str">
        <f>VLOOKUP(L3733,都道府県コード!$A$2:$B$48,2,FALSE)</f>
        <v>13</v>
      </c>
      <c r="N3733" s="17" t="str">
        <f>M3733&amp;L3733</f>
        <v>13東京</v>
      </c>
      <c r="O3733" s="17" t="str">
        <f>IF((COUNTIF(K3733,"*ロゲ*"))&gt;0,"ロゲイン","フットO")</f>
        <v>フットO</v>
      </c>
      <c r="P3733" t="str">
        <f>LEFT(A3733,4)</f>
        <v>2016</v>
      </c>
      <c r="Q3733">
        <f>C3733-B3733+1</f>
        <v>1</v>
      </c>
    </row>
    <row r="3734" spans="1:17">
      <c r="A3734" t="s">
        <v>8148</v>
      </c>
      <c r="B3734">
        <v>20160124</v>
      </c>
      <c r="C3734">
        <v>20160124</v>
      </c>
      <c r="D3734" s="1">
        <v>42393</v>
      </c>
      <c r="E3734" t="s">
        <v>13</v>
      </c>
      <c r="F3734" t="s">
        <v>1093</v>
      </c>
      <c r="G3734" t="s">
        <v>1093</v>
      </c>
      <c r="H3734" t="s">
        <v>1093</v>
      </c>
      <c r="I3734" t="s">
        <v>1093</v>
      </c>
      <c r="J3734" t="s">
        <v>1093</v>
      </c>
      <c r="K3734" t="s">
        <v>8149</v>
      </c>
      <c r="L3734" t="s">
        <v>51</v>
      </c>
      <c r="M3734" s="17" t="str">
        <f>VLOOKUP(L3734,都道府県コード!$A$2:$B$48,2,FALSE)</f>
        <v>13</v>
      </c>
      <c r="N3734" s="17" t="str">
        <f>M3734&amp;L3734</f>
        <v>13東京</v>
      </c>
      <c r="O3734" s="17" t="str">
        <f>IF((COUNTIF(K3734,"*ロゲ*"))&gt;0,"ロゲイン","フットO")</f>
        <v>フットO</v>
      </c>
      <c r="P3734" t="str">
        <f>LEFT(A3734,4)</f>
        <v>2016</v>
      </c>
      <c r="Q3734">
        <f>C3734-B3734+1</f>
        <v>1</v>
      </c>
    </row>
    <row r="3735" spans="1:17">
      <c r="A3735" t="s">
        <v>8213</v>
      </c>
      <c r="B3735">
        <v>20160424</v>
      </c>
      <c r="C3735">
        <v>20160424</v>
      </c>
      <c r="D3735" s="1">
        <v>42484</v>
      </c>
      <c r="E3735" t="s">
        <v>13</v>
      </c>
      <c r="F3735" t="s">
        <v>1093</v>
      </c>
      <c r="G3735" t="s">
        <v>1093</v>
      </c>
      <c r="H3735" t="s">
        <v>1093</v>
      </c>
      <c r="I3735" t="s">
        <v>1093</v>
      </c>
      <c r="J3735" t="s">
        <v>1093</v>
      </c>
      <c r="K3735" t="s">
        <v>8214</v>
      </c>
      <c r="L3735" t="s">
        <v>51</v>
      </c>
      <c r="M3735" s="17" t="str">
        <f>VLOOKUP(L3735,都道府県コード!$A$2:$B$48,2,FALSE)</f>
        <v>13</v>
      </c>
      <c r="N3735" s="17" t="str">
        <f>M3735&amp;L3735</f>
        <v>13東京</v>
      </c>
      <c r="O3735" s="17" t="str">
        <f>IF((COUNTIF(K3735,"*ロゲ*"))&gt;0,"ロゲイン","フットO")</f>
        <v>フットO</v>
      </c>
      <c r="P3735" t="str">
        <f>LEFT(A3735,4)</f>
        <v>2016</v>
      </c>
      <c r="Q3735">
        <f>C3735-B3735+1</f>
        <v>1</v>
      </c>
    </row>
    <row r="3736" spans="1:17">
      <c r="A3736" t="s">
        <v>8128</v>
      </c>
      <c r="B3736">
        <v>20160109</v>
      </c>
      <c r="C3736">
        <v>20160109</v>
      </c>
      <c r="D3736" s="1">
        <v>42378</v>
      </c>
      <c r="E3736" t="s">
        <v>13</v>
      </c>
      <c r="F3736" t="s">
        <v>1093</v>
      </c>
      <c r="G3736" t="s">
        <v>1093</v>
      </c>
      <c r="H3736" t="s">
        <v>1093</v>
      </c>
      <c r="I3736" t="s">
        <v>1093</v>
      </c>
      <c r="J3736" t="s">
        <v>1093</v>
      </c>
      <c r="K3736" t="s">
        <v>8129</v>
      </c>
      <c r="L3736" t="s">
        <v>21</v>
      </c>
      <c r="M3736" s="17" t="str">
        <f>VLOOKUP(L3736,都道府県コード!$A$2:$B$48,2,FALSE)</f>
        <v>14</v>
      </c>
      <c r="N3736" s="17" t="str">
        <f>M3736&amp;L3736</f>
        <v>14神奈川</v>
      </c>
      <c r="O3736" s="17" t="str">
        <f>IF((COUNTIF(K3736,"*ロゲ*"))&gt;0,"ロゲイン","フットO")</f>
        <v>フットO</v>
      </c>
      <c r="P3736" t="str">
        <f>LEFT(A3736,4)</f>
        <v>2016</v>
      </c>
      <c r="Q3736">
        <f>C3736-B3736+1</f>
        <v>1</v>
      </c>
    </row>
    <row r="3737" spans="1:17">
      <c r="A3737" t="s">
        <v>8136</v>
      </c>
      <c r="B3737">
        <v>20160110</v>
      </c>
      <c r="C3737">
        <v>20160110</v>
      </c>
      <c r="D3737" s="1">
        <v>42379</v>
      </c>
      <c r="E3737" t="s">
        <v>13</v>
      </c>
      <c r="F3737" t="s">
        <v>1093</v>
      </c>
      <c r="G3737" t="s">
        <v>1093</v>
      </c>
      <c r="H3737" t="s">
        <v>1093</v>
      </c>
      <c r="I3737" t="s">
        <v>1093</v>
      </c>
      <c r="J3737" t="s">
        <v>1093</v>
      </c>
      <c r="K3737" t="s">
        <v>8137</v>
      </c>
      <c r="L3737" t="s">
        <v>21</v>
      </c>
      <c r="M3737" s="17" t="str">
        <f>VLOOKUP(L3737,都道府県コード!$A$2:$B$48,2,FALSE)</f>
        <v>14</v>
      </c>
      <c r="N3737" s="17" t="str">
        <f>M3737&amp;L3737</f>
        <v>14神奈川</v>
      </c>
      <c r="O3737" s="17" t="str">
        <f>IF((COUNTIF(K3737,"*ロゲ*"))&gt;0,"ロゲイン","フットO")</f>
        <v>フットO</v>
      </c>
      <c r="P3737" t="str">
        <f>LEFT(A3737,4)</f>
        <v>2016</v>
      </c>
      <c r="Q3737">
        <f>C3737-B3737+1</f>
        <v>1</v>
      </c>
    </row>
    <row r="3738" spans="1:17">
      <c r="A3738" t="s">
        <v>8138</v>
      </c>
      <c r="B3738">
        <v>20160111</v>
      </c>
      <c r="C3738">
        <v>20160111</v>
      </c>
      <c r="D3738" s="1">
        <v>42380</v>
      </c>
      <c r="E3738" t="s">
        <v>13</v>
      </c>
      <c r="F3738" t="s">
        <v>1093</v>
      </c>
      <c r="G3738" t="s">
        <v>1093</v>
      </c>
      <c r="H3738" t="s">
        <v>1093</v>
      </c>
      <c r="I3738" t="s">
        <v>1093</v>
      </c>
      <c r="J3738" t="s">
        <v>1093</v>
      </c>
      <c r="K3738" t="s">
        <v>8139</v>
      </c>
      <c r="L3738" t="s">
        <v>21</v>
      </c>
      <c r="M3738" s="17" t="str">
        <f>VLOOKUP(L3738,都道府県コード!$A$2:$B$48,2,FALSE)</f>
        <v>14</v>
      </c>
      <c r="N3738" s="17" t="str">
        <f>M3738&amp;L3738</f>
        <v>14神奈川</v>
      </c>
      <c r="O3738" s="17" t="str">
        <f>IF((COUNTIF(K3738,"*ロゲ*"))&gt;0,"ロゲイン","フットO")</f>
        <v>フットO</v>
      </c>
      <c r="P3738" t="str">
        <f>LEFT(A3738,4)</f>
        <v>2016</v>
      </c>
      <c r="Q3738">
        <f>C3738-B3738+1</f>
        <v>1</v>
      </c>
    </row>
    <row r="3739" spans="1:17">
      <c r="A3739" t="s">
        <v>8183</v>
      </c>
      <c r="B3739">
        <v>20160301</v>
      </c>
      <c r="C3739">
        <v>20160301</v>
      </c>
      <c r="D3739" s="3">
        <v>42430</v>
      </c>
      <c r="E3739" t="s">
        <v>13</v>
      </c>
      <c r="F3739" t="s">
        <v>1093</v>
      </c>
      <c r="G3739" t="s">
        <v>1093</v>
      </c>
      <c r="H3739" t="s">
        <v>1093</v>
      </c>
      <c r="I3739" t="s">
        <v>1093</v>
      </c>
      <c r="J3739" t="s">
        <v>1093</v>
      </c>
      <c r="K3739" t="s">
        <v>8184</v>
      </c>
      <c r="L3739" t="s">
        <v>119</v>
      </c>
      <c r="M3739" s="17" t="str">
        <f>VLOOKUP(L3739,都道府県コード!$A$2:$B$48,2,FALSE)</f>
        <v>21</v>
      </c>
      <c r="N3739" s="17" t="str">
        <f>M3739&amp;L3739</f>
        <v>21岐阜</v>
      </c>
      <c r="O3739" s="17" t="str">
        <f>IF((COUNTIF(K3739,"*ロゲ*"))&gt;0,"ロゲイン","フットO")</f>
        <v>フットO</v>
      </c>
      <c r="P3739" t="str">
        <f>LEFT(A3739,4)</f>
        <v>2016</v>
      </c>
      <c r="Q3739">
        <f>C3739-B3739+1</f>
        <v>1</v>
      </c>
    </row>
    <row r="3740" spans="1:17">
      <c r="A3740" t="s">
        <v>8164</v>
      </c>
      <c r="B3740">
        <v>20160207</v>
      </c>
      <c r="C3740">
        <v>20160207</v>
      </c>
      <c r="D3740" s="1">
        <v>42407</v>
      </c>
      <c r="E3740" t="s">
        <v>13</v>
      </c>
      <c r="F3740" t="s">
        <v>1093</v>
      </c>
      <c r="G3740" t="s">
        <v>1093</v>
      </c>
      <c r="H3740" t="s">
        <v>1093</v>
      </c>
      <c r="I3740" t="s">
        <v>1093</v>
      </c>
      <c r="J3740" t="s">
        <v>1093</v>
      </c>
      <c r="K3740" t="s">
        <v>8165</v>
      </c>
      <c r="L3740" t="s">
        <v>69</v>
      </c>
      <c r="M3740" s="17" t="str">
        <f>VLOOKUP(L3740,都道府県コード!$A$2:$B$48,2,FALSE)</f>
        <v>23</v>
      </c>
      <c r="N3740" s="17" t="str">
        <f>M3740&amp;L3740</f>
        <v>23愛知</v>
      </c>
      <c r="O3740" s="17" t="str">
        <f>IF((COUNTIF(K3740,"*ロゲ*"))&gt;0,"ロゲイン","フットO")</f>
        <v>フットO</v>
      </c>
      <c r="P3740" t="str">
        <f>LEFT(A3740,4)</f>
        <v>2016</v>
      </c>
      <c r="Q3740">
        <f>C3740-B3740+1</f>
        <v>1</v>
      </c>
    </row>
    <row r="3741" spans="1:17">
      <c r="A3741" t="s">
        <v>8198</v>
      </c>
      <c r="B3741">
        <v>20160320</v>
      </c>
      <c r="C3741">
        <v>20160320</v>
      </c>
      <c r="D3741" s="1">
        <v>42449</v>
      </c>
      <c r="E3741" t="s">
        <v>13</v>
      </c>
      <c r="F3741" t="s">
        <v>1093</v>
      </c>
      <c r="G3741" t="s">
        <v>1093</v>
      </c>
      <c r="H3741" t="s">
        <v>1093</v>
      </c>
      <c r="I3741" t="s">
        <v>1093</v>
      </c>
      <c r="J3741" t="s">
        <v>1093</v>
      </c>
      <c r="K3741" t="s">
        <v>8199</v>
      </c>
      <c r="L3741" t="s">
        <v>69</v>
      </c>
      <c r="M3741" s="17" t="str">
        <f>VLOOKUP(L3741,都道府県コード!$A$2:$B$48,2,FALSE)</f>
        <v>23</v>
      </c>
      <c r="N3741" s="17" t="str">
        <f>M3741&amp;L3741</f>
        <v>23愛知</v>
      </c>
      <c r="O3741" s="17" t="str">
        <f>IF((COUNTIF(K3741,"*ロゲ*"))&gt;0,"ロゲイン","フットO")</f>
        <v>フットO</v>
      </c>
      <c r="P3741" t="str">
        <f>LEFT(A3741,4)</f>
        <v>2016</v>
      </c>
      <c r="Q3741">
        <f>C3741-B3741+1</f>
        <v>1</v>
      </c>
    </row>
    <row r="3742" spans="1:17">
      <c r="A3742" t="s">
        <v>8196</v>
      </c>
      <c r="B3742">
        <v>20160319</v>
      </c>
      <c r="C3742">
        <v>20160319</v>
      </c>
      <c r="D3742" s="1">
        <v>42448</v>
      </c>
      <c r="E3742" t="s">
        <v>13</v>
      </c>
      <c r="F3742" t="s">
        <v>2562</v>
      </c>
      <c r="G3742" t="s">
        <v>1093</v>
      </c>
      <c r="H3742" t="s">
        <v>2615</v>
      </c>
      <c r="I3742" t="s">
        <v>1093</v>
      </c>
      <c r="J3742" t="s">
        <v>1093</v>
      </c>
      <c r="K3742" t="s">
        <v>8197</v>
      </c>
      <c r="L3742" t="s">
        <v>69</v>
      </c>
      <c r="M3742" s="17" t="str">
        <f>VLOOKUP(L3742,都道府県コード!$A$2:$B$48,2,FALSE)</f>
        <v>23</v>
      </c>
      <c r="N3742" s="17" t="str">
        <f>M3742&amp;L3742</f>
        <v>23愛知</v>
      </c>
      <c r="O3742" s="17" t="str">
        <f>IF((COUNTIF(K3742,"*ロゲ*"))&gt;0,"ロゲイン","フットO")</f>
        <v>フットO</v>
      </c>
      <c r="P3742" t="str">
        <f>LEFT(A3742,4)</f>
        <v>2016</v>
      </c>
      <c r="Q3742">
        <f>C3742-B3742+1</f>
        <v>1</v>
      </c>
    </row>
    <row r="3743" spans="1:17">
      <c r="A3743" t="s">
        <v>8194</v>
      </c>
      <c r="B3743">
        <v>20160313</v>
      </c>
      <c r="C3743">
        <v>20160313</v>
      </c>
      <c r="D3743" s="1">
        <v>42442</v>
      </c>
      <c r="E3743" t="s">
        <v>13</v>
      </c>
      <c r="F3743" t="s">
        <v>1093</v>
      </c>
      <c r="G3743" t="s">
        <v>1093</v>
      </c>
      <c r="H3743" t="s">
        <v>1093</v>
      </c>
      <c r="I3743" t="s">
        <v>1093</v>
      </c>
      <c r="J3743" t="s">
        <v>1093</v>
      </c>
      <c r="K3743" t="s">
        <v>8195</v>
      </c>
      <c r="L3743" t="s">
        <v>404</v>
      </c>
      <c r="M3743" s="17" t="str">
        <f>VLOOKUP(L3743,都道府県コード!$A$2:$B$48,2,FALSE)</f>
        <v>24</v>
      </c>
      <c r="N3743" s="17" t="str">
        <f>M3743&amp;L3743</f>
        <v>24三重</v>
      </c>
      <c r="O3743" s="17" t="str">
        <f>IF((COUNTIF(K3743,"*ロゲ*"))&gt;0,"ロゲイン","フットO")</f>
        <v>フットO</v>
      </c>
      <c r="P3743" t="str">
        <f>LEFT(A3743,4)</f>
        <v>2016</v>
      </c>
      <c r="Q3743">
        <f>C3743-B3743+1</f>
        <v>1</v>
      </c>
    </row>
    <row r="3744" spans="1:17">
      <c r="A3744" t="s">
        <v>8126</v>
      </c>
      <c r="B3744">
        <v>20160103</v>
      </c>
      <c r="C3744">
        <v>20160103</v>
      </c>
      <c r="D3744" s="1">
        <v>42372</v>
      </c>
      <c r="E3744" t="s">
        <v>13</v>
      </c>
      <c r="F3744" t="s">
        <v>1093</v>
      </c>
      <c r="G3744" t="s">
        <v>1093</v>
      </c>
      <c r="H3744" t="s">
        <v>1093</v>
      </c>
      <c r="I3744" t="s">
        <v>1093</v>
      </c>
      <c r="J3744" t="s">
        <v>1093</v>
      </c>
      <c r="K3744" t="s">
        <v>8127</v>
      </c>
      <c r="L3744" t="s">
        <v>262</v>
      </c>
      <c r="M3744" s="17" t="str">
        <f>VLOOKUP(L3744,都道府県コード!$A$2:$B$48,2,FALSE)</f>
        <v>27</v>
      </c>
      <c r="N3744" s="17" t="str">
        <f>M3744&amp;L3744</f>
        <v>27大阪</v>
      </c>
      <c r="O3744" s="17" t="str">
        <f>IF((COUNTIF(K3744,"*ロゲ*"))&gt;0,"ロゲイン","フットO")</f>
        <v>フットO</v>
      </c>
      <c r="P3744" t="str">
        <f>LEFT(A3744,4)</f>
        <v>2016</v>
      </c>
      <c r="Q3744">
        <f>C3744-B3744+1</f>
        <v>1</v>
      </c>
    </row>
    <row r="3745" spans="1:17">
      <c r="A3745" t="s">
        <v>8150</v>
      </c>
      <c r="B3745">
        <v>20160124</v>
      </c>
      <c r="C3745">
        <v>20160124</v>
      </c>
      <c r="D3745" s="1">
        <v>42393</v>
      </c>
      <c r="E3745" t="s">
        <v>13</v>
      </c>
      <c r="F3745" t="s">
        <v>1093</v>
      </c>
      <c r="G3745" t="s">
        <v>1093</v>
      </c>
      <c r="H3745" t="s">
        <v>1093</v>
      </c>
      <c r="I3745" t="s">
        <v>1093</v>
      </c>
      <c r="J3745" t="s">
        <v>1093</v>
      </c>
      <c r="K3745" t="s">
        <v>7654</v>
      </c>
      <c r="L3745" t="s">
        <v>262</v>
      </c>
      <c r="M3745" s="17" t="str">
        <f>VLOOKUP(L3745,都道府県コード!$A$2:$B$48,2,FALSE)</f>
        <v>27</v>
      </c>
      <c r="N3745" s="17" t="str">
        <f>M3745&amp;L3745</f>
        <v>27大阪</v>
      </c>
      <c r="O3745" s="17" t="str">
        <f>IF((COUNTIF(K3745,"*ロゲ*"))&gt;0,"ロゲイン","フットO")</f>
        <v>フットO</v>
      </c>
      <c r="P3745" t="str">
        <f>LEFT(A3745,4)</f>
        <v>2016</v>
      </c>
      <c r="Q3745">
        <f>C3745-B3745+1</f>
        <v>1</v>
      </c>
    </row>
    <row r="3746" spans="1:17">
      <c r="A3746" t="s">
        <v>8176</v>
      </c>
      <c r="B3746">
        <v>20160227</v>
      </c>
      <c r="C3746">
        <v>20160227</v>
      </c>
      <c r="D3746" s="17" t="s">
        <v>8177</v>
      </c>
      <c r="E3746" t="s">
        <v>13</v>
      </c>
      <c r="F3746" t="s">
        <v>1093</v>
      </c>
      <c r="G3746" t="s">
        <v>1093</v>
      </c>
      <c r="H3746" t="s">
        <v>1093</v>
      </c>
      <c r="I3746" t="s">
        <v>1093</v>
      </c>
      <c r="J3746" t="s">
        <v>1093</v>
      </c>
      <c r="K3746" t="s">
        <v>8178</v>
      </c>
      <c r="L3746" t="s">
        <v>616</v>
      </c>
      <c r="M3746" s="17" t="str">
        <f>VLOOKUP(L3746,都道府県コード!$A$2:$B$48,2,FALSE)</f>
        <v>28</v>
      </c>
      <c r="N3746" s="17" t="str">
        <f>M3746&amp;L3746</f>
        <v>28兵庫</v>
      </c>
      <c r="O3746" s="17" t="str">
        <f>IF((COUNTIF(K3746,"*ロゲ*"))&gt;0,"ロゲイン","フットO")</f>
        <v>フットO</v>
      </c>
      <c r="P3746" t="str">
        <f>LEFT(A3746,4)</f>
        <v>2016</v>
      </c>
      <c r="Q3746">
        <f>C3746-B3746+1</f>
        <v>1</v>
      </c>
    </row>
    <row r="3747" spans="1:17">
      <c r="A3747" t="s">
        <v>8163</v>
      </c>
      <c r="B3747">
        <v>20160207</v>
      </c>
      <c r="C3747">
        <v>20160207</v>
      </c>
      <c r="D3747" s="1">
        <v>42407</v>
      </c>
      <c r="E3747" t="s">
        <v>13</v>
      </c>
      <c r="F3747" t="s">
        <v>1093</v>
      </c>
      <c r="G3747" t="s">
        <v>1093</v>
      </c>
      <c r="H3747" t="s">
        <v>1093</v>
      </c>
      <c r="I3747" t="s">
        <v>1093</v>
      </c>
      <c r="J3747" t="s">
        <v>1093</v>
      </c>
      <c r="K3747" t="s">
        <v>5030</v>
      </c>
      <c r="L3747" t="s">
        <v>174</v>
      </c>
      <c r="M3747" s="17" t="str">
        <f>VLOOKUP(L3747,都道府県コード!$A$2:$B$48,2,FALSE)</f>
        <v>33</v>
      </c>
      <c r="N3747" s="17" t="str">
        <f>M3747&amp;L3747</f>
        <v>33岡山</v>
      </c>
      <c r="O3747" s="17" t="str">
        <f>IF((COUNTIF(K3747,"*ロゲ*"))&gt;0,"ロゲイン","フットO")</f>
        <v>フットO</v>
      </c>
      <c r="P3747" t="str">
        <f>LEFT(A3747,4)</f>
        <v>2016</v>
      </c>
      <c r="Q3747">
        <f>C3747-B3747+1</f>
        <v>1</v>
      </c>
    </row>
    <row r="3748" spans="1:17">
      <c r="A3748" t="s">
        <v>8193</v>
      </c>
      <c r="B3748">
        <v>20160313</v>
      </c>
      <c r="C3748">
        <v>20160313</v>
      </c>
      <c r="D3748" s="1">
        <v>42442</v>
      </c>
      <c r="E3748" t="s">
        <v>13</v>
      </c>
      <c r="F3748" t="s">
        <v>1093</v>
      </c>
      <c r="G3748" t="s">
        <v>1093</v>
      </c>
      <c r="H3748" t="s">
        <v>1093</v>
      </c>
      <c r="I3748" t="s">
        <v>1093</v>
      </c>
      <c r="J3748" t="s">
        <v>1093</v>
      </c>
      <c r="K3748" t="s">
        <v>5030</v>
      </c>
      <c r="L3748" t="s">
        <v>174</v>
      </c>
      <c r="M3748" s="17" t="str">
        <f>VLOOKUP(L3748,都道府県コード!$A$2:$B$48,2,FALSE)</f>
        <v>33</v>
      </c>
      <c r="N3748" s="17" t="str">
        <f>M3748&amp;L3748</f>
        <v>33岡山</v>
      </c>
      <c r="O3748" s="17" t="str">
        <f>IF((COUNTIF(K3748,"*ロゲ*"))&gt;0,"ロゲイン","フットO")</f>
        <v>フットO</v>
      </c>
      <c r="P3748" t="str">
        <f>LEFT(A3748,4)</f>
        <v>2016</v>
      </c>
      <c r="Q3748">
        <f>C3748-B3748+1</f>
        <v>1</v>
      </c>
    </row>
    <row r="3749" spans="1:17">
      <c r="A3749" t="s">
        <v>8209</v>
      </c>
      <c r="B3749">
        <v>20160424</v>
      </c>
      <c r="C3749">
        <v>20160424</v>
      </c>
      <c r="D3749" s="1">
        <v>42484</v>
      </c>
      <c r="E3749" t="s">
        <v>13</v>
      </c>
      <c r="F3749" t="s">
        <v>1093</v>
      </c>
      <c r="G3749" t="s">
        <v>1093</v>
      </c>
      <c r="H3749" t="s">
        <v>1093</v>
      </c>
      <c r="I3749" t="s">
        <v>1093</v>
      </c>
      <c r="J3749" t="s">
        <v>1093</v>
      </c>
      <c r="K3749" t="s">
        <v>8210</v>
      </c>
      <c r="L3749" t="s">
        <v>174</v>
      </c>
      <c r="M3749" s="17" t="str">
        <f>VLOOKUP(L3749,都道府県コード!$A$2:$B$48,2,FALSE)</f>
        <v>33</v>
      </c>
      <c r="N3749" s="17" t="str">
        <f>M3749&amp;L3749</f>
        <v>33岡山</v>
      </c>
      <c r="O3749" s="17" t="str">
        <f>IF((COUNTIF(K3749,"*ロゲ*"))&gt;0,"ロゲイン","フットO")</f>
        <v>フットO</v>
      </c>
      <c r="P3749" t="str">
        <f>LEFT(A3749,4)</f>
        <v>2016</v>
      </c>
      <c r="Q3749">
        <f>C3749-B3749+1</f>
        <v>1</v>
      </c>
    </row>
    <row r="3750" spans="1:17">
      <c r="A3750" t="s">
        <v>8157</v>
      </c>
      <c r="B3750">
        <v>20160131</v>
      </c>
      <c r="C3750">
        <v>20160131</v>
      </c>
      <c r="D3750" s="1">
        <v>42400</v>
      </c>
      <c r="E3750" t="s">
        <v>13</v>
      </c>
      <c r="F3750" t="s">
        <v>1093</v>
      </c>
      <c r="G3750" t="s">
        <v>1093</v>
      </c>
      <c r="H3750" t="s">
        <v>2507</v>
      </c>
      <c r="I3750" t="s">
        <v>1093</v>
      </c>
      <c r="J3750" t="s">
        <v>1093</v>
      </c>
      <c r="K3750" t="s">
        <v>8158</v>
      </c>
      <c r="L3750" t="s">
        <v>304</v>
      </c>
      <c r="M3750" s="17" t="str">
        <f>VLOOKUP(L3750,都道府県コード!$A$2:$B$48,2,FALSE)</f>
        <v>40</v>
      </c>
      <c r="N3750" s="17" t="str">
        <f>M3750&amp;L3750</f>
        <v>40福岡</v>
      </c>
      <c r="O3750" s="17" t="str">
        <f>IF((COUNTIF(K3750,"*ロゲ*"))&gt;0,"ロゲイン","フットO")</f>
        <v>フットO</v>
      </c>
      <c r="P3750" t="str">
        <f>LEFT(A3750,4)</f>
        <v>2016</v>
      </c>
      <c r="Q3750">
        <f>C3750-B3750+1</f>
        <v>1</v>
      </c>
    </row>
    <row r="3751" spans="1:17">
      <c r="A3751" t="s">
        <v>8166</v>
      </c>
      <c r="B3751">
        <v>20160207</v>
      </c>
      <c r="C3751" s="17">
        <v>20160207</v>
      </c>
      <c r="D3751" s="1">
        <v>42407</v>
      </c>
      <c r="E3751" t="s">
        <v>13</v>
      </c>
      <c r="F3751" t="s">
        <v>1093</v>
      </c>
      <c r="G3751" t="s">
        <v>1093</v>
      </c>
      <c r="H3751" t="s">
        <v>2511</v>
      </c>
      <c r="I3751" t="s">
        <v>1093</v>
      </c>
      <c r="J3751" t="s">
        <v>1093</v>
      </c>
      <c r="K3751" t="s">
        <v>8167</v>
      </c>
      <c r="L3751" t="s">
        <v>304</v>
      </c>
      <c r="M3751" s="17" t="str">
        <f>VLOOKUP(L3751,都道府県コード!$A$2:$B$48,2,FALSE)</f>
        <v>40</v>
      </c>
      <c r="N3751" s="17" t="str">
        <f>M3751&amp;L3751</f>
        <v>40福岡</v>
      </c>
      <c r="O3751" s="17" t="str">
        <f>IF((COUNTIF(K3751,"*ロゲ*"))&gt;0,"ロゲイン","フットO")</f>
        <v>フットO</v>
      </c>
      <c r="P3751" t="str">
        <f>LEFT(A3751,4)</f>
        <v>2016</v>
      </c>
      <c r="Q3751">
        <f>C3751-B3751+1</f>
        <v>1</v>
      </c>
    </row>
    <row r="3752" spans="1:17">
      <c r="A3752" t="s">
        <v>2839</v>
      </c>
      <c r="B3752">
        <v>20020915</v>
      </c>
      <c r="C3752" s="17">
        <v>20020915</v>
      </c>
      <c r="D3752" s="1">
        <v>37514</v>
      </c>
      <c r="E3752" t="s">
        <v>13</v>
      </c>
      <c r="F3752" t="s">
        <v>1093</v>
      </c>
      <c r="G3752" t="s">
        <v>1093</v>
      </c>
      <c r="H3752" t="s">
        <v>2511</v>
      </c>
      <c r="I3752" t="s">
        <v>1093</v>
      </c>
      <c r="J3752" t="s">
        <v>2522</v>
      </c>
      <c r="K3752" t="s">
        <v>2840</v>
      </c>
      <c r="L3752" t="s">
        <v>203</v>
      </c>
      <c r="M3752" s="17" t="str">
        <f>VLOOKUP(L3752,都道府県コード!$A$2:$B$48,2,FALSE)</f>
        <v>20</v>
      </c>
      <c r="N3752" s="17" t="str">
        <f>M3752&amp;L3752</f>
        <v>20長野</v>
      </c>
      <c r="O3752" s="17" t="str">
        <f>IF((COUNTIF(K3752,"*ロゲ*"))&gt;0,"ロゲイン","フットO")</f>
        <v>ロゲイン</v>
      </c>
      <c r="P3752" t="str">
        <f>LEFT(A3752,4)</f>
        <v>2002</v>
      </c>
      <c r="Q3752">
        <f>C3752-B3752+1</f>
        <v>1</v>
      </c>
    </row>
    <row r="3753" spans="1:17">
      <c r="A3753" t="s">
        <v>3020</v>
      </c>
      <c r="B3753">
        <v>20030511</v>
      </c>
      <c r="C3753" s="17">
        <v>20030511</v>
      </c>
      <c r="D3753" s="1">
        <v>37752</v>
      </c>
      <c r="E3753" t="s">
        <v>2502</v>
      </c>
      <c r="F3753" t="s">
        <v>1093</v>
      </c>
      <c r="G3753" t="s">
        <v>1093</v>
      </c>
      <c r="H3753" t="s">
        <v>1093</v>
      </c>
      <c r="I3753" t="s">
        <v>1093</v>
      </c>
      <c r="J3753" t="s">
        <v>1093</v>
      </c>
      <c r="K3753" t="s">
        <v>3021</v>
      </c>
      <c r="L3753" t="s">
        <v>203</v>
      </c>
      <c r="M3753" s="17" t="str">
        <f>VLOOKUP(L3753,都道府県コード!$A$2:$B$48,2,FALSE)</f>
        <v>20</v>
      </c>
      <c r="N3753" s="17" t="str">
        <f>M3753&amp;L3753</f>
        <v>20長野</v>
      </c>
      <c r="O3753" s="17" t="str">
        <f>IF((COUNTIF(K3753,"*ロゲ*"))&gt;0,"ロゲイン","フットO")</f>
        <v>ロゲイン</v>
      </c>
      <c r="P3753" t="str">
        <f>LEFT(A3753,4)</f>
        <v>2003</v>
      </c>
      <c r="Q3753">
        <f>C3753-B3753+1</f>
        <v>1</v>
      </c>
    </row>
    <row r="3754" spans="1:17">
      <c r="A3754" t="s">
        <v>3428</v>
      </c>
      <c r="B3754">
        <v>20040627</v>
      </c>
      <c r="C3754" s="17">
        <v>20040627</v>
      </c>
      <c r="D3754" s="1">
        <v>38165</v>
      </c>
      <c r="E3754" t="s">
        <v>2502</v>
      </c>
      <c r="F3754" t="s">
        <v>1093</v>
      </c>
      <c r="G3754" t="s">
        <v>1093</v>
      </c>
      <c r="H3754" t="s">
        <v>1093</v>
      </c>
      <c r="I3754" t="s">
        <v>1093</v>
      </c>
      <c r="J3754" t="s">
        <v>1093</v>
      </c>
      <c r="K3754" t="s">
        <v>3429</v>
      </c>
      <c r="L3754" t="s">
        <v>203</v>
      </c>
      <c r="M3754" s="17" t="str">
        <f>VLOOKUP(L3754,都道府県コード!$A$2:$B$48,2,FALSE)</f>
        <v>20</v>
      </c>
      <c r="N3754" s="17" t="str">
        <f>M3754&amp;L3754</f>
        <v>20長野</v>
      </c>
      <c r="O3754" s="17" t="str">
        <f>IF((COUNTIF(K3754,"*ロゲ*"))&gt;0,"ロゲイン","フットO")</f>
        <v>ロゲイン</v>
      </c>
      <c r="P3754" t="str">
        <f>LEFT(A3754,4)</f>
        <v>2004</v>
      </c>
      <c r="Q3754">
        <f>C3754-B3754+1</f>
        <v>1</v>
      </c>
    </row>
    <row r="3755" spans="1:17">
      <c r="A3755" t="s">
        <v>3921</v>
      </c>
      <c r="B3755">
        <v>20051203</v>
      </c>
      <c r="C3755" s="17">
        <v>20051203</v>
      </c>
      <c r="D3755" s="1">
        <v>38689</v>
      </c>
      <c r="E3755" t="s">
        <v>2502</v>
      </c>
      <c r="F3755" t="s">
        <v>1093</v>
      </c>
      <c r="G3755" t="s">
        <v>1093</v>
      </c>
      <c r="H3755" t="s">
        <v>2507</v>
      </c>
      <c r="I3755" t="s">
        <v>1093</v>
      </c>
      <c r="J3755" t="s">
        <v>1093</v>
      </c>
      <c r="K3755" t="s">
        <v>3922</v>
      </c>
      <c r="L3755" t="s">
        <v>15</v>
      </c>
      <c r="M3755" s="17" t="str">
        <f>VLOOKUP(L3755,都道府県コード!$A$2:$B$48,2,FALSE)</f>
        <v>11</v>
      </c>
      <c r="N3755" s="17" t="str">
        <f>M3755&amp;L3755</f>
        <v>11埼玉</v>
      </c>
      <c r="O3755" s="17" t="str">
        <f>IF((COUNTIF(K3755,"*ロゲ*"))&gt;0,"ロゲイン","フットO")</f>
        <v>ロゲイン</v>
      </c>
      <c r="P3755" t="str">
        <f>LEFT(A3755,4)</f>
        <v>2005</v>
      </c>
      <c r="Q3755">
        <f>C3755-B3755+1</f>
        <v>1</v>
      </c>
    </row>
    <row r="3756" spans="1:17">
      <c r="A3756" t="s">
        <v>3720</v>
      </c>
      <c r="B3756">
        <v>20050529</v>
      </c>
      <c r="C3756" s="17">
        <v>20050529</v>
      </c>
      <c r="D3756" s="1">
        <v>38501</v>
      </c>
      <c r="E3756" t="s">
        <v>2502</v>
      </c>
      <c r="F3756" t="s">
        <v>1093</v>
      </c>
      <c r="G3756" t="s">
        <v>1093</v>
      </c>
      <c r="H3756" t="s">
        <v>1093</v>
      </c>
      <c r="I3756" t="s">
        <v>1093</v>
      </c>
      <c r="J3756" t="s">
        <v>1093</v>
      </c>
      <c r="K3756" t="s">
        <v>3721</v>
      </c>
      <c r="L3756" t="s">
        <v>203</v>
      </c>
      <c r="M3756" s="17" t="str">
        <f>VLOOKUP(L3756,都道府県コード!$A$2:$B$48,2,FALSE)</f>
        <v>20</v>
      </c>
      <c r="N3756" s="17" t="str">
        <f>M3756&amp;L3756</f>
        <v>20長野</v>
      </c>
      <c r="O3756" s="17" t="str">
        <f>IF((COUNTIF(K3756,"*ロゲ*"))&gt;0,"ロゲイン","フットO")</f>
        <v>ロゲイン</v>
      </c>
      <c r="P3756" t="str">
        <f>LEFT(A3756,4)</f>
        <v>2005</v>
      </c>
      <c r="Q3756">
        <f>C3756-B3756+1</f>
        <v>1</v>
      </c>
    </row>
    <row r="3757" spans="1:17">
      <c r="A3757" t="s">
        <v>4060</v>
      </c>
      <c r="B3757">
        <v>20060610</v>
      </c>
      <c r="C3757" s="17">
        <v>20060610</v>
      </c>
      <c r="D3757" s="17" t="s">
        <v>4061</v>
      </c>
      <c r="E3757" t="s">
        <v>2502</v>
      </c>
      <c r="F3757" t="s">
        <v>1093</v>
      </c>
      <c r="G3757" t="s">
        <v>1093</v>
      </c>
      <c r="H3757" t="s">
        <v>1093</v>
      </c>
      <c r="I3757" t="s">
        <v>1093</v>
      </c>
      <c r="J3757" t="s">
        <v>1093</v>
      </c>
      <c r="K3757" t="s">
        <v>4062</v>
      </c>
      <c r="L3757" t="s">
        <v>203</v>
      </c>
      <c r="M3757" s="17" t="str">
        <f>VLOOKUP(L3757,都道府県コード!$A$2:$B$48,2,FALSE)</f>
        <v>20</v>
      </c>
      <c r="N3757" s="17" t="str">
        <f>M3757&amp;L3757</f>
        <v>20長野</v>
      </c>
      <c r="O3757" s="17" t="str">
        <f>IF((COUNTIF(K3757,"*ロゲ*"))&gt;0,"ロゲイン","フットO")</f>
        <v>ロゲイン</v>
      </c>
      <c r="P3757" t="str">
        <f>LEFT(A3757,4)</f>
        <v>2006</v>
      </c>
      <c r="Q3757">
        <f>C3757-B3757+1</f>
        <v>1</v>
      </c>
    </row>
    <row r="3758" spans="1:17">
      <c r="A3758" t="s">
        <v>4193</v>
      </c>
      <c r="B3758">
        <v>20061021</v>
      </c>
      <c r="C3758" s="17">
        <v>20061021</v>
      </c>
      <c r="D3758" s="1">
        <v>39011</v>
      </c>
      <c r="E3758" t="s">
        <v>2502</v>
      </c>
      <c r="F3758" t="s">
        <v>1093</v>
      </c>
      <c r="G3758" t="s">
        <v>1093</v>
      </c>
      <c r="H3758" t="s">
        <v>1093</v>
      </c>
      <c r="I3758" t="s">
        <v>1093</v>
      </c>
      <c r="J3758" t="s">
        <v>1093</v>
      </c>
      <c r="K3758" t="s">
        <v>4194</v>
      </c>
      <c r="L3758" t="s">
        <v>254</v>
      </c>
      <c r="M3758" s="17" t="str">
        <f>VLOOKUP(L3758,都道府県コード!$A$2:$B$48,2,FALSE)</f>
        <v>22</v>
      </c>
      <c r="N3758" s="17" t="str">
        <f>M3758&amp;L3758</f>
        <v>22静岡</v>
      </c>
      <c r="O3758" s="17" t="str">
        <f>IF((COUNTIF(K3758,"*ロゲ*"))&gt;0,"ロゲイン","フットO")</f>
        <v>ロゲイン</v>
      </c>
      <c r="P3758" t="str">
        <f>LEFT(A3758,4)</f>
        <v>2006</v>
      </c>
      <c r="Q3758">
        <f>C3758-B3758+1</f>
        <v>1</v>
      </c>
    </row>
    <row r="3759" spans="1:17">
      <c r="A3759" t="s">
        <v>3999</v>
      </c>
      <c r="B3759">
        <v>20060416</v>
      </c>
      <c r="C3759" s="17">
        <v>20060416</v>
      </c>
      <c r="D3759" s="1">
        <v>38823</v>
      </c>
      <c r="E3759" t="s">
        <v>2502</v>
      </c>
      <c r="F3759" t="s">
        <v>1093</v>
      </c>
      <c r="G3759" t="s">
        <v>1093</v>
      </c>
      <c r="H3759" t="s">
        <v>1093</v>
      </c>
      <c r="I3759" t="s">
        <v>1093</v>
      </c>
      <c r="J3759" t="s">
        <v>1093</v>
      </c>
      <c r="K3759" s="17" t="s">
        <v>4000</v>
      </c>
      <c r="L3759" t="s">
        <v>69</v>
      </c>
      <c r="M3759" s="17" t="str">
        <f>VLOOKUP(L3759,都道府県コード!$A$2:$B$48,2,FALSE)</f>
        <v>23</v>
      </c>
      <c r="N3759" s="17" t="str">
        <f>M3759&amp;L3759</f>
        <v>23愛知</v>
      </c>
      <c r="O3759" s="17" t="str">
        <f>IF((COUNTIF(K3759,"*ロゲ*"))&gt;0,"ロゲイン","フットO")</f>
        <v>ロゲイン</v>
      </c>
      <c r="P3759" t="str">
        <f>LEFT(A3759,4)</f>
        <v>2006</v>
      </c>
      <c r="Q3759">
        <f>C3759-B3759+1</f>
        <v>1</v>
      </c>
    </row>
    <row r="3760" spans="1:17" s="17" customFormat="1">
      <c r="A3760" s="17" t="s">
        <v>4326</v>
      </c>
      <c r="B3760" s="17">
        <v>20070325</v>
      </c>
      <c r="C3760" s="17">
        <v>20070325</v>
      </c>
      <c r="D3760" s="1">
        <v>39166</v>
      </c>
      <c r="E3760" s="17" t="s">
        <v>2502</v>
      </c>
      <c r="F3760" s="17" t="s">
        <v>1093</v>
      </c>
      <c r="G3760" s="17" t="s">
        <v>1093</v>
      </c>
      <c r="H3760" s="17" t="s">
        <v>1093</v>
      </c>
      <c r="I3760" s="17" t="s">
        <v>1093</v>
      </c>
      <c r="J3760" s="17" t="s">
        <v>1093</v>
      </c>
      <c r="K3760" s="17" t="s">
        <v>4327</v>
      </c>
      <c r="L3760" s="17" t="s">
        <v>15</v>
      </c>
      <c r="M3760" s="17" t="str">
        <f>VLOOKUP(L3760,都道府県コード!$A$2:$B$48,2,FALSE)</f>
        <v>11</v>
      </c>
      <c r="N3760" s="17" t="str">
        <f>M3760&amp;L3760</f>
        <v>11埼玉</v>
      </c>
      <c r="O3760" s="17" t="str">
        <f>IF((COUNTIF(K3760,"*ロゲ*"))&gt;0,"ロゲイン","フットO")</f>
        <v>ロゲイン</v>
      </c>
      <c r="P3760" s="17" t="str">
        <f>LEFT(A3760,4)</f>
        <v>2007</v>
      </c>
      <c r="Q3760" s="17">
        <f>C3760-B3760+1</f>
        <v>1</v>
      </c>
    </row>
    <row r="3761" spans="1:17">
      <c r="A3761" t="s">
        <v>4491</v>
      </c>
      <c r="B3761">
        <v>20070922</v>
      </c>
      <c r="C3761">
        <v>20070922</v>
      </c>
      <c r="D3761" s="17" t="s">
        <v>4492</v>
      </c>
      <c r="E3761" t="s">
        <v>2502</v>
      </c>
      <c r="F3761" t="s">
        <v>1093</v>
      </c>
      <c r="G3761" t="s">
        <v>1093</v>
      </c>
      <c r="H3761" t="s">
        <v>1093</v>
      </c>
      <c r="I3761" t="s">
        <v>1093</v>
      </c>
      <c r="J3761" t="s">
        <v>1093</v>
      </c>
      <c r="K3761" t="s">
        <v>4493</v>
      </c>
      <c r="L3761" t="s">
        <v>203</v>
      </c>
      <c r="M3761" s="17" t="str">
        <f>VLOOKUP(L3761,都道府県コード!$A$2:$B$48,2,FALSE)</f>
        <v>20</v>
      </c>
      <c r="N3761" s="17" t="str">
        <f>M3761&amp;L3761</f>
        <v>20長野</v>
      </c>
      <c r="O3761" s="17" t="str">
        <f>IF((COUNTIF(K3761,"*ロゲ*"))&gt;0,"ロゲイン","フットO")</f>
        <v>ロゲイン</v>
      </c>
      <c r="P3761" t="str">
        <f>LEFT(A3761,4)</f>
        <v>2007</v>
      </c>
      <c r="Q3761">
        <f>C3761-B3761+1</f>
        <v>1</v>
      </c>
    </row>
    <row r="3762" spans="1:17">
      <c r="A3762" t="s">
        <v>4851</v>
      </c>
      <c r="B3762">
        <v>20080927</v>
      </c>
      <c r="C3762">
        <v>20080927</v>
      </c>
      <c r="D3762" s="17" t="s">
        <v>4852</v>
      </c>
      <c r="E3762" t="s">
        <v>2502</v>
      </c>
      <c r="F3762" t="s">
        <v>1093</v>
      </c>
      <c r="G3762" t="s">
        <v>1093</v>
      </c>
      <c r="H3762" t="s">
        <v>1093</v>
      </c>
      <c r="I3762" t="s">
        <v>1093</v>
      </c>
      <c r="J3762" t="s">
        <v>1093</v>
      </c>
      <c r="K3762" t="s">
        <v>4853</v>
      </c>
      <c r="L3762" t="s">
        <v>1094</v>
      </c>
      <c r="M3762" s="17" t="str">
        <f>VLOOKUP(L3762,都道府県コード!$A$2:$B$48,2,FALSE)</f>
        <v>06</v>
      </c>
      <c r="N3762" s="17" t="str">
        <f>M3762&amp;L3762</f>
        <v>06山形</v>
      </c>
      <c r="O3762" s="17" t="str">
        <f>IF((COUNTIF(K3762,"*ロゲ*"))&gt;0,"ロゲイン","フットO")</f>
        <v>ロゲイン</v>
      </c>
      <c r="P3762" t="str">
        <f>LEFT(A3762,4)</f>
        <v>2008</v>
      </c>
      <c r="Q3762">
        <f>C3762-B3762+1</f>
        <v>1</v>
      </c>
    </row>
    <row r="3763" spans="1:17">
      <c r="A3763" t="s">
        <v>4785</v>
      </c>
      <c r="B3763">
        <v>20080706</v>
      </c>
      <c r="C3763" s="17">
        <v>20080706</v>
      </c>
      <c r="D3763" s="1">
        <v>39635</v>
      </c>
      <c r="E3763" t="s">
        <v>2502</v>
      </c>
      <c r="F3763" t="s">
        <v>1093</v>
      </c>
      <c r="G3763" t="s">
        <v>1093</v>
      </c>
      <c r="H3763" t="s">
        <v>1093</v>
      </c>
      <c r="I3763" t="s">
        <v>1093</v>
      </c>
      <c r="J3763" t="s">
        <v>1093</v>
      </c>
      <c r="K3763" t="s">
        <v>4786</v>
      </c>
      <c r="L3763" t="s">
        <v>203</v>
      </c>
      <c r="M3763" s="17" t="str">
        <f>VLOOKUP(L3763,都道府県コード!$A$2:$B$48,2,FALSE)</f>
        <v>20</v>
      </c>
      <c r="N3763" s="17" t="str">
        <f>M3763&amp;L3763</f>
        <v>20長野</v>
      </c>
      <c r="O3763" s="17" t="str">
        <f>IF((COUNTIF(K3763,"*ロゲ*"))&gt;0,"ロゲイン","フットO")</f>
        <v>ロゲイン</v>
      </c>
      <c r="P3763" t="str">
        <f>LEFT(A3763,4)</f>
        <v>2008</v>
      </c>
      <c r="Q3763">
        <f>C3763-B3763+1</f>
        <v>1</v>
      </c>
    </row>
    <row r="3764" spans="1:17">
      <c r="A3764" t="s">
        <v>4832</v>
      </c>
      <c r="B3764">
        <v>20080913</v>
      </c>
      <c r="C3764" s="17">
        <v>20080913</v>
      </c>
      <c r="D3764" s="17" t="s">
        <v>4827</v>
      </c>
      <c r="E3764" t="s">
        <v>2502</v>
      </c>
      <c r="F3764" t="s">
        <v>1093</v>
      </c>
      <c r="G3764" t="s">
        <v>1093</v>
      </c>
      <c r="H3764" t="s">
        <v>1093</v>
      </c>
      <c r="I3764" t="s">
        <v>1093</v>
      </c>
      <c r="J3764" t="s">
        <v>1093</v>
      </c>
      <c r="K3764" t="s">
        <v>4833</v>
      </c>
      <c r="L3764" t="s">
        <v>203</v>
      </c>
      <c r="M3764" s="17" t="str">
        <f>VLOOKUP(L3764,都道府県コード!$A$2:$B$48,2,FALSE)</f>
        <v>20</v>
      </c>
      <c r="N3764" s="17" t="str">
        <f>M3764&amp;L3764</f>
        <v>20長野</v>
      </c>
      <c r="O3764" s="17" t="str">
        <f>IF((COUNTIF(K3764,"*ロゲ*"))&gt;0,"ロゲイン","フットO")</f>
        <v>ロゲイン</v>
      </c>
      <c r="P3764" t="str">
        <f>LEFT(A3764,4)</f>
        <v>2008</v>
      </c>
      <c r="Q3764">
        <f>C3764-B3764+1</f>
        <v>1</v>
      </c>
    </row>
    <row r="3765" spans="1:17">
      <c r="A3765" t="s">
        <v>4961</v>
      </c>
      <c r="B3765">
        <v>20081129</v>
      </c>
      <c r="C3765" s="17">
        <v>20081129</v>
      </c>
      <c r="D3765" s="17" t="s">
        <v>4962</v>
      </c>
      <c r="E3765" t="s">
        <v>2502</v>
      </c>
      <c r="F3765" t="s">
        <v>1093</v>
      </c>
      <c r="G3765" t="s">
        <v>2756</v>
      </c>
      <c r="H3765" t="s">
        <v>3110</v>
      </c>
      <c r="I3765" t="s">
        <v>1093</v>
      </c>
      <c r="J3765" t="s">
        <v>1093</v>
      </c>
      <c r="K3765" t="s">
        <v>8394</v>
      </c>
      <c r="L3765" t="s">
        <v>254</v>
      </c>
      <c r="M3765" s="17" t="str">
        <f>VLOOKUP(L3765,都道府県コード!$A$2:$B$48,2,FALSE)</f>
        <v>22</v>
      </c>
      <c r="N3765" s="17" t="str">
        <f>M3765&amp;L3765</f>
        <v>22静岡</v>
      </c>
      <c r="O3765" s="17" t="str">
        <f>IF((COUNTIF(K3765,"*ロゲ*"))&gt;0,"ロゲイン","フットO")</f>
        <v>ロゲイン</v>
      </c>
      <c r="P3765" t="str">
        <f>LEFT(A3765,4)</f>
        <v>2008</v>
      </c>
      <c r="Q3765">
        <f>C3765-B3765+1</f>
        <v>1</v>
      </c>
    </row>
    <row r="3766" spans="1:17">
      <c r="A3766" t="s">
        <v>4870</v>
      </c>
      <c r="B3766">
        <v>20081005</v>
      </c>
      <c r="C3766" s="17">
        <v>20081005</v>
      </c>
      <c r="D3766" s="1">
        <v>39726</v>
      </c>
      <c r="E3766" t="s">
        <v>2502</v>
      </c>
      <c r="F3766" t="s">
        <v>1093</v>
      </c>
      <c r="G3766" t="s">
        <v>1093</v>
      </c>
      <c r="H3766" t="s">
        <v>1093</v>
      </c>
      <c r="I3766" t="s">
        <v>1093</v>
      </c>
      <c r="J3766" t="s">
        <v>1093</v>
      </c>
      <c r="K3766" t="s">
        <v>4871</v>
      </c>
      <c r="L3766" t="s">
        <v>259</v>
      </c>
      <c r="M3766" s="17" t="str">
        <f>VLOOKUP(L3766,都道府県コード!$A$2:$B$48,2,FALSE)</f>
        <v>26</v>
      </c>
      <c r="N3766" s="17" t="str">
        <f>M3766&amp;L3766</f>
        <v>26京都</v>
      </c>
      <c r="O3766" s="17" t="str">
        <f>IF((COUNTIF(K3766,"*ロゲ*"))&gt;0,"ロゲイン","フットO")</f>
        <v>ロゲイン</v>
      </c>
      <c r="P3766" t="str">
        <f>LEFT(A3766,4)</f>
        <v>2008</v>
      </c>
      <c r="Q3766">
        <f>C3766-B3766+1</f>
        <v>1</v>
      </c>
    </row>
    <row r="3767" spans="1:17">
      <c r="A3767" t="s">
        <v>5038</v>
      </c>
      <c r="B3767">
        <v>20090326</v>
      </c>
      <c r="C3767" s="17">
        <v>20090326</v>
      </c>
      <c r="D3767" s="1">
        <v>39898</v>
      </c>
      <c r="E3767" t="s">
        <v>2502</v>
      </c>
      <c r="F3767" t="s">
        <v>1093</v>
      </c>
      <c r="G3767" t="s">
        <v>1093</v>
      </c>
      <c r="H3767" t="s">
        <v>1093</v>
      </c>
      <c r="I3767" t="s">
        <v>1093</v>
      </c>
      <c r="J3767" t="s">
        <v>1093</v>
      </c>
      <c r="K3767" t="s">
        <v>5039</v>
      </c>
      <c r="L3767" t="s">
        <v>550</v>
      </c>
      <c r="M3767" s="17" t="str">
        <f>VLOOKUP(L3767,都道府県コード!$A$2:$B$48,2,FALSE)</f>
        <v>04</v>
      </c>
      <c r="N3767" s="17" t="str">
        <f>M3767&amp;L3767</f>
        <v>04宮城</v>
      </c>
      <c r="O3767" s="17" t="str">
        <f>IF((COUNTIF(K3767,"*ロゲ*"))&gt;0,"ロゲイン","フットO")</f>
        <v>ロゲイン</v>
      </c>
      <c r="P3767" t="str">
        <f>LEFT(A3767,4)</f>
        <v>2009</v>
      </c>
      <c r="Q3767">
        <f>C3767-B3767+1</f>
        <v>1</v>
      </c>
    </row>
    <row r="3768" spans="1:17">
      <c r="A3768" t="s">
        <v>5223</v>
      </c>
      <c r="B3768">
        <v>20091003</v>
      </c>
      <c r="C3768" s="17">
        <v>20091003</v>
      </c>
      <c r="D3768" s="17" t="s">
        <v>5224</v>
      </c>
      <c r="E3768" t="s">
        <v>2502</v>
      </c>
      <c r="F3768" t="s">
        <v>1093</v>
      </c>
      <c r="G3768" t="s">
        <v>1093</v>
      </c>
      <c r="H3768" t="s">
        <v>1093</v>
      </c>
      <c r="I3768" t="s">
        <v>1093</v>
      </c>
      <c r="J3768" t="s">
        <v>1093</v>
      </c>
      <c r="K3768" t="s">
        <v>5225</v>
      </c>
      <c r="L3768" t="s">
        <v>1094</v>
      </c>
      <c r="M3768" s="17" t="str">
        <f>VLOOKUP(L3768,都道府県コード!$A$2:$B$48,2,FALSE)</f>
        <v>06</v>
      </c>
      <c r="N3768" s="17" t="str">
        <f>M3768&amp;L3768</f>
        <v>06山形</v>
      </c>
      <c r="O3768" s="17" t="str">
        <f>IF((COUNTIF(K3768,"*ロゲ*"))&gt;0,"ロゲイン","フットO")</f>
        <v>ロゲイン</v>
      </c>
      <c r="P3768" t="str">
        <f>LEFT(A3768,4)</f>
        <v>2009</v>
      </c>
      <c r="Q3768">
        <f>C3768-B3768+1</f>
        <v>1</v>
      </c>
    </row>
    <row r="3769" spans="1:17">
      <c r="A3769" t="s">
        <v>5043</v>
      </c>
      <c r="B3769">
        <v>20090329</v>
      </c>
      <c r="C3769" s="17">
        <v>20090329</v>
      </c>
      <c r="D3769" s="1">
        <v>39901</v>
      </c>
      <c r="E3769" t="s">
        <v>2502</v>
      </c>
      <c r="F3769" t="s">
        <v>1093</v>
      </c>
      <c r="G3769" t="s">
        <v>1093</v>
      </c>
      <c r="H3769" t="s">
        <v>1093</v>
      </c>
      <c r="I3769" t="s">
        <v>1093</v>
      </c>
      <c r="J3769" t="s">
        <v>1093</v>
      </c>
      <c r="K3769" t="s">
        <v>5044</v>
      </c>
      <c r="L3769" t="s">
        <v>15</v>
      </c>
      <c r="M3769" s="17" t="str">
        <f>VLOOKUP(L3769,都道府県コード!$A$2:$B$48,2,FALSE)</f>
        <v>11</v>
      </c>
      <c r="N3769" s="17" t="str">
        <f>M3769&amp;L3769</f>
        <v>11埼玉</v>
      </c>
      <c r="O3769" s="17" t="str">
        <f>IF((COUNTIF(K3769,"*ロゲ*"))&gt;0,"ロゲイン","フットO")</f>
        <v>ロゲイン</v>
      </c>
      <c r="P3769" t="str">
        <f>LEFT(A3769,4)</f>
        <v>2009</v>
      </c>
      <c r="Q3769">
        <f>C3769-B3769+1</f>
        <v>1</v>
      </c>
    </row>
    <row r="3770" spans="1:17">
      <c r="A3770" t="s">
        <v>5155</v>
      </c>
      <c r="B3770">
        <v>20090725</v>
      </c>
      <c r="C3770" s="17">
        <v>20090725</v>
      </c>
      <c r="D3770" s="1">
        <v>40019</v>
      </c>
      <c r="E3770" t="s">
        <v>2502</v>
      </c>
      <c r="F3770" t="s">
        <v>1093</v>
      </c>
      <c r="G3770" t="s">
        <v>1093</v>
      </c>
      <c r="H3770" t="s">
        <v>1093</v>
      </c>
      <c r="I3770" t="s">
        <v>1093</v>
      </c>
      <c r="J3770" t="s">
        <v>1093</v>
      </c>
      <c r="K3770" t="s">
        <v>5156</v>
      </c>
      <c r="L3770" t="s">
        <v>15</v>
      </c>
      <c r="M3770" s="17" t="str">
        <f>VLOOKUP(L3770,都道府県コード!$A$2:$B$48,2,FALSE)</f>
        <v>11</v>
      </c>
      <c r="N3770" s="17" t="str">
        <f>M3770&amp;L3770</f>
        <v>11埼玉</v>
      </c>
      <c r="O3770" s="17" t="str">
        <f>IF((COUNTIF(K3770,"*ロゲ*"))&gt;0,"ロゲイン","フットO")</f>
        <v>ロゲイン</v>
      </c>
      <c r="P3770" t="str">
        <f>LEFT(A3770,4)</f>
        <v>2009</v>
      </c>
      <c r="Q3770">
        <f>C3770-B3770+1</f>
        <v>1</v>
      </c>
    </row>
    <row r="3771" spans="1:17">
      <c r="A3771" t="s">
        <v>5157</v>
      </c>
      <c r="B3771">
        <v>20090808</v>
      </c>
      <c r="C3771" s="17">
        <v>20090808</v>
      </c>
      <c r="D3771" s="1">
        <v>40033</v>
      </c>
      <c r="E3771" t="s">
        <v>2502</v>
      </c>
      <c r="F3771" t="s">
        <v>1093</v>
      </c>
      <c r="G3771" t="s">
        <v>1093</v>
      </c>
      <c r="H3771" t="s">
        <v>1093</v>
      </c>
      <c r="I3771" t="s">
        <v>1093</v>
      </c>
      <c r="J3771" t="s">
        <v>1093</v>
      </c>
      <c r="K3771" t="s">
        <v>5158</v>
      </c>
      <c r="L3771" t="s">
        <v>15</v>
      </c>
      <c r="M3771" s="17" t="str">
        <f>VLOOKUP(L3771,都道府県コード!$A$2:$B$48,2,FALSE)</f>
        <v>11</v>
      </c>
      <c r="N3771" s="17" t="str">
        <f>M3771&amp;L3771</f>
        <v>11埼玉</v>
      </c>
      <c r="O3771" s="17" t="str">
        <f>IF((COUNTIF(K3771,"*ロゲ*"))&gt;0,"ロゲイン","フットO")</f>
        <v>ロゲイン</v>
      </c>
      <c r="P3771" t="str">
        <f>LEFT(A3771,4)</f>
        <v>2009</v>
      </c>
      <c r="Q3771">
        <f>C3771-B3771+1</f>
        <v>1</v>
      </c>
    </row>
    <row r="3772" spans="1:17">
      <c r="A3772" t="s">
        <v>5168</v>
      </c>
      <c r="B3772">
        <v>20090829</v>
      </c>
      <c r="C3772" s="17">
        <v>20090829</v>
      </c>
      <c r="D3772" s="1">
        <v>40054</v>
      </c>
      <c r="E3772" t="s">
        <v>2502</v>
      </c>
      <c r="F3772" t="s">
        <v>1093</v>
      </c>
      <c r="G3772" t="s">
        <v>1093</v>
      </c>
      <c r="H3772" t="s">
        <v>1093</v>
      </c>
      <c r="I3772" t="s">
        <v>1093</v>
      </c>
      <c r="J3772" t="s">
        <v>1093</v>
      </c>
      <c r="K3772" t="s">
        <v>5169</v>
      </c>
      <c r="L3772" t="s">
        <v>15</v>
      </c>
      <c r="M3772" s="17" t="str">
        <f>VLOOKUP(L3772,都道府県コード!$A$2:$B$48,2,FALSE)</f>
        <v>11</v>
      </c>
      <c r="N3772" s="17" t="str">
        <f>M3772&amp;L3772</f>
        <v>11埼玉</v>
      </c>
      <c r="O3772" s="17" t="str">
        <f>IF((COUNTIF(K3772,"*ロゲ*"))&gt;0,"ロゲイン","フットO")</f>
        <v>ロゲイン</v>
      </c>
      <c r="P3772" t="str">
        <f>LEFT(A3772,4)</f>
        <v>2009</v>
      </c>
      <c r="Q3772">
        <f>C3772-B3772+1</f>
        <v>1</v>
      </c>
    </row>
    <row r="3773" spans="1:17">
      <c r="A3773" t="s">
        <v>5202</v>
      </c>
      <c r="B3773">
        <v>20090926</v>
      </c>
      <c r="C3773" s="17">
        <v>20090926</v>
      </c>
      <c r="D3773" s="1">
        <v>40082</v>
      </c>
      <c r="E3773" t="s">
        <v>2502</v>
      </c>
      <c r="F3773" t="s">
        <v>1093</v>
      </c>
      <c r="G3773" t="s">
        <v>1093</v>
      </c>
      <c r="H3773" t="s">
        <v>1093</v>
      </c>
      <c r="I3773" t="s">
        <v>1093</v>
      </c>
      <c r="J3773" t="s">
        <v>1093</v>
      </c>
      <c r="K3773" t="s">
        <v>5203</v>
      </c>
      <c r="L3773" t="s">
        <v>15</v>
      </c>
      <c r="M3773" s="17" t="str">
        <f>VLOOKUP(L3773,都道府県コード!$A$2:$B$48,2,FALSE)</f>
        <v>11</v>
      </c>
      <c r="N3773" s="17" t="str">
        <f>M3773&amp;L3773</f>
        <v>11埼玉</v>
      </c>
      <c r="O3773" s="17" t="str">
        <f>IF((COUNTIF(K3773,"*ロゲ*"))&gt;0,"ロゲイン","フットO")</f>
        <v>ロゲイン</v>
      </c>
      <c r="P3773" t="str">
        <f>LEFT(A3773,4)</f>
        <v>2009</v>
      </c>
      <c r="Q3773">
        <f>C3773-B3773+1</f>
        <v>1</v>
      </c>
    </row>
    <row r="3774" spans="1:17">
      <c r="A3774" t="s">
        <v>5285</v>
      </c>
      <c r="B3774">
        <v>20091031</v>
      </c>
      <c r="C3774" s="17">
        <v>20091031</v>
      </c>
      <c r="D3774" s="1">
        <v>40117</v>
      </c>
      <c r="E3774" t="s">
        <v>2502</v>
      </c>
      <c r="F3774" t="s">
        <v>1093</v>
      </c>
      <c r="G3774" t="s">
        <v>1093</v>
      </c>
      <c r="H3774" t="s">
        <v>1093</v>
      </c>
      <c r="I3774" t="s">
        <v>1093</v>
      </c>
      <c r="J3774" t="s">
        <v>1093</v>
      </c>
      <c r="K3774" t="s">
        <v>5286</v>
      </c>
      <c r="L3774" t="s">
        <v>15</v>
      </c>
      <c r="M3774" s="17" t="str">
        <f>VLOOKUP(L3774,都道府県コード!$A$2:$B$48,2,FALSE)</f>
        <v>11</v>
      </c>
      <c r="N3774" s="17" t="str">
        <f>M3774&amp;L3774</f>
        <v>11埼玉</v>
      </c>
      <c r="O3774" s="17" t="str">
        <f>IF((COUNTIF(K3774,"*ロゲ*"))&gt;0,"ロゲイン","フットO")</f>
        <v>ロゲイン</v>
      </c>
      <c r="P3774" t="str">
        <f>LEFT(A3774,4)</f>
        <v>2009</v>
      </c>
      <c r="Q3774">
        <f>C3774-B3774+1</f>
        <v>1</v>
      </c>
    </row>
    <row r="3775" spans="1:17">
      <c r="A3775" t="s">
        <v>5320</v>
      </c>
      <c r="B3775">
        <v>20091121</v>
      </c>
      <c r="C3775" s="17">
        <v>20091121</v>
      </c>
      <c r="D3775" s="1">
        <v>40138</v>
      </c>
      <c r="E3775" t="s">
        <v>2502</v>
      </c>
      <c r="F3775" t="s">
        <v>1093</v>
      </c>
      <c r="G3775" t="s">
        <v>1093</v>
      </c>
      <c r="H3775" t="s">
        <v>1093</v>
      </c>
      <c r="I3775" t="s">
        <v>1093</v>
      </c>
      <c r="J3775" t="s">
        <v>1093</v>
      </c>
      <c r="K3775" t="s">
        <v>5321</v>
      </c>
      <c r="L3775" t="s">
        <v>15</v>
      </c>
      <c r="M3775" s="17" t="str">
        <f>VLOOKUP(L3775,都道府県コード!$A$2:$B$48,2,FALSE)</f>
        <v>11</v>
      </c>
      <c r="N3775" s="17" t="str">
        <f>M3775&amp;L3775</f>
        <v>11埼玉</v>
      </c>
      <c r="O3775" s="17" t="str">
        <f>IF((COUNTIF(K3775,"*ロゲ*"))&gt;0,"ロゲイン","フットO")</f>
        <v>ロゲイン</v>
      </c>
      <c r="P3775" t="str">
        <f>LEFT(A3775,4)</f>
        <v>2009</v>
      </c>
      <c r="Q3775">
        <f>C3775-B3775+1</f>
        <v>1</v>
      </c>
    </row>
    <row r="3776" spans="1:17">
      <c r="A3776" t="s">
        <v>5361</v>
      </c>
      <c r="B3776">
        <v>20091223</v>
      </c>
      <c r="C3776" s="17">
        <v>20091223</v>
      </c>
      <c r="D3776" s="1">
        <v>40170</v>
      </c>
      <c r="E3776" t="s">
        <v>2502</v>
      </c>
      <c r="F3776" t="s">
        <v>1093</v>
      </c>
      <c r="G3776" t="s">
        <v>1093</v>
      </c>
      <c r="H3776" t="s">
        <v>1093</v>
      </c>
      <c r="I3776" t="s">
        <v>1093</v>
      </c>
      <c r="J3776" t="s">
        <v>1093</v>
      </c>
      <c r="K3776" t="s">
        <v>5362</v>
      </c>
      <c r="L3776" t="s">
        <v>15</v>
      </c>
      <c r="M3776" s="17" t="str">
        <f>VLOOKUP(L3776,都道府県コード!$A$2:$B$48,2,FALSE)</f>
        <v>11</v>
      </c>
      <c r="N3776" s="17" t="str">
        <f>M3776&amp;L3776</f>
        <v>11埼玉</v>
      </c>
      <c r="O3776" s="17" t="str">
        <f>IF((COUNTIF(K3776,"*ロゲ*"))&gt;0,"ロゲイン","フットO")</f>
        <v>ロゲイン</v>
      </c>
      <c r="P3776" t="str">
        <f>LEFT(A3776,4)</f>
        <v>2009</v>
      </c>
      <c r="Q3776">
        <f>C3776-B3776+1</f>
        <v>1</v>
      </c>
    </row>
    <row r="3777" spans="1:17">
      <c r="A3777" t="s">
        <v>5120</v>
      </c>
      <c r="B3777">
        <v>20090614</v>
      </c>
      <c r="C3777" s="17">
        <v>20090614</v>
      </c>
      <c r="D3777" s="1">
        <v>39978</v>
      </c>
      <c r="E3777" t="s">
        <v>2502</v>
      </c>
      <c r="F3777" t="s">
        <v>1093</v>
      </c>
      <c r="G3777" t="s">
        <v>1093</v>
      </c>
      <c r="H3777" t="s">
        <v>1093</v>
      </c>
      <c r="I3777" t="s">
        <v>1093</v>
      </c>
      <c r="J3777" t="s">
        <v>1093</v>
      </c>
      <c r="K3777" t="s">
        <v>5121</v>
      </c>
      <c r="L3777" t="s">
        <v>203</v>
      </c>
      <c r="M3777" s="17" t="str">
        <f>VLOOKUP(L3777,都道府県コード!$A$2:$B$48,2,FALSE)</f>
        <v>20</v>
      </c>
      <c r="N3777" s="17" t="str">
        <f>M3777&amp;L3777</f>
        <v>20長野</v>
      </c>
      <c r="O3777" s="17" t="str">
        <f>IF((COUNTIF(K3777,"*ロゲ*"))&gt;0,"ロゲイン","フットO")</f>
        <v>ロゲイン</v>
      </c>
      <c r="P3777" t="str">
        <f>LEFT(A3777,4)</f>
        <v>2009</v>
      </c>
      <c r="Q3777">
        <f>C3777-B3777+1</f>
        <v>1</v>
      </c>
    </row>
    <row r="3778" spans="1:17">
      <c r="A3778" t="s">
        <v>5195</v>
      </c>
      <c r="B3778">
        <v>20090919</v>
      </c>
      <c r="C3778" s="17">
        <v>20090919</v>
      </c>
      <c r="D3778" s="17" t="s">
        <v>5196</v>
      </c>
      <c r="E3778" t="s">
        <v>2502</v>
      </c>
      <c r="F3778" t="s">
        <v>1093</v>
      </c>
      <c r="G3778" t="s">
        <v>1093</v>
      </c>
      <c r="H3778" t="s">
        <v>1093</v>
      </c>
      <c r="I3778" t="s">
        <v>1093</v>
      </c>
      <c r="J3778" t="s">
        <v>1093</v>
      </c>
      <c r="K3778" t="s">
        <v>5197</v>
      </c>
      <c r="L3778" t="s">
        <v>203</v>
      </c>
      <c r="M3778" s="17" t="str">
        <f>VLOOKUP(L3778,都道府県コード!$A$2:$B$48,2,FALSE)</f>
        <v>20</v>
      </c>
      <c r="N3778" s="17" t="str">
        <f>M3778&amp;L3778</f>
        <v>20長野</v>
      </c>
      <c r="O3778" s="17" t="str">
        <f>IF((COUNTIF(K3778,"*ロゲ*"))&gt;0,"ロゲイン","フットO")</f>
        <v>ロゲイン</v>
      </c>
      <c r="P3778" t="str">
        <f>LEFT(A3778,4)</f>
        <v>2009</v>
      </c>
      <c r="Q3778">
        <f>C3778-B3778+1</f>
        <v>1</v>
      </c>
    </row>
    <row r="3779" spans="1:17">
      <c r="A3779" t="s">
        <v>5098</v>
      </c>
      <c r="B3779">
        <v>20090530</v>
      </c>
      <c r="C3779" s="17">
        <v>20090530</v>
      </c>
      <c r="D3779" s="17" t="s">
        <v>5099</v>
      </c>
      <c r="E3779" t="s">
        <v>2502</v>
      </c>
      <c r="F3779" t="s">
        <v>1093</v>
      </c>
      <c r="G3779" t="s">
        <v>1093</v>
      </c>
      <c r="H3779" t="s">
        <v>1093</v>
      </c>
      <c r="I3779" t="s">
        <v>1093</v>
      </c>
      <c r="J3779" t="s">
        <v>1093</v>
      </c>
      <c r="K3779" t="s">
        <v>5100</v>
      </c>
      <c r="L3779" t="s">
        <v>119</v>
      </c>
      <c r="M3779" s="17" t="str">
        <f>VLOOKUP(L3779,都道府県コード!$A$2:$B$48,2,FALSE)</f>
        <v>21</v>
      </c>
      <c r="N3779" s="17" t="str">
        <f>M3779&amp;L3779</f>
        <v>21岐阜</v>
      </c>
      <c r="O3779" s="17" t="str">
        <f>IF((COUNTIF(K3779,"*ロゲ*"))&gt;0,"ロゲイン","フットO")</f>
        <v>ロゲイン</v>
      </c>
      <c r="P3779" t="str">
        <f>LEFT(A3779,4)</f>
        <v>2009</v>
      </c>
      <c r="Q3779">
        <f>C3779-B3779+1</f>
        <v>1</v>
      </c>
    </row>
    <row r="3780" spans="1:17">
      <c r="A3780" t="s">
        <v>4981</v>
      </c>
      <c r="B3780">
        <v>20090111</v>
      </c>
      <c r="C3780" s="17">
        <v>20090111</v>
      </c>
      <c r="D3780" s="1">
        <v>39824</v>
      </c>
      <c r="E3780" t="s">
        <v>2502</v>
      </c>
      <c r="F3780" t="s">
        <v>1093</v>
      </c>
      <c r="G3780" t="s">
        <v>1093</v>
      </c>
      <c r="H3780" t="s">
        <v>1093</v>
      </c>
      <c r="I3780" t="s">
        <v>1093</v>
      </c>
      <c r="J3780" t="s">
        <v>1093</v>
      </c>
      <c r="K3780" t="s">
        <v>4982</v>
      </c>
      <c r="L3780" t="s">
        <v>254</v>
      </c>
      <c r="M3780" s="17" t="str">
        <f>VLOOKUP(L3780,都道府県コード!$A$2:$B$48,2,FALSE)</f>
        <v>22</v>
      </c>
      <c r="N3780" s="17" t="str">
        <f>M3780&amp;L3780</f>
        <v>22静岡</v>
      </c>
      <c r="O3780" s="17" t="str">
        <f>IF((COUNTIF(K3780,"*ロゲ*"))&gt;0,"ロゲイン","フットO")</f>
        <v>ロゲイン</v>
      </c>
      <c r="P3780" t="str">
        <f>LEFT(A3780,4)</f>
        <v>2009</v>
      </c>
      <c r="Q3780">
        <f>C3780-B3780+1</f>
        <v>1</v>
      </c>
    </row>
    <row r="3781" spans="1:17">
      <c r="A3781" t="s">
        <v>5334</v>
      </c>
      <c r="B3781">
        <v>20091128</v>
      </c>
      <c r="C3781" s="17">
        <v>20091128</v>
      </c>
      <c r="D3781" s="17" t="s">
        <v>5335</v>
      </c>
      <c r="E3781" t="s">
        <v>2502</v>
      </c>
      <c r="F3781" t="s">
        <v>1093</v>
      </c>
      <c r="G3781" t="s">
        <v>1093</v>
      </c>
      <c r="H3781" t="s">
        <v>1093</v>
      </c>
      <c r="I3781" t="s">
        <v>1093</v>
      </c>
      <c r="J3781" t="s">
        <v>1093</v>
      </c>
      <c r="K3781" t="s">
        <v>5336</v>
      </c>
      <c r="L3781" t="s">
        <v>254</v>
      </c>
      <c r="M3781" s="17" t="str">
        <f>VLOOKUP(L3781,都道府県コード!$A$2:$B$48,2,FALSE)</f>
        <v>22</v>
      </c>
      <c r="N3781" s="17" t="str">
        <f>M3781&amp;L3781</f>
        <v>22静岡</v>
      </c>
      <c r="O3781" s="17" t="str">
        <f>IF((COUNTIF(K3781,"*ロゲ*"))&gt;0,"ロゲイン","フットO")</f>
        <v>ロゲイン</v>
      </c>
      <c r="P3781" t="str">
        <f>LEFT(A3781,4)</f>
        <v>2009</v>
      </c>
      <c r="Q3781">
        <f>C3781-B3781+1</f>
        <v>1</v>
      </c>
    </row>
    <row r="3782" spans="1:17">
      <c r="A3782" t="s">
        <v>5359</v>
      </c>
      <c r="B3782">
        <v>20091220</v>
      </c>
      <c r="C3782" s="17">
        <v>20091220</v>
      </c>
      <c r="D3782" s="1">
        <v>40167</v>
      </c>
      <c r="E3782" t="s">
        <v>2502</v>
      </c>
      <c r="F3782" t="s">
        <v>1093</v>
      </c>
      <c r="G3782" t="s">
        <v>1093</v>
      </c>
      <c r="H3782" t="s">
        <v>1093</v>
      </c>
      <c r="I3782" t="s">
        <v>1093</v>
      </c>
      <c r="J3782" t="s">
        <v>1093</v>
      </c>
      <c r="K3782" t="s">
        <v>5360</v>
      </c>
      <c r="L3782" t="s">
        <v>254</v>
      </c>
      <c r="M3782" s="17" t="str">
        <f>VLOOKUP(L3782,都道府県コード!$A$2:$B$48,2,FALSE)</f>
        <v>22</v>
      </c>
      <c r="N3782" s="17" t="str">
        <f>M3782&amp;L3782</f>
        <v>22静岡</v>
      </c>
      <c r="O3782" s="17" t="str">
        <f>IF((COUNTIF(K3782,"*ロゲ*"))&gt;0,"ロゲイン","フットO")</f>
        <v>ロゲイン</v>
      </c>
      <c r="P3782" t="str">
        <f>LEFT(A3782,4)</f>
        <v>2009</v>
      </c>
      <c r="Q3782">
        <f>C3782-B3782+1</f>
        <v>1</v>
      </c>
    </row>
    <row r="3783" spans="1:17">
      <c r="A3783" t="s">
        <v>5261</v>
      </c>
      <c r="B3783">
        <v>20091024</v>
      </c>
      <c r="C3783" s="17">
        <v>20091024</v>
      </c>
      <c r="D3783" s="1">
        <v>40110</v>
      </c>
      <c r="E3783" t="s">
        <v>2502</v>
      </c>
      <c r="F3783" t="s">
        <v>1093</v>
      </c>
      <c r="G3783" t="s">
        <v>1093</v>
      </c>
      <c r="H3783" t="s">
        <v>1093</v>
      </c>
      <c r="I3783" t="s">
        <v>1093</v>
      </c>
      <c r="J3783" t="s">
        <v>1093</v>
      </c>
      <c r="K3783" t="s">
        <v>5262</v>
      </c>
      <c r="L3783" t="s">
        <v>358</v>
      </c>
      <c r="M3783" s="17" t="str">
        <f>VLOOKUP(L3783,都道府県コード!$A$2:$B$48,2,FALSE)</f>
        <v>25</v>
      </c>
      <c r="N3783" s="17" t="str">
        <f>M3783&amp;L3783</f>
        <v>25滋賀</v>
      </c>
      <c r="O3783" s="17" t="str">
        <f>IF((COUNTIF(K3783,"*ロゲ*"))&gt;0,"ロゲイン","フットO")</f>
        <v>ロゲイン</v>
      </c>
      <c r="P3783" t="str">
        <f>LEFT(A3783,4)</f>
        <v>2009</v>
      </c>
      <c r="Q3783">
        <f>C3783-B3783+1</f>
        <v>1</v>
      </c>
    </row>
    <row r="3784" spans="1:17">
      <c r="A3784" t="s">
        <v>5308</v>
      </c>
      <c r="B3784">
        <v>20091115</v>
      </c>
      <c r="C3784" s="17">
        <v>20091115</v>
      </c>
      <c r="D3784" s="1">
        <v>40132</v>
      </c>
      <c r="E3784" t="s">
        <v>2502</v>
      </c>
      <c r="F3784" t="s">
        <v>1093</v>
      </c>
      <c r="G3784" t="s">
        <v>1093</v>
      </c>
      <c r="H3784" t="s">
        <v>1093</v>
      </c>
      <c r="I3784" t="s">
        <v>1093</v>
      </c>
      <c r="J3784" t="s">
        <v>1093</v>
      </c>
      <c r="K3784" t="s">
        <v>5309</v>
      </c>
      <c r="L3784" t="s">
        <v>262</v>
      </c>
      <c r="M3784" s="17" t="str">
        <f>VLOOKUP(L3784,都道府県コード!$A$2:$B$48,2,FALSE)</f>
        <v>27</v>
      </c>
      <c r="N3784" s="17" t="str">
        <f>M3784&amp;L3784</f>
        <v>27大阪</v>
      </c>
      <c r="O3784" s="17" t="str">
        <f>IF((COUNTIF(K3784,"*ロゲ*"))&gt;0,"ロゲイン","フットO")</f>
        <v>ロゲイン</v>
      </c>
      <c r="P3784" t="str">
        <f>LEFT(A3784,4)</f>
        <v>2009</v>
      </c>
      <c r="Q3784">
        <f>C3784-B3784+1</f>
        <v>1</v>
      </c>
    </row>
    <row r="3785" spans="1:17">
      <c r="A3785" t="s">
        <v>5342</v>
      </c>
      <c r="B3785">
        <v>20091206</v>
      </c>
      <c r="C3785" s="17">
        <v>20091206</v>
      </c>
      <c r="D3785" s="1">
        <v>40153</v>
      </c>
      <c r="E3785" t="s">
        <v>2502</v>
      </c>
      <c r="F3785" t="s">
        <v>1093</v>
      </c>
      <c r="G3785" t="s">
        <v>1093</v>
      </c>
      <c r="H3785" t="s">
        <v>1093</v>
      </c>
      <c r="I3785" t="s">
        <v>1093</v>
      </c>
      <c r="J3785" t="s">
        <v>1093</v>
      </c>
      <c r="K3785" t="s">
        <v>5343</v>
      </c>
      <c r="L3785" t="s">
        <v>174</v>
      </c>
      <c r="M3785" s="17" t="str">
        <f>VLOOKUP(L3785,都道府県コード!$A$2:$B$48,2,FALSE)</f>
        <v>33</v>
      </c>
      <c r="N3785" s="17" t="str">
        <f>M3785&amp;L3785</f>
        <v>33岡山</v>
      </c>
      <c r="O3785" s="17" t="str">
        <f>IF((COUNTIF(K3785,"*ロゲ*"))&gt;0,"ロゲイン","フットO")</f>
        <v>ロゲイン</v>
      </c>
      <c r="P3785" t="str">
        <f>LEFT(A3785,4)</f>
        <v>2009</v>
      </c>
      <c r="Q3785">
        <f>C3785-B3785+1</f>
        <v>1</v>
      </c>
    </row>
    <row r="3786" spans="1:17">
      <c r="A3786" t="s">
        <v>5629</v>
      </c>
      <c r="B3786">
        <v>20100925</v>
      </c>
      <c r="C3786" s="17">
        <v>20100925</v>
      </c>
      <c r="D3786" s="1">
        <v>40446</v>
      </c>
      <c r="E3786" t="s">
        <v>2502</v>
      </c>
      <c r="F3786" t="s">
        <v>1093</v>
      </c>
      <c r="G3786" t="s">
        <v>1093</v>
      </c>
      <c r="H3786" t="s">
        <v>1093</v>
      </c>
      <c r="I3786" t="s">
        <v>1093</v>
      </c>
      <c r="J3786" t="s">
        <v>1093</v>
      </c>
      <c r="K3786" t="s">
        <v>5630</v>
      </c>
      <c r="L3786" t="s">
        <v>210</v>
      </c>
      <c r="M3786" s="17" t="str">
        <f>VLOOKUP(L3786,都道府県コード!$A$2:$B$48,2,FALSE)</f>
        <v>01</v>
      </c>
      <c r="N3786" s="17" t="str">
        <f>M3786&amp;L3786</f>
        <v>01北海道</v>
      </c>
      <c r="O3786" s="17" t="str">
        <f>IF((COUNTIF(K3786,"*ロゲ*"))&gt;0,"ロゲイン","フットO")</f>
        <v>ロゲイン</v>
      </c>
      <c r="P3786" t="str">
        <f>LEFT(A3786,4)</f>
        <v>2010</v>
      </c>
      <c r="Q3786">
        <f>C3786-B3786+1</f>
        <v>1</v>
      </c>
    </row>
    <row r="3787" spans="1:17">
      <c r="A3787" t="s">
        <v>5580</v>
      </c>
      <c r="B3787">
        <v>20100719</v>
      </c>
      <c r="C3787">
        <v>20100719</v>
      </c>
      <c r="D3787" s="1">
        <v>40378</v>
      </c>
      <c r="E3787" t="s">
        <v>2502</v>
      </c>
      <c r="F3787" t="s">
        <v>1093</v>
      </c>
      <c r="G3787" t="s">
        <v>1093</v>
      </c>
      <c r="H3787" t="s">
        <v>1093</v>
      </c>
      <c r="I3787" t="s">
        <v>1093</v>
      </c>
      <c r="J3787" t="s">
        <v>1093</v>
      </c>
      <c r="K3787" t="s">
        <v>5581</v>
      </c>
      <c r="L3787" t="s">
        <v>422</v>
      </c>
      <c r="M3787" s="17" t="str">
        <f>VLOOKUP(L3787,都道府県コード!$A$2:$B$48,2,FALSE)</f>
        <v>03</v>
      </c>
      <c r="N3787" s="17" t="str">
        <f>M3787&amp;L3787</f>
        <v>03岩手</v>
      </c>
      <c r="O3787" s="17" t="str">
        <f>IF((COUNTIF(K3787,"*ロゲ*"))&gt;0,"ロゲイン","フットO")</f>
        <v>ロゲイン</v>
      </c>
      <c r="P3787" t="str">
        <f>LEFT(A3787,4)</f>
        <v>2010</v>
      </c>
      <c r="Q3787">
        <f>C3787-B3787+1</f>
        <v>1</v>
      </c>
    </row>
    <row r="3788" spans="1:17">
      <c r="A3788" t="s">
        <v>5682</v>
      </c>
      <c r="B3788">
        <v>20101023</v>
      </c>
      <c r="C3788">
        <v>20101023</v>
      </c>
      <c r="D3788" s="17" t="s">
        <v>5683</v>
      </c>
      <c r="E3788" t="s">
        <v>2502</v>
      </c>
      <c r="F3788" t="s">
        <v>1093</v>
      </c>
      <c r="G3788" t="s">
        <v>1093</v>
      </c>
      <c r="H3788" t="s">
        <v>1093</v>
      </c>
      <c r="I3788" t="s">
        <v>1093</v>
      </c>
      <c r="J3788" t="s">
        <v>1093</v>
      </c>
      <c r="K3788" t="s">
        <v>5684</v>
      </c>
      <c r="L3788" t="s">
        <v>1094</v>
      </c>
      <c r="M3788" s="17" t="str">
        <f>VLOOKUP(L3788,都道府県コード!$A$2:$B$48,2,FALSE)</f>
        <v>06</v>
      </c>
      <c r="N3788" s="17" t="str">
        <f>M3788&amp;L3788</f>
        <v>06山形</v>
      </c>
      <c r="O3788" s="17" t="str">
        <f>IF((COUNTIF(K3788,"*ロゲ*"))&gt;0,"ロゲイン","フットO")</f>
        <v>ロゲイン</v>
      </c>
      <c r="P3788" t="str">
        <f>LEFT(A3788,4)</f>
        <v>2010</v>
      </c>
      <c r="Q3788">
        <f>C3788-B3788+1</f>
        <v>1</v>
      </c>
    </row>
    <row r="3789" spans="1:17">
      <c r="A3789" t="s">
        <v>5532</v>
      </c>
      <c r="B3789">
        <v>20100613</v>
      </c>
      <c r="C3789">
        <v>20100613</v>
      </c>
      <c r="D3789" s="1">
        <v>40342</v>
      </c>
      <c r="E3789" t="s">
        <v>2502</v>
      </c>
      <c r="F3789" t="s">
        <v>1093</v>
      </c>
      <c r="G3789" t="s">
        <v>1093</v>
      </c>
      <c r="H3789" t="s">
        <v>1093</v>
      </c>
      <c r="I3789" t="s">
        <v>1093</v>
      </c>
      <c r="J3789" t="s">
        <v>1093</v>
      </c>
      <c r="K3789" t="s">
        <v>5533</v>
      </c>
      <c r="L3789" t="s">
        <v>100</v>
      </c>
      <c r="M3789" s="17" t="str">
        <f>VLOOKUP(L3789,都道府県コード!$A$2:$B$48,2,FALSE)</f>
        <v>07</v>
      </c>
      <c r="N3789" s="17" t="str">
        <f>M3789&amp;L3789</f>
        <v>07福島</v>
      </c>
      <c r="O3789" s="17" t="str">
        <f>IF((COUNTIF(K3789,"*ロゲ*"))&gt;0,"ロゲイン","フットO")</f>
        <v>ロゲイン</v>
      </c>
      <c r="P3789" t="str">
        <f>LEFT(A3789,4)</f>
        <v>2010</v>
      </c>
      <c r="Q3789">
        <f>C3789-B3789+1</f>
        <v>1</v>
      </c>
    </row>
    <row r="3790" spans="1:17">
      <c r="A3790" t="s">
        <v>5436</v>
      </c>
      <c r="B3790">
        <v>20100328</v>
      </c>
      <c r="C3790">
        <v>20100328</v>
      </c>
      <c r="D3790" s="1">
        <v>40265</v>
      </c>
      <c r="E3790" t="s">
        <v>2502</v>
      </c>
      <c r="F3790" t="s">
        <v>1093</v>
      </c>
      <c r="G3790" t="s">
        <v>1093</v>
      </c>
      <c r="H3790" t="s">
        <v>1093</v>
      </c>
      <c r="I3790" t="s">
        <v>1093</v>
      </c>
      <c r="J3790" t="s">
        <v>1093</v>
      </c>
      <c r="K3790" t="s">
        <v>5437</v>
      </c>
      <c r="L3790" t="s">
        <v>15</v>
      </c>
      <c r="M3790" s="17" t="str">
        <f>VLOOKUP(L3790,都道府県コード!$A$2:$B$48,2,FALSE)</f>
        <v>11</v>
      </c>
      <c r="N3790" s="17" t="str">
        <f>M3790&amp;L3790</f>
        <v>11埼玉</v>
      </c>
      <c r="O3790" s="17" t="str">
        <f>IF((COUNTIF(K3790,"*ロゲ*"))&gt;0,"ロゲイン","フットO")</f>
        <v>ロゲイン</v>
      </c>
      <c r="P3790" t="str">
        <f>LEFT(A3790,4)</f>
        <v>2010</v>
      </c>
      <c r="Q3790">
        <f>C3790-B3790+1</f>
        <v>1</v>
      </c>
    </row>
    <row r="3791" spans="1:17">
      <c r="A3791" t="s">
        <v>5447</v>
      </c>
      <c r="B3791">
        <v>20100411</v>
      </c>
      <c r="C3791">
        <v>20100411</v>
      </c>
      <c r="D3791" s="17" t="s">
        <v>5448</v>
      </c>
      <c r="E3791" t="s">
        <v>2502</v>
      </c>
      <c r="F3791" t="s">
        <v>1093</v>
      </c>
      <c r="G3791" t="s">
        <v>1093</v>
      </c>
      <c r="H3791" t="s">
        <v>1093</v>
      </c>
      <c r="I3791" t="s">
        <v>1093</v>
      </c>
      <c r="J3791" t="s">
        <v>1093</v>
      </c>
      <c r="K3791" t="s">
        <v>5449</v>
      </c>
      <c r="L3791" t="s">
        <v>15</v>
      </c>
      <c r="M3791" s="17" t="str">
        <f>VLOOKUP(L3791,都道府県コード!$A$2:$B$48,2,FALSE)</f>
        <v>11</v>
      </c>
      <c r="N3791" s="17" t="str">
        <f>M3791&amp;L3791</f>
        <v>11埼玉</v>
      </c>
      <c r="O3791" s="17" t="str">
        <f>IF((COUNTIF(K3791,"*ロゲ*"))&gt;0,"ロゲイン","フットO")</f>
        <v>ロゲイン</v>
      </c>
      <c r="P3791" t="str">
        <f>LEFT(A3791,4)</f>
        <v>2010</v>
      </c>
      <c r="Q3791">
        <f>C3791-B3791+1</f>
        <v>1</v>
      </c>
    </row>
    <row r="3792" spans="1:17">
      <c r="A3792" t="s">
        <v>5570</v>
      </c>
      <c r="B3792">
        <v>20100711</v>
      </c>
      <c r="C3792">
        <v>20100711</v>
      </c>
      <c r="D3792" s="1">
        <v>40370</v>
      </c>
      <c r="E3792" t="s">
        <v>2502</v>
      </c>
      <c r="F3792" t="s">
        <v>1093</v>
      </c>
      <c r="G3792" t="s">
        <v>1093</v>
      </c>
      <c r="H3792" t="s">
        <v>1093</v>
      </c>
      <c r="I3792" t="s">
        <v>1093</v>
      </c>
      <c r="J3792" t="s">
        <v>1093</v>
      </c>
      <c r="K3792" t="s">
        <v>5571</v>
      </c>
      <c r="L3792" t="s">
        <v>15</v>
      </c>
      <c r="M3792" s="17" t="str">
        <f>VLOOKUP(L3792,都道府県コード!$A$2:$B$48,2,FALSE)</f>
        <v>11</v>
      </c>
      <c r="N3792" s="17" t="str">
        <f>M3792&amp;L3792</f>
        <v>11埼玉</v>
      </c>
      <c r="O3792" s="17" t="str">
        <f>IF((COUNTIF(K3792,"*ロゲ*"))&gt;0,"ロゲイン","フットO")</f>
        <v>ロゲイン</v>
      </c>
      <c r="P3792" t="str">
        <f>LEFT(A3792,4)</f>
        <v>2010</v>
      </c>
      <c r="Q3792">
        <f>C3792-B3792+1</f>
        <v>1</v>
      </c>
    </row>
    <row r="3793" spans="1:17">
      <c r="A3793" t="s">
        <v>5647</v>
      </c>
      <c r="B3793">
        <v>20101017</v>
      </c>
      <c r="C3793">
        <v>20101017</v>
      </c>
      <c r="D3793" s="1">
        <v>40468</v>
      </c>
      <c r="E3793" t="s">
        <v>2502</v>
      </c>
      <c r="F3793" t="s">
        <v>1093</v>
      </c>
      <c r="G3793" t="s">
        <v>1093</v>
      </c>
      <c r="H3793" t="s">
        <v>1093</v>
      </c>
      <c r="I3793" t="s">
        <v>1093</v>
      </c>
      <c r="J3793" t="s">
        <v>1093</v>
      </c>
      <c r="K3793" t="s">
        <v>5648</v>
      </c>
      <c r="L3793" t="s">
        <v>15</v>
      </c>
      <c r="M3793" s="17" t="str">
        <f>VLOOKUP(L3793,都道府県コード!$A$2:$B$48,2,FALSE)</f>
        <v>11</v>
      </c>
      <c r="N3793" s="17" t="str">
        <f>M3793&amp;L3793</f>
        <v>11埼玉</v>
      </c>
      <c r="O3793" s="17" t="str">
        <f>IF((COUNTIF(K3793,"*ロゲ*"))&gt;0,"ロゲイン","フットO")</f>
        <v>ロゲイン</v>
      </c>
      <c r="P3793" t="str">
        <f>LEFT(A3793,4)</f>
        <v>2010</v>
      </c>
      <c r="Q3793">
        <f>C3793-B3793+1</f>
        <v>1</v>
      </c>
    </row>
    <row r="3794" spans="1:17">
      <c r="A3794" t="s">
        <v>5709</v>
      </c>
      <c r="B3794">
        <v>20101103</v>
      </c>
      <c r="C3794">
        <v>20101103</v>
      </c>
      <c r="D3794" s="1">
        <v>40485</v>
      </c>
      <c r="E3794" t="s">
        <v>2502</v>
      </c>
      <c r="F3794" t="s">
        <v>1093</v>
      </c>
      <c r="G3794" t="s">
        <v>1093</v>
      </c>
      <c r="H3794" t="s">
        <v>1093</v>
      </c>
      <c r="I3794" t="s">
        <v>1093</v>
      </c>
      <c r="J3794" t="s">
        <v>1093</v>
      </c>
      <c r="K3794" t="s">
        <v>5710</v>
      </c>
      <c r="L3794" t="s">
        <v>15</v>
      </c>
      <c r="M3794" s="17" t="str">
        <f>VLOOKUP(L3794,都道府県コード!$A$2:$B$48,2,FALSE)</f>
        <v>11</v>
      </c>
      <c r="N3794" s="17" t="str">
        <f>M3794&amp;L3794</f>
        <v>11埼玉</v>
      </c>
      <c r="O3794" s="17" t="str">
        <f>IF((COUNTIF(K3794,"*ロゲ*"))&gt;0,"ロゲイン","フットO")</f>
        <v>ロゲイン</v>
      </c>
      <c r="P3794" t="str">
        <f>LEFT(A3794,4)</f>
        <v>2010</v>
      </c>
      <c r="Q3794">
        <f>C3794-B3794+1</f>
        <v>1</v>
      </c>
    </row>
    <row r="3795" spans="1:17">
      <c r="A3795" t="s">
        <v>5777</v>
      </c>
      <c r="B3795">
        <v>20101223</v>
      </c>
      <c r="C3795">
        <v>20101223</v>
      </c>
      <c r="D3795" s="1">
        <v>40535</v>
      </c>
      <c r="E3795" t="s">
        <v>2502</v>
      </c>
      <c r="F3795" t="s">
        <v>1093</v>
      </c>
      <c r="G3795" t="s">
        <v>1093</v>
      </c>
      <c r="H3795" t="s">
        <v>1093</v>
      </c>
      <c r="I3795" t="s">
        <v>1093</v>
      </c>
      <c r="J3795" t="s">
        <v>1093</v>
      </c>
      <c r="K3795" t="s">
        <v>5778</v>
      </c>
      <c r="L3795" t="s">
        <v>15</v>
      </c>
      <c r="M3795" s="17" t="str">
        <f>VLOOKUP(L3795,都道府県コード!$A$2:$B$48,2,FALSE)</f>
        <v>11</v>
      </c>
      <c r="N3795" s="17" t="str">
        <f>M3795&amp;L3795</f>
        <v>11埼玉</v>
      </c>
      <c r="O3795" s="17" t="str">
        <f>IF((COUNTIF(K3795,"*ロゲ*"))&gt;0,"ロゲイン","フットO")</f>
        <v>ロゲイン</v>
      </c>
      <c r="P3795" t="str">
        <f>LEFT(A3795,4)</f>
        <v>2010</v>
      </c>
      <c r="Q3795">
        <f>C3795-B3795+1</f>
        <v>1</v>
      </c>
    </row>
    <row r="3796" spans="1:17">
      <c r="A3796" t="s">
        <v>5434</v>
      </c>
      <c r="B3796">
        <v>20100322</v>
      </c>
      <c r="C3796">
        <v>20100322</v>
      </c>
      <c r="D3796" s="1">
        <v>40259</v>
      </c>
      <c r="E3796" t="s">
        <v>2502</v>
      </c>
      <c r="F3796" t="s">
        <v>1093</v>
      </c>
      <c r="G3796" t="s">
        <v>1093</v>
      </c>
      <c r="H3796" t="s">
        <v>1093</v>
      </c>
      <c r="I3796" t="s">
        <v>1093</v>
      </c>
      <c r="J3796" t="s">
        <v>1093</v>
      </c>
      <c r="K3796" t="s">
        <v>5435</v>
      </c>
      <c r="L3796" t="s">
        <v>51</v>
      </c>
      <c r="M3796" s="17" t="str">
        <f>VLOOKUP(L3796,都道府県コード!$A$2:$B$48,2,FALSE)</f>
        <v>13</v>
      </c>
      <c r="N3796" s="17" t="str">
        <f>M3796&amp;L3796</f>
        <v>13東京</v>
      </c>
      <c r="O3796" s="17" t="str">
        <f>IF((COUNTIF(K3796,"*ロゲ*"))&gt;0,"ロゲイン","フットO")</f>
        <v>ロゲイン</v>
      </c>
      <c r="P3796" t="str">
        <f>LEFT(A3796,4)</f>
        <v>2010</v>
      </c>
      <c r="Q3796">
        <f>C3796-B3796+1</f>
        <v>1</v>
      </c>
    </row>
    <row r="3797" spans="1:17">
      <c r="A3797" t="s">
        <v>5505</v>
      </c>
      <c r="B3797">
        <v>20100530</v>
      </c>
      <c r="C3797">
        <v>20100530</v>
      </c>
      <c r="D3797" s="1">
        <v>40328</v>
      </c>
      <c r="E3797" t="s">
        <v>2502</v>
      </c>
      <c r="F3797" t="s">
        <v>1093</v>
      </c>
      <c r="G3797" t="s">
        <v>1093</v>
      </c>
      <c r="H3797" t="s">
        <v>1093</v>
      </c>
      <c r="I3797" t="s">
        <v>1093</v>
      </c>
      <c r="J3797" t="s">
        <v>1093</v>
      </c>
      <c r="K3797" t="s">
        <v>5506</v>
      </c>
      <c r="L3797" t="s">
        <v>51</v>
      </c>
      <c r="M3797" s="17" t="str">
        <f>VLOOKUP(L3797,都道府県コード!$A$2:$B$48,2,FALSE)</f>
        <v>13</v>
      </c>
      <c r="N3797" s="17" t="str">
        <f>M3797&amp;L3797</f>
        <v>13東京</v>
      </c>
      <c r="O3797" s="17" t="str">
        <f>IF((COUNTIF(K3797,"*ロゲ*"))&gt;0,"ロゲイン","フットO")</f>
        <v>ロゲイン</v>
      </c>
      <c r="P3797" t="str">
        <f>LEFT(A3797,4)</f>
        <v>2010</v>
      </c>
      <c r="Q3797">
        <f>C3797-B3797+1</f>
        <v>1</v>
      </c>
    </row>
    <row r="3798" spans="1:17">
      <c r="A3798" t="s">
        <v>5406</v>
      </c>
      <c r="B3798">
        <v>20100220</v>
      </c>
      <c r="C3798">
        <v>20100220</v>
      </c>
      <c r="D3798" s="1">
        <v>40229</v>
      </c>
      <c r="E3798" t="s">
        <v>2502</v>
      </c>
      <c r="F3798" t="s">
        <v>1093</v>
      </c>
      <c r="G3798" t="s">
        <v>1093</v>
      </c>
      <c r="H3798" t="s">
        <v>1093</v>
      </c>
      <c r="I3798" t="s">
        <v>1093</v>
      </c>
      <c r="J3798" t="s">
        <v>1093</v>
      </c>
      <c r="K3798" t="s">
        <v>5407</v>
      </c>
      <c r="L3798" t="s">
        <v>21</v>
      </c>
      <c r="M3798" s="17" t="str">
        <f>VLOOKUP(L3798,都道府県コード!$A$2:$B$48,2,FALSE)</f>
        <v>14</v>
      </c>
      <c r="N3798" s="17" t="str">
        <f>M3798&amp;L3798</f>
        <v>14神奈川</v>
      </c>
      <c r="O3798" s="17" t="str">
        <f>IF((COUNTIF(K3798,"*ロゲ*"))&gt;0,"ロゲイン","フットO")</f>
        <v>ロゲイン</v>
      </c>
      <c r="P3798" t="str">
        <f>LEFT(A3798,4)</f>
        <v>2010</v>
      </c>
      <c r="Q3798">
        <f>C3798-B3798+1</f>
        <v>1</v>
      </c>
    </row>
    <row r="3799" spans="1:17">
      <c r="A3799" t="s">
        <v>5454</v>
      </c>
      <c r="B3799">
        <v>20100418</v>
      </c>
      <c r="C3799">
        <v>20100418</v>
      </c>
      <c r="D3799" s="1">
        <v>40286</v>
      </c>
      <c r="E3799" t="s">
        <v>2502</v>
      </c>
      <c r="F3799" t="s">
        <v>1093</v>
      </c>
      <c r="G3799" t="s">
        <v>1093</v>
      </c>
      <c r="H3799" t="s">
        <v>1093</v>
      </c>
      <c r="I3799" t="s">
        <v>1093</v>
      </c>
      <c r="J3799" t="s">
        <v>1093</v>
      </c>
      <c r="K3799" t="s">
        <v>5455</v>
      </c>
      <c r="L3799" t="s">
        <v>21</v>
      </c>
      <c r="M3799" s="17" t="str">
        <f>VLOOKUP(L3799,都道府県コード!$A$2:$B$48,2,FALSE)</f>
        <v>14</v>
      </c>
      <c r="N3799" s="17" t="str">
        <f>M3799&amp;L3799</f>
        <v>14神奈川</v>
      </c>
      <c r="O3799" s="17" t="str">
        <f>IF((COUNTIF(K3799,"*ロゲ*"))&gt;0,"ロゲイン","フットO")</f>
        <v>ロゲイン</v>
      </c>
      <c r="P3799" t="str">
        <f>LEFT(A3799,4)</f>
        <v>2010</v>
      </c>
      <c r="Q3799">
        <f>C3799-B3799+1</f>
        <v>1</v>
      </c>
    </row>
    <row r="3800" spans="1:17">
      <c r="A3800" t="s">
        <v>5535</v>
      </c>
      <c r="B3800">
        <v>20100620</v>
      </c>
      <c r="C3800">
        <v>20100620</v>
      </c>
      <c r="D3800" s="1">
        <v>40349</v>
      </c>
      <c r="E3800" t="s">
        <v>2502</v>
      </c>
      <c r="F3800" t="s">
        <v>1093</v>
      </c>
      <c r="G3800" t="s">
        <v>1093</v>
      </c>
      <c r="H3800" t="s">
        <v>1093</v>
      </c>
      <c r="I3800" t="s">
        <v>1093</v>
      </c>
      <c r="J3800" t="s">
        <v>1093</v>
      </c>
      <c r="K3800" t="s">
        <v>5536</v>
      </c>
      <c r="L3800" t="s">
        <v>21</v>
      </c>
      <c r="M3800" s="17" t="str">
        <f>VLOOKUP(L3800,都道府県コード!$A$2:$B$48,2,FALSE)</f>
        <v>14</v>
      </c>
      <c r="N3800" s="17" t="str">
        <f>M3800&amp;L3800</f>
        <v>14神奈川</v>
      </c>
      <c r="O3800" s="17" t="str">
        <f>IF((COUNTIF(K3800,"*ロゲ*"))&gt;0,"ロゲイン","フットO")</f>
        <v>ロゲイン</v>
      </c>
      <c r="P3800" t="str">
        <f>LEFT(A3800,4)</f>
        <v>2010</v>
      </c>
      <c r="Q3800">
        <f>C3800-B3800+1</f>
        <v>1</v>
      </c>
    </row>
    <row r="3801" spans="1:17">
      <c r="A3801" t="s">
        <v>5537</v>
      </c>
      <c r="B3801">
        <v>20100619</v>
      </c>
      <c r="C3801">
        <v>20100619</v>
      </c>
      <c r="D3801" s="1">
        <v>40348</v>
      </c>
      <c r="E3801" t="s">
        <v>2502</v>
      </c>
      <c r="F3801" t="s">
        <v>1093</v>
      </c>
      <c r="G3801" t="s">
        <v>1093</v>
      </c>
      <c r="H3801" t="s">
        <v>1093</v>
      </c>
      <c r="I3801" t="s">
        <v>1093</v>
      </c>
      <c r="J3801" t="s">
        <v>1093</v>
      </c>
      <c r="K3801" t="s">
        <v>5538</v>
      </c>
      <c r="L3801" t="s">
        <v>21</v>
      </c>
      <c r="M3801" s="17" t="str">
        <f>VLOOKUP(L3801,都道府県コード!$A$2:$B$48,2,FALSE)</f>
        <v>14</v>
      </c>
      <c r="N3801" s="17" t="str">
        <f>M3801&amp;L3801</f>
        <v>14神奈川</v>
      </c>
      <c r="O3801" s="17" t="str">
        <f>IF((COUNTIF(K3801,"*ロゲ*"))&gt;0,"ロゲイン","フットO")</f>
        <v>ロゲイン</v>
      </c>
      <c r="P3801" t="str">
        <f>LEFT(A3801,4)</f>
        <v>2010</v>
      </c>
      <c r="Q3801">
        <f>C3801-B3801+1</f>
        <v>1</v>
      </c>
    </row>
    <row r="3802" spans="1:17">
      <c r="A3802" t="s">
        <v>5696</v>
      </c>
      <c r="B3802">
        <v>20101030</v>
      </c>
      <c r="C3802" s="17">
        <v>20101030</v>
      </c>
      <c r="D3802" s="1">
        <v>40481</v>
      </c>
      <c r="E3802" t="s">
        <v>2502</v>
      </c>
      <c r="F3802" t="s">
        <v>1093</v>
      </c>
      <c r="G3802" t="s">
        <v>1093</v>
      </c>
      <c r="H3802" t="s">
        <v>1093</v>
      </c>
      <c r="I3802" t="s">
        <v>1093</v>
      </c>
      <c r="J3802" t="s">
        <v>1093</v>
      </c>
      <c r="K3802" s="17" t="s">
        <v>5697</v>
      </c>
      <c r="L3802" t="s">
        <v>21</v>
      </c>
      <c r="M3802" s="17" t="str">
        <f>VLOOKUP(L3802,都道府県コード!$A$2:$B$48,2,FALSE)</f>
        <v>14</v>
      </c>
      <c r="N3802" s="17" t="str">
        <f>M3802&amp;L3802</f>
        <v>14神奈川</v>
      </c>
      <c r="O3802" s="17" t="str">
        <f>IF((COUNTIF(K3802,"*ロゲ*"))&gt;0,"ロゲイン","フットO")</f>
        <v>ロゲイン</v>
      </c>
      <c r="P3802" t="str">
        <f>LEFT(A3802,4)</f>
        <v>2010</v>
      </c>
      <c r="Q3802">
        <f>C3802-B3802+1</f>
        <v>1</v>
      </c>
    </row>
    <row r="3803" spans="1:17" s="17" customFormat="1">
      <c r="A3803" s="17" t="s">
        <v>5707</v>
      </c>
      <c r="B3803" s="17">
        <v>20101031</v>
      </c>
      <c r="C3803" s="17">
        <v>20101031</v>
      </c>
      <c r="D3803" s="1">
        <v>40482</v>
      </c>
      <c r="E3803" s="17" t="s">
        <v>2502</v>
      </c>
      <c r="F3803" s="17" t="s">
        <v>1093</v>
      </c>
      <c r="G3803" s="17" t="s">
        <v>1093</v>
      </c>
      <c r="H3803" s="17" t="s">
        <v>1093</v>
      </c>
      <c r="I3803" s="17" t="s">
        <v>1093</v>
      </c>
      <c r="J3803" s="17" t="s">
        <v>1093</v>
      </c>
      <c r="K3803" s="17" t="s">
        <v>5708</v>
      </c>
      <c r="L3803" s="17" t="s">
        <v>21</v>
      </c>
      <c r="M3803" s="17" t="str">
        <f>VLOOKUP(L3803,都道府県コード!$A$2:$B$48,2,FALSE)</f>
        <v>14</v>
      </c>
      <c r="N3803" s="17" t="str">
        <f>M3803&amp;L3803</f>
        <v>14神奈川</v>
      </c>
      <c r="O3803" s="17" t="str">
        <f>IF((COUNTIF(K3803,"*ロゲ*"))&gt;0,"ロゲイン","フットO")</f>
        <v>ロゲイン</v>
      </c>
      <c r="P3803" s="17" t="str">
        <f>LEFT(A3803,4)</f>
        <v>2010</v>
      </c>
      <c r="Q3803" s="17">
        <f>C3803-B3803+1</f>
        <v>1</v>
      </c>
    </row>
    <row r="3804" spans="1:17">
      <c r="A3804" t="s">
        <v>5469</v>
      </c>
      <c r="B3804">
        <v>20100509</v>
      </c>
      <c r="C3804">
        <v>20100509</v>
      </c>
      <c r="D3804" s="1">
        <v>40307</v>
      </c>
      <c r="E3804" t="s">
        <v>2502</v>
      </c>
      <c r="F3804" t="s">
        <v>1093</v>
      </c>
      <c r="G3804" t="s">
        <v>1093</v>
      </c>
      <c r="H3804" t="s">
        <v>1093</v>
      </c>
      <c r="I3804" t="s">
        <v>1093</v>
      </c>
      <c r="J3804" t="s">
        <v>1093</v>
      </c>
      <c r="K3804" t="s">
        <v>5470</v>
      </c>
      <c r="L3804" t="s">
        <v>203</v>
      </c>
      <c r="M3804" s="17" t="str">
        <f>VLOOKUP(L3804,都道府県コード!$A$2:$B$48,2,FALSE)</f>
        <v>20</v>
      </c>
      <c r="N3804" s="17" t="str">
        <f>M3804&amp;L3804</f>
        <v>20長野</v>
      </c>
      <c r="O3804" s="17" t="str">
        <f>IF((COUNTIF(K3804,"*ロゲ*"))&gt;0,"ロゲイン","フットO")</f>
        <v>ロゲイン</v>
      </c>
      <c r="P3804" t="str">
        <f>LEFT(A3804,4)</f>
        <v>2010</v>
      </c>
      <c r="Q3804">
        <f>C3804-B3804+1</f>
        <v>1</v>
      </c>
    </row>
    <row r="3805" spans="1:17">
      <c r="A3805" s="17" t="s">
        <v>5527</v>
      </c>
      <c r="B3805">
        <v>20100613</v>
      </c>
      <c r="C3805">
        <v>20100613</v>
      </c>
      <c r="D3805" s="1">
        <v>40342</v>
      </c>
      <c r="E3805" t="s">
        <v>2502</v>
      </c>
      <c r="F3805" t="s">
        <v>1093</v>
      </c>
      <c r="G3805" t="s">
        <v>1093</v>
      </c>
      <c r="H3805" t="s">
        <v>1093</v>
      </c>
      <c r="I3805" t="s">
        <v>1093</v>
      </c>
      <c r="J3805" t="s">
        <v>1093</v>
      </c>
      <c r="K3805" t="s">
        <v>5528</v>
      </c>
      <c r="L3805" t="s">
        <v>203</v>
      </c>
      <c r="M3805" s="17" t="str">
        <f>VLOOKUP(L3805,都道府県コード!$A$2:$B$48,2,FALSE)</f>
        <v>20</v>
      </c>
      <c r="N3805" s="17" t="str">
        <f>M3805&amp;L3805</f>
        <v>20長野</v>
      </c>
      <c r="O3805" s="17" t="str">
        <f>IF((COUNTIF(K3805,"*ロゲ*"))&gt;0,"ロゲイン","フットO")</f>
        <v>ロゲイン</v>
      </c>
      <c r="P3805" t="str">
        <f>LEFT(A3805,4)</f>
        <v>2010</v>
      </c>
      <c r="Q3805">
        <f>C3805-B3805+1</f>
        <v>1</v>
      </c>
    </row>
    <row r="3806" spans="1:17">
      <c r="A3806" t="s">
        <v>5562</v>
      </c>
      <c r="B3806">
        <v>20100704</v>
      </c>
      <c r="C3806">
        <v>20100704</v>
      </c>
      <c r="D3806" s="1">
        <v>40363</v>
      </c>
      <c r="E3806" t="s">
        <v>2502</v>
      </c>
      <c r="F3806" t="s">
        <v>1093</v>
      </c>
      <c r="G3806" t="s">
        <v>1093</v>
      </c>
      <c r="H3806" t="s">
        <v>1093</v>
      </c>
      <c r="I3806" t="s">
        <v>1093</v>
      </c>
      <c r="J3806" t="s">
        <v>1093</v>
      </c>
      <c r="K3806" t="s">
        <v>5563</v>
      </c>
      <c r="L3806" t="s">
        <v>203</v>
      </c>
      <c r="M3806" s="17" t="str">
        <f>VLOOKUP(L3806,都道府県コード!$A$2:$B$48,2,FALSE)</f>
        <v>20</v>
      </c>
      <c r="N3806" s="17" t="str">
        <f>M3806&amp;L3806</f>
        <v>20長野</v>
      </c>
      <c r="O3806" s="17" t="str">
        <f>IF((COUNTIF(K3806,"*ロゲ*"))&gt;0,"ロゲイン","フットO")</f>
        <v>ロゲイン</v>
      </c>
      <c r="P3806" t="str">
        <f>LEFT(A3806,4)</f>
        <v>2010</v>
      </c>
      <c r="Q3806">
        <f>C3806-B3806+1</f>
        <v>1</v>
      </c>
    </row>
    <row r="3807" spans="1:17">
      <c r="A3807" s="17" t="s">
        <v>5590</v>
      </c>
      <c r="B3807">
        <v>20100821</v>
      </c>
      <c r="C3807" s="17">
        <v>20100821</v>
      </c>
      <c r="D3807" s="17" t="s">
        <v>5591</v>
      </c>
      <c r="E3807" t="s">
        <v>2502</v>
      </c>
      <c r="F3807" t="s">
        <v>1093</v>
      </c>
      <c r="G3807" t="s">
        <v>1093</v>
      </c>
      <c r="H3807" t="s">
        <v>1093</v>
      </c>
      <c r="I3807" t="s">
        <v>1093</v>
      </c>
      <c r="J3807" t="s">
        <v>1093</v>
      </c>
      <c r="K3807" t="s">
        <v>8393</v>
      </c>
      <c r="L3807" t="s">
        <v>203</v>
      </c>
      <c r="M3807" s="17" t="str">
        <f>VLOOKUP(L3807,都道府県コード!$A$2:$B$48,2,FALSE)</f>
        <v>20</v>
      </c>
      <c r="N3807" s="17" t="str">
        <f>M3807&amp;L3807</f>
        <v>20長野</v>
      </c>
      <c r="O3807" s="17" t="str">
        <f>IF((COUNTIF(K3807,"*ロゲ*"))&gt;0,"ロゲイン","フットO")</f>
        <v>ロゲイン</v>
      </c>
      <c r="P3807" t="str">
        <f>LEFT(A3807,4)</f>
        <v>2010</v>
      </c>
      <c r="Q3807">
        <f>C3807-B3807+1</f>
        <v>1</v>
      </c>
    </row>
    <row r="3808" spans="1:17">
      <c r="A3808" t="s">
        <v>5621</v>
      </c>
      <c r="B3808">
        <v>20100920</v>
      </c>
      <c r="C3808">
        <v>20100920</v>
      </c>
      <c r="D3808" s="1">
        <v>40441</v>
      </c>
      <c r="E3808" t="s">
        <v>13</v>
      </c>
      <c r="F3808" t="s">
        <v>1093</v>
      </c>
      <c r="G3808" t="s">
        <v>1093</v>
      </c>
      <c r="H3808" t="s">
        <v>1093</v>
      </c>
      <c r="I3808" t="s">
        <v>1093</v>
      </c>
      <c r="J3808" t="s">
        <v>1093</v>
      </c>
      <c r="K3808" t="s">
        <v>5622</v>
      </c>
      <c r="L3808" t="s">
        <v>203</v>
      </c>
      <c r="M3808" s="17" t="str">
        <f>VLOOKUP(L3808,都道府県コード!$A$2:$B$48,2,FALSE)</f>
        <v>20</v>
      </c>
      <c r="N3808" s="17" t="str">
        <f>M3808&amp;L3808</f>
        <v>20長野</v>
      </c>
      <c r="O3808" s="17" t="str">
        <f>IF((COUNTIF(K3808,"*ロゲ*"))&gt;0,"ロゲイン","フットO")</f>
        <v>ロゲイン</v>
      </c>
      <c r="P3808" t="str">
        <f>LEFT(A3808,4)</f>
        <v>2010</v>
      </c>
      <c r="Q3808">
        <f>C3808-B3808+1</f>
        <v>1</v>
      </c>
    </row>
    <row r="3809" spans="1:17">
      <c r="A3809" s="5" t="s">
        <v>8228</v>
      </c>
      <c r="B3809">
        <v>20101003</v>
      </c>
      <c r="C3809">
        <v>20101003</v>
      </c>
      <c r="D3809" s="1">
        <v>40454</v>
      </c>
      <c r="E3809" t="s">
        <v>2502</v>
      </c>
      <c r="F3809" t="s">
        <v>1093</v>
      </c>
      <c r="G3809" t="s">
        <v>1093</v>
      </c>
      <c r="H3809" t="s">
        <v>1093</v>
      </c>
      <c r="I3809" t="s">
        <v>1093</v>
      </c>
      <c r="J3809" t="s">
        <v>1093</v>
      </c>
      <c r="K3809" t="s">
        <v>5658</v>
      </c>
      <c r="L3809" t="s">
        <v>203</v>
      </c>
      <c r="M3809" s="17" t="str">
        <f>VLOOKUP(L3809,都道府県コード!$A$2:$B$48,2,FALSE)</f>
        <v>20</v>
      </c>
      <c r="N3809" s="17" t="str">
        <f>M3809&amp;L3809</f>
        <v>20長野</v>
      </c>
      <c r="O3809" s="17" t="str">
        <f>IF((COUNTIF(K3809,"*ロゲ*"))&gt;0,"ロゲイン","フットO")</f>
        <v>ロゲイン</v>
      </c>
      <c r="P3809" t="str">
        <f>LEFT(A3809,4)</f>
        <v>2010</v>
      </c>
      <c r="Q3809">
        <f>C3809-B3809+1</f>
        <v>1</v>
      </c>
    </row>
    <row r="3810" spans="1:17">
      <c r="A3810" t="s">
        <v>5442</v>
      </c>
      <c r="B3810">
        <v>20100403</v>
      </c>
      <c r="C3810">
        <v>20100403</v>
      </c>
      <c r="D3810" s="1">
        <v>40271</v>
      </c>
      <c r="E3810" t="s">
        <v>2502</v>
      </c>
      <c r="F3810" t="s">
        <v>1093</v>
      </c>
      <c r="G3810" t="s">
        <v>1093</v>
      </c>
      <c r="H3810" t="s">
        <v>1093</v>
      </c>
      <c r="I3810" t="s">
        <v>1093</v>
      </c>
      <c r="J3810" t="s">
        <v>1093</v>
      </c>
      <c r="K3810" t="s">
        <v>5443</v>
      </c>
      <c r="L3810" t="s">
        <v>254</v>
      </c>
      <c r="M3810" s="17" t="str">
        <f>VLOOKUP(L3810,都道府県コード!$A$2:$B$48,2,FALSE)</f>
        <v>22</v>
      </c>
      <c r="N3810" s="17" t="str">
        <f>M3810&amp;L3810</f>
        <v>22静岡</v>
      </c>
      <c r="O3810" s="17" t="str">
        <f>IF((COUNTIF(K3810,"*ロゲ*"))&gt;0,"ロゲイン","フットO")</f>
        <v>ロゲイン</v>
      </c>
      <c r="P3810" t="str">
        <f>LEFT(A3810,4)</f>
        <v>2010</v>
      </c>
      <c r="Q3810">
        <f>C3810-B3810+1</f>
        <v>1</v>
      </c>
    </row>
    <row r="3811" spans="1:17">
      <c r="A3811" t="s">
        <v>5612</v>
      </c>
      <c r="B3811">
        <v>20100911</v>
      </c>
      <c r="C3811">
        <v>20100911</v>
      </c>
      <c r="D3811" s="17" t="s">
        <v>5613</v>
      </c>
      <c r="E3811" t="s">
        <v>2502</v>
      </c>
      <c r="F3811" t="s">
        <v>1093</v>
      </c>
      <c r="G3811" t="s">
        <v>1093</v>
      </c>
      <c r="H3811" t="s">
        <v>1093</v>
      </c>
      <c r="I3811" t="s">
        <v>1093</v>
      </c>
      <c r="J3811" t="s">
        <v>1093</v>
      </c>
      <c r="K3811" t="s">
        <v>5614</v>
      </c>
      <c r="L3811" t="s">
        <v>254</v>
      </c>
      <c r="M3811" s="17" t="str">
        <f>VLOOKUP(L3811,都道府県コード!$A$2:$B$48,2,FALSE)</f>
        <v>22</v>
      </c>
      <c r="N3811" s="17" t="str">
        <f>M3811&amp;L3811</f>
        <v>22静岡</v>
      </c>
      <c r="O3811" s="17" t="str">
        <f>IF((COUNTIF(K3811,"*ロゲ*"))&gt;0,"ロゲイン","フットO")</f>
        <v>ロゲイン</v>
      </c>
      <c r="P3811" t="str">
        <f>LEFT(A3811,4)</f>
        <v>2010</v>
      </c>
      <c r="Q3811">
        <f>C3811-B3811+1</f>
        <v>1</v>
      </c>
    </row>
    <row r="3812" spans="1:17">
      <c r="A3812" t="s">
        <v>5756</v>
      </c>
      <c r="B3812">
        <v>20101128</v>
      </c>
      <c r="C3812">
        <v>20101128</v>
      </c>
      <c r="D3812" s="1">
        <v>40510</v>
      </c>
      <c r="E3812" t="s">
        <v>2502</v>
      </c>
      <c r="F3812" t="s">
        <v>1093</v>
      </c>
      <c r="G3812" t="s">
        <v>1093</v>
      </c>
      <c r="H3812" t="s">
        <v>1093</v>
      </c>
      <c r="I3812" t="s">
        <v>1093</v>
      </c>
      <c r="J3812" t="s">
        <v>1093</v>
      </c>
      <c r="K3812" t="s">
        <v>5336</v>
      </c>
      <c r="L3812" t="s">
        <v>254</v>
      </c>
      <c r="M3812" s="17" t="str">
        <f>VLOOKUP(L3812,都道府県コード!$A$2:$B$48,2,FALSE)</f>
        <v>22</v>
      </c>
      <c r="N3812" s="17" t="str">
        <f>M3812&amp;L3812</f>
        <v>22静岡</v>
      </c>
      <c r="O3812" s="17" t="str">
        <f>IF((COUNTIF(K3812,"*ロゲ*"))&gt;0,"ロゲイン","フットO")</f>
        <v>ロゲイン</v>
      </c>
      <c r="P3812" t="str">
        <f>LEFT(A3812,4)</f>
        <v>2010</v>
      </c>
      <c r="Q3812">
        <f>C3812-B3812+1</f>
        <v>1</v>
      </c>
    </row>
    <row r="3813" spans="1:17">
      <c r="A3813" t="s">
        <v>5750</v>
      </c>
      <c r="B3813">
        <v>20101121</v>
      </c>
      <c r="C3813">
        <v>20101121</v>
      </c>
      <c r="D3813" s="1">
        <v>40503</v>
      </c>
      <c r="E3813" t="s">
        <v>2502</v>
      </c>
      <c r="F3813" t="s">
        <v>1093</v>
      </c>
      <c r="G3813" t="s">
        <v>1093</v>
      </c>
      <c r="H3813" t="s">
        <v>1093</v>
      </c>
      <c r="I3813" t="s">
        <v>1093</v>
      </c>
      <c r="J3813" t="s">
        <v>1093</v>
      </c>
      <c r="K3813" t="s">
        <v>5751</v>
      </c>
      <c r="L3813" t="s">
        <v>1037</v>
      </c>
      <c r="M3813" s="17" t="str">
        <f>VLOOKUP(L3813,都道府県コード!$A$2:$B$48,2,FALSE)</f>
        <v>39</v>
      </c>
      <c r="N3813" s="17" t="str">
        <f>M3813&amp;L3813</f>
        <v>39高知</v>
      </c>
      <c r="O3813" s="17" t="str">
        <f>IF((COUNTIF(K3813,"*ロゲ*"))&gt;0,"ロゲイン","フットO")</f>
        <v>ロゲイン</v>
      </c>
      <c r="P3813" t="str">
        <f>LEFT(A3813,4)</f>
        <v>2010</v>
      </c>
      <c r="Q3813">
        <f>C3813-B3813+1</f>
        <v>1</v>
      </c>
    </row>
    <row r="3814" spans="1:17">
      <c r="A3814" t="s">
        <v>5410</v>
      </c>
      <c r="B3814">
        <v>20100221</v>
      </c>
      <c r="C3814">
        <v>20100221</v>
      </c>
      <c r="D3814" s="1">
        <v>40230</v>
      </c>
      <c r="E3814" t="s">
        <v>2502</v>
      </c>
      <c r="F3814" t="s">
        <v>1093</v>
      </c>
      <c r="G3814" t="s">
        <v>1093</v>
      </c>
      <c r="H3814" t="s">
        <v>1093</v>
      </c>
      <c r="I3814" t="s">
        <v>1093</v>
      </c>
      <c r="J3814" t="s">
        <v>1093</v>
      </c>
      <c r="K3814" t="s">
        <v>5411</v>
      </c>
      <c r="L3814" t="s">
        <v>867</v>
      </c>
      <c r="M3814" s="17" t="str">
        <f>VLOOKUP(L3814,都道府県コード!$A$2:$B$48,2,FALSE)</f>
        <v>47</v>
      </c>
      <c r="N3814" s="17" t="str">
        <f>M3814&amp;L3814</f>
        <v>47沖縄</v>
      </c>
      <c r="O3814" s="17" t="str">
        <f>IF((COUNTIF(K3814,"*ロゲ*"))&gt;0,"ロゲイン","フットO")</f>
        <v>ロゲイン</v>
      </c>
      <c r="P3814" t="str">
        <f>LEFT(A3814,4)</f>
        <v>2010</v>
      </c>
      <c r="Q3814">
        <f>C3814-B3814+1</f>
        <v>1</v>
      </c>
    </row>
    <row r="3815" spans="1:17">
      <c r="A3815" t="s">
        <v>5748</v>
      </c>
      <c r="B3815">
        <v>20101121</v>
      </c>
      <c r="C3815">
        <v>20101121</v>
      </c>
      <c r="D3815" s="1">
        <v>40503</v>
      </c>
      <c r="E3815" t="s">
        <v>2502</v>
      </c>
      <c r="F3815" t="s">
        <v>1093</v>
      </c>
      <c r="G3815" t="s">
        <v>1093</v>
      </c>
      <c r="H3815" t="s">
        <v>1093</v>
      </c>
      <c r="I3815" t="s">
        <v>1093</v>
      </c>
      <c r="J3815" t="s">
        <v>1093</v>
      </c>
      <c r="K3815" t="s">
        <v>5749</v>
      </c>
      <c r="L3815" t="s">
        <v>867</v>
      </c>
      <c r="M3815" s="17" t="str">
        <f>VLOOKUP(L3815,都道府県コード!$A$2:$B$48,2,FALSE)</f>
        <v>47</v>
      </c>
      <c r="N3815" s="17" t="str">
        <f>M3815&amp;L3815</f>
        <v>47沖縄</v>
      </c>
      <c r="O3815" s="17" t="str">
        <f>IF((COUNTIF(K3815,"*ロゲ*"))&gt;0,"ロゲイン","フットO")</f>
        <v>ロゲイン</v>
      </c>
      <c r="P3815" t="str">
        <f>LEFT(A3815,4)</f>
        <v>2010</v>
      </c>
      <c r="Q3815">
        <f>C3815-B3815+1</f>
        <v>1</v>
      </c>
    </row>
    <row r="3816" spans="1:17">
      <c r="A3816" s="17" t="s">
        <v>5895</v>
      </c>
      <c r="B3816">
        <v>20110507</v>
      </c>
      <c r="C3816">
        <v>20110507</v>
      </c>
      <c r="D3816" s="1">
        <v>40670</v>
      </c>
      <c r="E3816" t="s">
        <v>2502</v>
      </c>
      <c r="F3816" t="s">
        <v>1093</v>
      </c>
      <c r="G3816" t="s">
        <v>1093</v>
      </c>
      <c r="H3816" t="s">
        <v>1093</v>
      </c>
      <c r="I3816" t="s">
        <v>1093</v>
      </c>
      <c r="J3816" t="s">
        <v>1093</v>
      </c>
      <c r="K3816" t="s">
        <v>5896</v>
      </c>
      <c r="L3816" t="s">
        <v>210</v>
      </c>
      <c r="M3816" s="17" t="str">
        <f>VLOOKUP(L3816,都道府県コード!$A$2:$B$48,2,FALSE)</f>
        <v>01</v>
      </c>
      <c r="N3816" s="17" t="str">
        <f>M3816&amp;L3816</f>
        <v>01北海道</v>
      </c>
      <c r="O3816" s="17" t="str">
        <f>IF((COUNTIF(K3816,"*ロゲ*"))&gt;0,"ロゲイン","フットO")</f>
        <v>ロゲイン</v>
      </c>
      <c r="P3816" t="str">
        <f>LEFT(A3816,4)</f>
        <v>2011</v>
      </c>
      <c r="Q3816">
        <f>C3816-B3816+1</f>
        <v>1</v>
      </c>
    </row>
    <row r="3817" spans="1:17">
      <c r="A3817" t="s">
        <v>5939</v>
      </c>
      <c r="B3817">
        <v>20110611</v>
      </c>
      <c r="C3817">
        <v>20110611</v>
      </c>
      <c r="D3817" s="1">
        <v>40705</v>
      </c>
      <c r="E3817" t="s">
        <v>2502</v>
      </c>
      <c r="F3817" t="s">
        <v>1093</v>
      </c>
      <c r="G3817" t="s">
        <v>1093</v>
      </c>
      <c r="H3817" t="s">
        <v>1093</v>
      </c>
      <c r="I3817" t="s">
        <v>1093</v>
      </c>
      <c r="J3817" t="s">
        <v>1093</v>
      </c>
      <c r="K3817" t="s">
        <v>5940</v>
      </c>
      <c r="L3817" t="s">
        <v>210</v>
      </c>
      <c r="M3817" s="17" t="str">
        <f>VLOOKUP(L3817,都道府県コード!$A$2:$B$48,2,FALSE)</f>
        <v>01</v>
      </c>
      <c r="N3817" s="17" t="str">
        <f>M3817&amp;L3817</f>
        <v>01北海道</v>
      </c>
      <c r="O3817" s="17" t="str">
        <f>IF((COUNTIF(K3817,"*ロゲ*"))&gt;0,"ロゲイン","フットO")</f>
        <v>ロゲイン</v>
      </c>
      <c r="P3817" t="str">
        <f>LEFT(A3817,4)</f>
        <v>2011</v>
      </c>
      <c r="Q3817">
        <f>C3817-B3817+1</f>
        <v>1</v>
      </c>
    </row>
    <row r="3818" spans="1:17">
      <c r="A3818" t="s">
        <v>6034</v>
      </c>
      <c r="B3818">
        <v>20110918</v>
      </c>
      <c r="C3818">
        <v>20110918</v>
      </c>
      <c r="D3818" s="1">
        <v>40804</v>
      </c>
      <c r="E3818" t="s">
        <v>2502</v>
      </c>
      <c r="F3818" t="s">
        <v>1093</v>
      </c>
      <c r="G3818" t="s">
        <v>1093</v>
      </c>
      <c r="H3818" t="s">
        <v>1093</v>
      </c>
      <c r="I3818" t="s">
        <v>1093</v>
      </c>
      <c r="J3818" t="s">
        <v>1093</v>
      </c>
      <c r="K3818" t="s">
        <v>6035</v>
      </c>
      <c r="L3818" t="s">
        <v>210</v>
      </c>
      <c r="M3818" s="17" t="str">
        <f>VLOOKUP(L3818,都道府県コード!$A$2:$B$48,2,FALSE)</f>
        <v>01</v>
      </c>
      <c r="N3818" s="17" t="str">
        <f>M3818&amp;L3818</f>
        <v>01北海道</v>
      </c>
      <c r="O3818" s="17" t="str">
        <f>IF((COUNTIF(K3818,"*ロゲ*"))&gt;0,"ロゲイン","フットO")</f>
        <v>ロゲイン</v>
      </c>
      <c r="P3818" t="str">
        <f>LEFT(A3818,4)</f>
        <v>2011</v>
      </c>
      <c r="Q3818">
        <f>C3818-B3818+1</f>
        <v>1</v>
      </c>
    </row>
    <row r="3819" spans="1:17">
      <c r="A3819" t="s">
        <v>6130</v>
      </c>
      <c r="B3819">
        <v>20111103</v>
      </c>
      <c r="C3819">
        <v>20111103</v>
      </c>
      <c r="D3819" s="1">
        <v>40850</v>
      </c>
      <c r="E3819" t="s">
        <v>2502</v>
      </c>
      <c r="F3819" t="s">
        <v>1093</v>
      </c>
      <c r="G3819" t="s">
        <v>1093</v>
      </c>
      <c r="H3819" t="s">
        <v>1093</v>
      </c>
      <c r="I3819" t="s">
        <v>1093</v>
      </c>
      <c r="J3819" t="s">
        <v>1093</v>
      </c>
      <c r="K3819" t="s">
        <v>6131</v>
      </c>
      <c r="L3819" t="s">
        <v>210</v>
      </c>
      <c r="M3819" s="17" t="str">
        <f>VLOOKUP(L3819,都道府県コード!$A$2:$B$48,2,FALSE)</f>
        <v>01</v>
      </c>
      <c r="N3819" s="17" t="str">
        <f>M3819&amp;L3819</f>
        <v>01北海道</v>
      </c>
      <c r="O3819" s="17" t="str">
        <f>IF((COUNTIF(K3819,"*ロゲ*"))&gt;0,"ロゲイン","フットO")</f>
        <v>ロゲイン</v>
      </c>
      <c r="P3819" t="str">
        <f>LEFT(A3819,4)</f>
        <v>2011</v>
      </c>
      <c r="Q3819">
        <f>C3819-B3819+1</f>
        <v>1</v>
      </c>
    </row>
    <row r="3820" spans="1:17">
      <c r="A3820" s="6" t="s">
        <v>8229</v>
      </c>
      <c r="B3820">
        <v>20110910</v>
      </c>
      <c r="C3820">
        <v>20110910</v>
      </c>
      <c r="D3820" s="1">
        <v>40797</v>
      </c>
      <c r="E3820" t="s">
        <v>2502</v>
      </c>
      <c r="F3820" t="s">
        <v>1093</v>
      </c>
      <c r="G3820" t="s">
        <v>1093</v>
      </c>
      <c r="H3820" t="s">
        <v>1093</v>
      </c>
      <c r="I3820" t="s">
        <v>1093</v>
      </c>
      <c r="J3820" t="s">
        <v>1093</v>
      </c>
      <c r="K3820" t="s">
        <v>6018</v>
      </c>
      <c r="L3820" t="s">
        <v>100</v>
      </c>
      <c r="M3820" s="17" t="str">
        <f>VLOOKUP(L3820,都道府県コード!$A$2:$B$48,2,FALSE)</f>
        <v>07</v>
      </c>
      <c r="N3820" s="17" t="str">
        <f>M3820&amp;L3820</f>
        <v>07福島</v>
      </c>
      <c r="O3820" s="17" t="str">
        <f>IF((COUNTIF(K3820,"*ロゲ*"))&gt;0,"ロゲイン","フットO")</f>
        <v>ロゲイン</v>
      </c>
      <c r="P3820" t="str">
        <f>LEFT(A3820,4)</f>
        <v>2011</v>
      </c>
      <c r="Q3820">
        <f>C3820-B3820+1</f>
        <v>1</v>
      </c>
    </row>
    <row r="3821" spans="1:17">
      <c r="A3821" t="s">
        <v>5927</v>
      </c>
      <c r="B3821">
        <v>20110529</v>
      </c>
      <c r="C3821">
        <v>20110529</v>
      </c>
      <c r="D3821" s="1">
        <v>40692</v>
      </c>
      <c r="E3821" t="s">
        <v>2502</v>
      </c>
      <c r="F3821" t="s">
        <v>1093</v>
      </c>
      <c r="G3821" t="s">
        <v>1093</v>
      </c>
      <c r="H3821" t="s">
        <v>1093</v>
      </c>
      <c r="I3821" t="s">
        <v>1093</v>
      </c>
      <c r="J3821" t="s">
        <v>1093</v>
      </c>
      <c r="K3821" t="s">
        <v>5928</v>
      </c>
      <c r="L3821" t="s">
        <v>15</v>
      </c>
      <c r="M3821" s="17" t="str">
        <f>VLOOKUP(L3821,都道府県コード!$A$2:$B$48,2,FALSE)</f>
        <v>11</v>
      </c>
      <c r="N3821" s="17" t="str">
        <f>M3821&amp;L3821</f>
        <v>11埼玉</v>
      </c>
      <c r="O3821" s="17" t="str">
        <f>IF((COUNTIF(K3821,"*ロゲ*"))&gt;0,"ロゲイン","フットO")</f>
        <v>ロゲイン</v>
      </c>
      <c r="P3821" t="str">
        <f>LEFT(A3821,4)</f>
        <v>2011</v>
      </c>
      <c r="Q3821">
        <f>C3821-B3821+1</f>
        <v>1</v>
      </c>
    </row>
    <row r="3822" spans="1:17">
      <c r="A3822" t="s">
        <v>5968</v>
      </c>
      <c r="B3822">
        <v>20110709</v>
      </c>
      <c r="C3822">
        <v>20110709</v>
      </c>
      <c r="D3822" s="1">
        <v>40733</v>
      </c>
      <c r="E3822" t="s">
        <v>2502</v>
      </c>
      <c r="F3822" t="s">
        <v>1093</v>
      </c>
      <c r="G3822" t="s">
        <v>1093</v>
      </c>
      <c r="H3822" t="s">
        <v>1093</v>
      </c>
      <c r="I3822" t="s">
        <v>1093</v>
      </c>
      <c r="J3822" t="s">
        <v>1093</v>
      </c>
      <c r="K3822" t="s">
        <v>5969</v>
      </c>
      <c r="L3822" t="s">
        <v>15</v>
      </c>
      <c r="M3822" s="17" t="str">
        <f>VLOOKUP(L3822,都道府県コード!$A$2:$B$48,2,FALSE)</f>
        <v>11</v>
      </c>
      <c r="N3822" s="17" t="str">
        <f>M3822&amp;L3822</f>
        <v>11埼玉</v>
      </c>
      <c r="O3822" s="17" t="str">
        <f>IF((COUNTIF(K3822,"*ロゲ*"))&gt;0,"ロゲイン","フットO")</f>
        <v>ロゲイン</v>
      </c>
      <c r="P3822" t="str">
        <f>LEFT(A3822,4)</f>
        <v>2011</v>
      </c>
      <c r="Q3822">
        <f>C3822-B3822+1</f>
        <v>1</v>
      </c>
    </row>
    <row r="3823" spans="1:17">
      <c r="A3823" t="s">
        <v>5973</v>
      </c>
      <c r="B3823">
        <v>20110710</v>
      </c>
      <c r="C3823">
        <v>20110710</v>
      </c>
      <c r="D3823" s="1">
        <v>40734</v>
      </c>
      <c r="E3823" t="s">
        <v>2502</v>
      </c>
      <c r="F3823" t="s">
        <v>1093</v>
      </c>
      <c r="G3823" t="s">
        <v>1093</v>
      </c>
      <c r="H3823" t="s">
        <v>1093</v>
      </c>
      <c r="I3823" t="s">
        <v>1093</v>
      </c>
      <c r="J3823" t="s">
        <v>1093</v>
      </c>
      <c r="K3823" t="s">
        <v>5974</v>
      </c>
      <c r="L3823" t="s">
        <v>15</v>
      </c>
      <c r="M3823" s="17" t="str">
        <f>VLOOKUP(L3823,都道府県コード!$A$2:$B$48,2,FALSE)</f>
        <v>11</v>
      </c>
      <c r="N3823" s="17" t="str">
        <f>M3823&amp;L3823</f>
        <v>11埼玉</v>
      </c>
      <c r="O3823" s="17" t="str">
        <f>IF((COUNTIF(K3823,"*ロゲ*"))&gt;0,"ロゲイン","フットO")</f>
        <v>ロゲイン</v>
      </c>
      <c r="P3823" t="str">
        <f>LEFT(A3823,4)</f>
        <v>2011</v>
      </c>
      <c r="Q3823">
        <f>C3823-B3823+1</f>
        <v>1</v>
      </c>
    </row>
    <row r="3824" spans="1:17">
      <c r="A3824" t="s">
        <v>5984</v>
      </c>
      <c r="B3824">
        <v>20110723</v>
      </c>
      <c r="C3824">
        <v>20110723</v>
      </c>
      <c r="D3824" s="1">
        <v>40747</v>
      </c>
      <c r="E3824" t="s">
        <v>2502</v>
      </c>
      <c r="F3824" t="s">
        <v>1093</v>
      </c>
      <c r="G3824" t="s">
        <v>1093</v>
      </c>
      <c r="H3824" t="s">
        <v>1093</v>
      </c>
      <c r="I3824" t="s">
        <v>1093</v>
      </c>
      <c r="J3824" t="s">
        <v>1093</v>
      </c>
      <c r="K3824" t="s">
        <v>5985</v>
      </c>
      <c r="L3824" t="s">
        <v>15</v>
      </c>
      <c r="M3824" s="17" t="str">
        <f>VLOOKUP(L3824,都道府県コード!$A$2:$B$48,2,FALSE)</f>
        <v>11</v>
      </c>
      <c r="N3824" s="17" t="str">
        <f>M3824&amp;L3824</f>
        <v>11埼玉</v>
      </c>
      <c r="O3824" s="17" t="str">
        <f>IF((COUNTIF(K3824,"*ロゲ*"))&gt;0,"ロゲイン","フットO")</f>
        <v>ロゲイン</v>
      </c>
      <c r="P3824" t="str">
        <f>LEFT(A3824,4)</f>
        <v>2011</v>
      </c>
      <c r="Q3824">
        <f>C3824-B3824+1</f>
        <v>1</v>
      </c>
    </row>
    <row r="3825" spans="1:17">
      <c r="A3825" t="s">
        <v>5990</v>
      </c>
      <c r="B3825">
        <v>20110813</v>
      </c>
      <c r="C3825">
        <v>20110813</v>
      </c>
      <c r="D3825" s="1">
        <v>40768</v>
      </c>
      <c r="E3825" t="s">
        <v>2502</v>
      </c>
      <c r="F3825" t="s">
        <v>1093</v>
      </c>
      <c r="G3825" t="s">
        <v>1093</v>
      </c>
      <c r="H3825" t="s">
        <v>1093</v>
      </c>
      <c r="I3825" t="s">
        <v>1093</v>
      </c>
      <c r="J3825" t="s">
        <v>1093</v>
      </c>
      <c r="K3825" t="s">
        <v>5991</v>
      </c>
      <c r="L3825" t="s">
        <v>15</v>
      </c>
      <c r="M3825" s="17" t="str">
        <f>VLOOKUP(L3825,都道府県コード!$A$2:$B$48,2,FALSE)</f>
        <v>11</v>
      </c>
      <c r="N3825" s="17" t="str">
        <f>M3825&amp;L3825</f>
        <v>11埼玉</v>
      </c>
      <c r="O3825" s="17" t="str">
        <f>IF((COUNTIF(K3825,"*ロゲ*"))&gt;0,"ロゲイン","フットO")</f>
        <v>ロゲイン</v>
      </c>
      <c r="P3825" t="str">
        <f>LEFT(A3825,4)</f>
        <v>2011</v>
      </c>
      <c r="Q3825">
        <f>C3825-B3825+1</f>
        <v>1</v>
      </c>
    </row>
    <row r="3826" spans="1:17">
      <c r="A3826" t="s">
        <v>6204</v>
      </c>
      <c r="B3826">
        <v>20111223</v>
      </c>
      <c r="C3826" s="17">
        <v>20111223</v>
      </c>
      <c r="D3826" s="1">
        <v>40900</v>
      </c>
      <c r="E3826" t="s">
        <v>2502</v>
      </c>
      <c r="F3826" t="s">
        <v>1093</v>
      </c>
      <c r="G3826" t="s">
        <v>1093</v>
      </c>
      <c r="H3826" t="s">
        <v>1093</v>
      </c>
      <c r="I3826" t="s">
        <v>1093</v>
      </c>
      <c r="J3826" t="s">
        <v>1093</v>
      </c>
      <c r="K3826" t="s">
        <v>6205</v>
      </c>
      <c r="L3826" t="s">
        <v>15</v>
      </c>
      <c r="M3826" s="17" t="str">
        <f>VLOOKUP(L3826,都道府県コード!$A$2:$B$48,2,FALSE)</f>
        <v>11</v>
      </c>
      <c r="N3826" s="17" t="str">
        <f>M3826&amp;L3826</f>
        <v>11埼玉</v>
      </c>
      <c r="O3826" s="17" t="str">
        <f>IF((COUNTIF(K3826,"*ロゲ*"))&gt;0,"ロゲイン","フットO")</f>
        <v>ロゲイン</v>
      </c>
      <c r="P3826" t="str">
        <f>LEFT(A3826,4)</f>
        <v>2011</v>
      </c>
      <c r="Q3826">
        <f>C3826-B3826+1</f>
        <v>1</v>
      </c>
    </row>
    <row r="3827" spans="1:17">
      <c r="A3827" t="s">
        <v>5799</v>
      </c>
      <c r="B3827">
        <v>20110116</v>
      </c>
      <c r="C3827">
        <v>20110116</v>
      </c>
      <c r="D3827" s="1">
        <v>40559</v>
      </c>
      <c r="E3827" t="s">
        <v>2502</v>
      </c>
      <c r="F3827" t="s">
        <v>1093</v>
      </c>
      <c r="G3827" t="s">
        <v>1093</v>
      </c>
      <c r="H3827" t="s">
        <v>1093</v>
      </c>
      <c r="I3827" t="s">
        <v>1093</v>
      </c>
      <c r="J3827" t="s">
        <v>1093</v>
      </c>
      <c r="K3827" t="s">
        <v>5800</v>
      </c>
      <c r="L3827" t="s">
        <v>51</v>
      </c>
      <c r="M3827" s="17" t="str">
        <f>VLOOKUP(L3827,都道府県コード!$A$2:$B$48,2,FALSE)</f>
        <v>13</v>
      </c>
      <c r="N3827" s="17" t="str">
        <f>M3827&amp;L3827</f>
        <v>13東京</v>
      </c>
      <c r="O3827" s="17" t="str">
        <f>IF((COUNTIF(K3827,"*ロゲ*"))&gt;0,"ロゲイン","フットO")</f>
        <v>ロゲイン</v>
      </c>
      <c r="P3827" t="str">
        <f>LEFT(A3827,4)</f>
        <v>2011</v>
      </c>
      <c r="Q3827">
        <f>C3827-B3827+1</f>
        <v>1</v>
      </c>
    </row>
    <row r="3828" spans="1:17">
      <c r="A3828" t="s">
        <v>5828</v>
      </c>
      <c r="B3828">
        <v>20110213</v>
      </c>
      <c r="C3828">
        <v>20110213</v>
      </c>
      <c r="D3828" s="1">
        <v>40587</v>
      </c>
      <c r="E3828" t="s">
        <v>2502</v>
      </c>
      <c r="F3828" t="s">
        <v>1093</v>
      </c>
      <c r="G3828" t="s">
        <v>1093</v>
      </c>
      <c r="H3828" t="s">
        <v>1093</v>
      </c>
      <c r="I3828" t="s">
        <v>1093</v>
      </c>
      <c r="J3828" t="s">
        <v>1093</v>
      </c>
      <c r="K3828" t="s">
        <v>5829</v>
      </c>
      <c r="L3828" t="s">
        <v>51</v>
      </c>
      <c r="M3828" s="17" t="str">
        <f>VLOOKUP(L3828,都道府県コード!$A$2:$B$48,2,FALSE)</f>
        <v>13</v>
      </c>
      <c r="N3828" s="17" t="str">
        <f>M3828&amp;L3828</f>
        <v>13東京</v>
      </c>
      <c r="O3828" s="17" t="str">
        <f>IF((COUNTIF(K3828,"*ロゲ*"))&gt;0,"ロゲイン","フットO")</f>
        <v>ロゲイン</v>
      </c>
      <c r="P3828" t="str">
        <f>LEFT(A3828,4)</f>
        <v>2011</v>
      </c>
      <c r="Q3828">
        <f>C3828-B3828+1</f>
        <v>1</v>
      </c>
    </row>
    <row r="3829" spans="1:17">
      <c r="A3829" t="s">
        <v>5847</v>
      </c>
      <c r="B3829">
        <v>20110306</v>
      </c>
      <c r="C3829">
        <v>20110306</v>
      </c>
      <c r="D3829" s="1">
        <v>40608</v>
      </c>
      <c r="E3829" t="s">
        <v>2502</v>
      </c>
      <c r="F3829" t="s">
        <v>1093</v>
      </c>
      <c r="G3829" t="s">
        <v>1093</v>
      </c>
      <c r="H3829" t="s">
        <v>1093</v>
      </c>
      <c r="I3829" t="s">
        <v>1093</v>
      </c>
      <c r="J3829" t="s">
        <v>1093</v>
      </c>
      <c r="K3829" t="s">
        <v>5848</v>
      </c>
      <c r="L3829" t="s">
        <v>51</v>
      </c>
      <c r="M3829" s="17" t="str">
        <f>VLOOKUP(L3829,都道府県コード!$A$2:$B$48,2,FALSE)</f>
        <v>13</v>
      </c>
      <c r="N3829" s="17" t="str">
        <f>M3829&amp;L3829</f>
        <v>13東京</v>
      </c>
      <c r="O3829" s="17" t="str">
        <f>IF((COUNTIF(K3829,"*ロゲ*"))&gt;0,"ロゲイン","フットO")</f>
        <v>ロゲイン</v>
      </c>
      <c r="P3829" t="str">
        <f>LEFT(A3829,4)</f>
        <v>2011</v>
      </c>
      <c r="Q3829">
        <f>C3829-B3829+1</f>
        <v>1</v>
      </c>
    </row>
    <row r="3830" spans="1:17">
      <c r="A3830" t="s">
        <v>5860</v>
      </c>
      <c r="B3830">
        <v>20110416</v>
      </c>
      <c r="C3830">
        <v>20110416</v>
      </c>
      <c r="D3830" s="17" t="s">
        <v>5861</v>
      </c>
      <c r="E3830" t="s">
        <v>2502</v>
      </c>
      <c r="F3830" t="s">
        <v>1093</v>
      </c>
      <c r="G3830" t="s">
        <v>1093</v>
      </c>
      <c r="H3830" t="s">
        <v>1093</v>
      </c>
      <c r="I3830" t="s">
        <v>1093</v>
      </c>
      <c r="J3830" t="s">
        <v>1093</v>
      </c>
      <c r="K3830" t="s">
        <v>5862</v>
      </c>
      <c r="L3830" t="s">
        <v>51</v>
      </c>
      <c r="M3830" s="17" t="str">
        <f>VLOOKUP(L3830,都道府県コード!$A$2:$B$48,2,FALSE)</f>
        <v>13</v>
      </c>
      <c r="N3830" s="17" t="str">
        <f>M3830&amp;L3830</f>
        <v>13東京</v>
      </c>
      <c r="O3830" s="17" t="str">
        <f>IF((COUNTIF(K3830,"*ロゲ*"))&gt;0,"ロゲイン","フットO")</f>
        <v>ロゲイン</v>
      </c>
      <c r="P3830" t="str">
        <f>LEFT(A3830,4)</f>
        <v>2011</v>
      </c>
      <c r="Q3830">
        <f>C3830-B3830+1</f>
        <v>1</v>
      </c>
    </row>
    <row r="3831" spans="1:17">
      <c r="A3831" t="s">
        <v>5919</v>
      </c>
      <c r="B3831">
        <v>20110522</v>
      </c>
      <c r="C3831">
        <v>20110522</v>
      </c>
      <c r="D3831" s="1">
        <v>40685</v>
      </c>
      <c r="E3831" t="s">
        <v>2502</v>
      </c>
      <c r="F3831" t="s">
        <v>1093</v>
      </c>
      <c r="G3831" t="s">
        <v>1093</v>
      </c>
      <c r="H3831" t="s">
        <v>1093</v>
      </c>
      <c r="I3831" t="s">
        <v>1093</v>
      </c>
      <c r="J3831" t="s">
        <v>1093</v>
      </c>
      <c r="K3831" t="s">
        <v>5920</v>
      </c>
      <c r="L3831" t="s">
        <v>51</v>
      </c>
      <c r="M3831" s="17" t="str">
        <f>VLOOKUP(L3831,都道府県コード!$A$2:$B$48,2,FALSE)</f>
        <v>13</v>
      </c>
      <c r="N3831" s="17" t="str">
        <f>M3831&amp;L3831</f>
        <v>13東京</v>
      </c>
      <c r="O3831" s="17" t="str">
        <f>IF((COUNTIF(K3831,"*ロゲ*"))&gt;0,"ロゲイン","フットO")</f>
        <v>ロゲイン</v>
      </c>
      <c r="P3831" t="str">
        <f>LEFT(A3831,4)</f>
        <v>2011</v>
      </c>
      <c r="Q3831">
        <f>C3831-B3831+1</f>
        <v>1</v>
      </c>
    </row>
    <row r="3832" spans="1:17">
      <c r="A3832" t="s">
        <v>6008</v>
      </c>
      <c r="B3832">
        <v>20110910</v>
      </c>
      <c r="C3832">
        <v>20110910</v>
      </c>
      <c r="D3832" s="1">
        <v>40796</v>
      </c>
      <c r="E3832" t="s">
        <v>2502</v>
      </c>
      <c r="F3832" t="s">
        <v>1093</v>
      </c>
      <c r="G3832" t="s">
        <v>1093</v>
      </c>
      <c r="H3832" t="s">
        <v>1093</v>
      </c>
      <c r="I3832" t="s">
        <v>1093</v>
      </c>
      <c r="J3832" t="s">
        <v>1093</v>
      </c>
      <c r="K3832" t="s">
        <v>6009</v>
      </c>
      <c r="L3832" t="s">
        <v>51</v>
      </c>
      <c r="M3832" s="17" t="str">
        <f>VLOOKUP(L3832,都道府県コード!$A$2:$B$48,2,FALSE)</f>
        <v>13</v>
      </c>
      <c r="N3832" s="17" t="str">
        <f>M3832&amp;L3832</f>
        <v>13東京</v>
      </c>
      <c r="O3832" s="17" t="str">
        <f>IF((COUNTIF(K3832,"*ロゲ*"))&gt;0,"ロゲイン","フットO")</f>
        <v>ロゲイン</v>
      </c>
      <c r="P3832" t="str">
        <f>LEFT(A3832,4)</f>
        <v>2011</v>
      </c>
      <c r="Q3832">
        <f>C3832-B3832+1</f>
        <v>1</v>
      </c>
    </row>
    <row r="3833" spans="1:17">
      <c r="A3833" t="s">
        <v>6019</v>
      </c>
      <c r="B3833">
        <v>20110911</v>
      </c>
      <c r="C3833">
        <v>20110911</v>
      </c>
      <c r="D3833" s="1">
        <v>40797</v>
      </c>
      <c r="E3833" t="s">
        <v>2502</v>
      </c>
      <c r="F3833" t="s">
        <v>1093</v>
      </c>
      <c r="G3833" t="s">
        <v>1093</v>
      </c>
      <c r="H3833" t="s">
        <v>1093</v>
      </c>
      <c r="I3833" t="s">
        <v>1093</v>
      </c>
      <c r="J3833" t="s">
        <v>1093</v>
      </c>
      <c r="K3833" t="s">
        <v>6020</v>
      </c>
      <c r="L3833" t="s">
        <v>51</v>
      </c>
      <c r="M3833" s="17" t="str">
        <f>VLOOKUP(L3833,都道府県コード!$A$2:$B$48,2,FALSE)</f>
        <v>13</v>
      </c>
      <c r="N3833" s="17" t="str">
        <f>M3833&amp;L3833</f>
        <v>13東京</v>
      </c>
      <c r="O3833" s="17" t="str">
        <f>IF((COUNTIF(K3833,"*ロゲ*"))&gt;0,"ロゲイン","フットO")</f>
        <v>ロゲイン</v>
      </c>
      <c r="P3833" t="str">
        <f>LEFT(A3833,4)</f>
        <v>2011</v>
      </c>
      <c r="Q3833">
        <f>C3833-B3833+1</f>
        <v>1</v>
      </c>
    </row>
    <row r="3834" spans="1:17">
      <c r="A3834" t="s">
        <v>6059</v>
      </c>
      <c r="B3834">
        <v>20111008</v>
      </c>
      <c r="C3834">
        <v>20111008</v>
      </c>
      <c r="D3834" s="1">
        <v>40824</v>
      </c>
      <c r="E3834" t="s">
        <v>2502</v>
      </c>
      <c r="F3834" t="s">
        <v>1093</v>
      </c>
      <c r="G3834" t="s">
        <v>1093</v>
      </c>
      <c r="H3834" t="s">
        <v>1093</v>
      </c>
      <c r="I3834" t="s">
        <v>1093</v>
      </c>
      <c r="J3834" t="s">
        <v>1093</v>
      </c>
      <c r="K3834" t="s">
        <v>6060</v>
      </c>
      <c r="L3834" t="s">
        <v>51</v>
      </c>
      <c r="M3834" s="17" t="str">
        <f>VLOOKUP(L3834,都道府県コード!$A$2:$B$48,2,FALSE)</f>
        <v>13</v>
      </c>
      <c r="N3834" s="17" t="str">
        <f>M3834&amp;L3834</f>
        <v>13東京</v>
      </c>
      <c r="O3834" s="17" t="str">
        <f>IF((COUNTIF(K3834,"*ロゲ*"))&gt;0,"ロゲイン","フットO")</f>
        <v>ロゲイン</v>
      </c>
      <c r="P3834" t="str">
        <f>LEFT(A3834,4)</f>
        <v>2011</v>
      </c>
      <c r="Q3834">
        <f>C3834-B3834+1</f>
        <v>1</v>
      </c>
    </row>
    <row r="3835" spans="1:17">
      <c r="A3835" t="s">
        <v>6070</v>
      </c>
      <c r="B3835">
        <v>20111010</v>
      </c>
      <c r="C3835">
        <v>20111010</v>
      </c>
      <c r="D3835" s="1">
        <v>40826</v>
      </c>
      <c r="E3835" t="s">
        <v>2502</v>
      </c>
      <c r="F3835" t="s">
        <v>1093</v>
      </c>
      <c r="G3835" t="s">
        <v>1093</v>
      </c>
      <c r="H3835" t="s">
        <v>1093</v>
      </c>
      <c r="I3835" t="s">
        <v>1093</v>
      </c>
      <c r="J3835" t="s">
        <v>1093</v>
      </c>
      <c r="K3835" t="s">
        <v>6071</v>
      </c>
      <c r="L3835" t="s">
        <v>51</v>
      </c>
      <c r="M3835" s="17" t="str">
        <f>VLOOKUP(L3835,都道府県コード!$A$2:$B$48,2,FALSE)</f>
        <v>13</v>
      </c>
      <c r="N3835" s="17" t="str">
        <f>M3835&amp;L3835</f>
        <v>13東京</v>
      </c>
      <c r="O3835" s="17" t="str">
        <f>IF((COUNTIF(K3835,"*ロゲ*"))&gt;0,"ロゲイン","フットO")</f>
        <v>ロゲイン</v>
      </c>
      <c r="P3835" t="str">
        <f>LEFT(A3835,4)</f>
        <v>2011</v>
      </c>
      <c r="Q3835">
        <f>C3835-B3835+1</f>
        <v>1</v>
      </c>
    </row>
    <row r="3836" spans="1:17">
      <c r="A3836" t="s">
        <v>6109</v>
      </c>
      <c r="B3836">
        <v>20111023</v>
      </c>
      <c r="C3836">
        <v>20111023</v>
      </c>
      <c r="D3836" s="1">
        <v>40839</v>
      </c>
      <c r="E3836" t="s">
        <v>2502</v>
      </c>
      <c r="F3836" t="s">
        <v>1093</v>
      </c>
      <c r="G3836" t="s">
        <v>1093</v>
      </c>
      <c r="H3836" t="s">
        <v>1093</v>
      </c>
      <c r="I3836" t="s">
        <v>1093</v>
      </c>
      <c r="J3836" t="s">
        <v>1093</v>
      </c>
      <c r="K3836" t="s">
        <v>6110</v>
      </c>
      <c r="L3836" t="s">
        <v>51</v>
      </c>
      <c r="M3836" s="17" t="str">
        <f>VLOOKUP(L3836,都道府県コード!$A$2:$B$48,2,FALSE)</f>
        <v>13</v>
      </c>
      <c r="N3836" s="17" t="str">
        <f>M3836&amp;L3836</f>
        <v>13東京</v>
      </c>
      <c r="O3836" s="17" t="str">
        <f>IF((COUNTIF(K3836,"*ロゲ*"))&gt;0,"ロゲイン","フットO")</f>
        <v>ロゲイン</v>
      </c>
      <c r="P3836" t="str">
        <f>LEFT(A3836,4)</f>
        <v>2011</v>
      </c>
      <c r="Q3836">
        <f>C3836-B3836+1</f>
        <v>1</v>
      </c>
    </row>
    <row r="3837" spans="1:17">
      <c r="A3837" t="s">
        <v>5834</v>
      </c>
      <c r="B3837">
        <v>20110226</v>
      </c>
      <c r="C3837">
        <v>20110226</v>
      </c>
      <c r="D3837" s="1">
        <v>40600</v>
      </c>
      <c r="E3837" t="s">
        <v>2502</v>
      </c>
      <c r="F3837" t="s">
        <v>1093</v>
      </c>
      <c r="G3837" t="s">
        <v>1093</v>
      </c>
      <c r="H3837" t="s">
        <v>1093</v>
      </c>
      <c r="I3837" t="s">
        <v>1093</v>
      </c>
      <c r="J3837" t="s">
        <v>1093</v>
      </c>
      <c r="K3837" t="s">
        <v>5835</v>
      </c>
      <c r="L3837" t="s">
        <v>21</v>
      </c>
      <c r="M3837" s="17" t="str">
        <f>VLOOKUP(L3837,都道府県コード!$A$2:$B$48,2,FALSE)</f>
        <v>14</v>
      </c>
      <c r="N3837" s="17" t="str">
        <f>M3837&amp;L3837</f>
        <v>14神奈川</v>
      </c>
      <c r="O3837" s="17" t="str">
        <f>IF((COUNTIF(K3837,"*ロゲ*"))&gt;0,"ロゲイン","フットO")</f>
        <v>ロゲイン</v>
      </c>
      <c r="P3837" t="str">
        <f>LEFT(A3837,4)</f>
        <v>2011</v>
      </c>
      <c r="Q3837">
        <f>C3837-B3837+1</f>
        <v>1</v>
      </c>
    </row>
    <row r="3838" spans="1:17">
      <c r="A3838" t="s">
        <v>5838</v>
      </c>
      <c r="B3838">
        <v>20110227</v>
      </c>
      <c r="C3838">
        <v>20110227</v>
      </c>
      <c r="D3838" s="1">
        <v>40601</v>
      </c>
      <c r="E3838" t="s">
        <v>2502</v>
      </c>
      <c r="F3838" t="s">
        <v>1093</v>
      </c>
      <c r="G3838" t="s">
        <v>2756</v>
      </c>
      <c r="H3838" t="s">
        <v>1093</v>
      </c>
      <c r="I3838" t="s">
        <v>1093</v>
      </c>
      <c r="J3838" t="s">
        <v>1093</v>
      </c>
      <c r="K3838" t="s">
        <v>5839</v>
      </c>
      <c r="L3838" t="s">
        <v>21</v>
      </c>
      <c r="M3838" s="17" t="str">
        <f>VLOOKUP(L3838,都道府県コード!$A$2:$B$48,2,FALSE)</f>
        <v>14</v>
      </c>
      <c r="N3838" s="17" t="str">
        <f>M3838&amp;L3838</f>
        <v>14神奈川</v>
      </c>
      <c r="O3838" s="17" t="str">
        <f>IF((COUNTIF(K3838,"*ロゲ*"))&gt;0,"ロゲイン","フットO")</f>
        <v>ロゲイン</v>
      </c>
      <c r="P3838" t="str">
        <f>LEFT(A3838,4)</f>
        <v>2011</v>
      </c>
      <c r="Q3838">
        <f>C3838-B3838+1</f>
        <v>1</v>
      </c>
    </row>
    <row r="3839" spans="1:17">
      <c r="A3839" t="s">
        <v>5923</v>
      </c>
      <c r="B3839">
        <v>20110528</v>
      </c>
      <c r="C3839">
        <v>20110528</v>
      </c>
      <c r="D3839" s="1">
        <v>40691</v>
      </c>
      <c r="E3839" t="s">
        <v>2502</v>
      </c>
      <c r="F3839" t="s">
        <v>1093</v>
      </c>
      <c r="G3839" t="s">
        <v>1093</v>
      </c>
      <c r="H3839" t="s">
        <v>1093</v>
      </c>
      <c r="I3839" t="s">
        <v>1093</v>
      </c>
      <c r="J3839" t="s">
        <v>1093</v>
      </c>
      <c r="K3839" t="s">
        <v>5924</v>
      </c>
      <c r="L3839" t="s">
        <v>21</v>
      </c>
      <c r="M3839" s="17" t="str">
        <f>VLOOKUP(L3839,都道府県コード!$A$2:$B$48,2,FALSE)</f>
        <v>14</v>
      </c>
      <c r="N3839" s="17" t="str">
        <f>M3839&amp;L3839</f>
        <v>14神奈川</v>
      </c>
      <c r="O3839" s="17" t="str">
        <f>IF((COUNTIF(K3839,"*ロゲ*"))&gt;0,"ロゲイン","フットO")</f>
        <v>ロゲイン</v>
      </c>
      <c r="P3839" t="str">
        <f>LEFT(A3839,4)</f>
        <v>2011</v>
      </c>
      <c r="Q3839">
        <f>C3839-B3839+1</f>
        <v>1</v>
      </c>
    </row>
    <row r="3840" spans="1:17">
      <c r="A3840" t="s">
        <v>5945</v>
      </c>
      <c r="B3840">
        <v>20110618</v>
      </c>
      <c r="C3840">
        <v>20110618</v>
      </c>
      <c r="D3840" s="1">
        <v>40712</v>
      </c>
      <c r="E3840" t="s">
        <v>2502</v>
      </c>
      <c r="F3840" t="s">
        <v>1093</v>
      </c>
      <c r="G3840" t="s">
        <v>1093</v>
      </c>
      <c r="H3840" t="s">
        <v>1093</v>
      </c>
      <c r="I3840" t="s">
        <v>1093</v>
      </c>
      <c r="J3840" t="s">
        <v>1093</v>
      </c>
      <c r="K3840" t="s">
        <v>5946</v>
      </c>
      <c r="L3840" t="s">
        <v>21</v>
      </c>
      <c r="M3840" s="17" t="str">
        <f>VLOOKUP(L3840,都道府県コード!$A$2:$B$48,2,FALSE)</f>
        <v>14</v>
      </c>
      <c r="N3840" s="17" t="str">
        <f>M3840&amp;L3840</f>
        <v>14神奈川</v>
      </c>
      <c r="O3840" s="17" t="str">
        <f>IF((COUNTIF(K3840,"*ロゲ*"))&gt;0,"ロゲイン","フットO")</f>
        <v>ロゲイン</v>
      </c>
      <c r="P3840" t="str">
        <f>LEFT(A3840,4)</f>
        <v>2011</v>
      </c>
      <c r="Q3840">
        <f>C3840-B3840+1</f>
        <v>1</v>
      </c>
    </row>
    <row r="3841" spans="1:17">
      <c r="A3841" t="s">
        <v>5998</v>
      </c>
      <c r="B3841">
        <v>20110821</v>
      </c>
      <c r="C3841">
        <v>20110821</v>
      </c>
      <c r="D3841" s="1">
        <v>40776</v>
      </c>
      <c r="E3841" t="s">
        <v>2502</v>
      </c>
      <c r="F3841" t="s">
        <v>1093</v>
      </c>
      <c r="G3841" t="s">
        <v>1093</v>
      </c>
      <c r="H3841" t="s">
        <v>1093</v>
      </c>
      <c r="I3841" t="s">
        <v>1093</v>
      </c>
      <c r="J3841" t="s">
        <v>1093</v>
      </c>
      <c r="K3841" t="s">
        <v>5999</v>
      </c>
      <c r="L3841" t="s">
        <v>21</v>
      </c>
      <c r="M3841" s="17" t="str">
        <f>VLOOKUP(L3841,都道府県コード!$A$2:$B$48,2,FALSE)</f>
        <v>14</v>
      </c>
      <c r="N3841" s="17" t="str">
        <f>M3841&amp;L3841</f>
        <v>14神奈川</v>
      </c>
      <c r="O3841" s="17" t="str">
        <f>IF((COUNTIF(K3841,"*ロゲ*"))&gt;0,"ロゲイン","フットO")</f>
        <v>ロゲイン</v>
      </c>
      <c r="P3841" t="str">
        <f>LEFT(A3841,4)</f>
        <v>2011</v>
      </c>
      <c r="Q3841">
        <f>C3841-B3841+1</f>
        <v>1</v>
      </c>
    </row>
    <row r="3842" spans="1:17">
      <c r="A3842" t="s">
        <v>6114</v>
      </c>
      <c r="B3842">
        <v>20111029</v>
      </c>
      <c r="C3842" s="17">
        <v>20111029</v>
      </c>
      <c r="D3842" s="1">
        <v>40845</v>
      </c>
      <c r="E3842" t="s">
        <v>2502</v>
      </c>
      <c r="F3842" t="s">
        <v>1093</v>
      </c>
      <c r="G3842" t="s">
        <v>1093</v>
      </c>
      <c r="H3842" t="s">
        <v>1093</v>
      </c>
      <c r="I3842" t="s">
        <v>1093</v>
      </c>
      <c r="J3842" t="s">
        <v>1093</v>
      </c>
      <c r="K3842" t="s">
        <v>6115</v>
      </c>
      <c r="L3842" t="s">
        <v>21</v>
      </c>
      <c r="M3842" s="17" t="str">
        <f>VLOOKUP(L3842,都道府県コード!$A$2:$B$48,2,FALSE)</f>
        <v>14</v>
      </c>
      <c r="N3842" s="17" t="str">
        <f>M3842&amp;L3842</f>
        <v>14神奈川</v>
      </c>
      <c r="O3842" s="17" t="str">
        <f>IF((COUNTIF(K3842,"*ロゲ*"))&gt;0,"ロゲイン","フットO")</f>
        <v>ロゲイン</v>
      </c>
      <c r="P3842" t="str">
        <f>LEFT(A3842,4)</f>
        <v>2011</v>
      </c>
      <c r="Q3842">
        <f>C3842-B3842+1</f>
        <v>1</v>
      </c>
    </row>
    <row r="3843" spans="1:17">
      <c r="A3843" t="s">
        <v>6163</v>
      </c>
      <c r="B3843">
        <v>20111123</v>
      </c>
      <c r="C3843" s="17">
        <v>20111123</v>
      </c>
      <c r="D3843" s="1">
        <v>40870</v>
      </c>
      <c r="E3843" t="s">
        <v>2502</v>
      </c>
      <c r="F3843" t="s">
        <v>1093</v>
      </c>
      <c r="G3843" t="s">
        <v>1093</v>
      </c>
      <c r="H3843" t="s">
        <v>1093</v>
      </c>
      <c r="I3843" t="s">
        <v>1093</v>
      </c>
      <c r="J3843" t="s">
        <v>1093</v>
      </c>
      <c r="K3843" t="s">
        <v>6164</v>
      </c>
      <c r="L3843" t="s">
        <v>21</v>
      </c>
      <c r="M3843" s="17" t="str">
        <f>VLOOKUP(L3843,都道府県コード!$A$2:$B$48,2,FALSE)</f>
        <v>14</v>
      </c>
      <c r="N3843" s="17" t="str">
        <f>M3843&amp;L3843</f>
        <v>14神奈川</v>
      </c>
      <c r="O3843" s="17" t="str">
        <f>IF((COUNTIF(K3843,"*ロゲ*"))&gt;0,"ロゲイン","フットO")</f>
        <v>ロゲイン</v>
      </c>
      <c r="P3843" t="str">
        <f>LEFT(A3843,4)</f>
        <v>2011</v>
      </c>
      <c r="Q3843">
        <f>C3843-B3843+1</f>
        <v>1</v>
      </c>
    </row>
    <row r="3844" spans="1:17">
      <c r="A3844" t="s">
        <v>6211</v>
      </c>
      <c r="B3844">
        <v>20111225</v>
      </c>
      <c r="C3844" s="17">
        <v>20111225</v>
      </c>
      <c r="D3844" s="1">
        <v>40902</v>
      </c>
      <c r="E3844" t="s">
        <v>2502</v>
      </c>
      <c r="F3844" t="s">
        <v>1093</v>
      </c>
      <c r="G3844" t="s">
        <v>1093</v>
      </c>
      <c r="H3844" t="s">
        <v>1093</v>
      </c>
      <c r="I3844" t="s">
        <v>1093</v>
      </c>
      <c r="J3844" t="s">
        <v>1093</v>
      </c>
      <c r="K3844" t="s">
        <v>6212</v>
      </c>
      <c r="L3844" t="s">
        <v>21</v>
      </c>
      <c r="M3844" s="17" t="str">
        <f>VLOOKUP(L3844,都道府県コード!$A$2:$B$48,2,FALSE)</f>
        <v>14</v>
      </c>
      <c r="N3844" s="17" t="str">
        <f>M3844&amp;L3844</f>
        <v>14神奈川</v>
      </c>
      <c r="O3844" s="17" t="str">
        <f>IF((COUNTIF(K3844,"*ロゲ*"))&gt;0,"ロゲイン","フットO")</f>
        <v>ロゲイン</v>
      </c>
      <c r="P3844" t="str">
        <f>LEFT(A3844,4)</f>
        <v>2011</v>
      </c>
      <c r="Q3844">
        <f>C3844-B3844+1</f>
        <v>1</v>
      </c>
    </row>
    <row r="3845" spans="1:17">
      <c r="A3845" t="s">
        <v>5881</v>
      </c>
      <c r="B3845">
        <v>20110430</v>
      </c>
      <c r="C3845" s="17">
        <v>20110430</v>
      </c>
      <c r="D3845" s="17" t="s">
        <v>5882</v>
      </c>
      <c r="E3845" t="s">
        <v>2502</v>
      </c>
      <c r="F3845" t="s">
        <v>1093</v>
      </c>
      <c r="G3845" t="s">
        <v>1093</v>
      </c>
      <c r="H3845" t="s">
        <v>1093</v>
      </c>
      <c r="I3845" t="s">
        <v>1093</v>
      </c>
      <c r="J3845" t="s">
        <v>1093</v>
      </c>
      <c r="K3845" t="s">
        <v>5883</v>
      </c>
      <c r="L3845" t="s">
        <v>203</v>
      </c>
      <c r="M3845" s="17" t="str">
        <f>VLOOKUP(L3845,都道府県コード!$A$2:$B$48,2,FALSE)</f>
        <v>20</v>
      </c>
      <c r="N3845" s="17" t="str">
        <f>M3845&amp;L3845</f>
        <v>20長野</v>
      </c>
      <c r="O3845" s="17" t="str">
        <f>IF((COUNTIF(K3845,"*ロゲ*"))&gt;0,"ロゲイン","フットO")</f>
        <v>ロゲイン</v>
      </c>
      <c r="P3845" t="str">
        <f>LEFT(A3845,4)</f>
        <v>2011</v>
      </c>
      <c r="Q3845">
        <f>C3845-B3845+1</f>
        <v>1</v>
      </c>
    </row>
    <row r="3846" spans="1:17">
      <c r="A3846" t="s">
        <v>5936</v>
      </c>
      <c r="B3846">
        <v>20110611</v>
      </c>
      <c r="C3846" s="17">
        <v>20110611</v>
      </c>
      <c r="D3846" s="17" t="s">
        <v>5937</v>
      </c>
      <c r="E3846" t="s">
        <v>2502</v>
      </c>
      <c r="F3846" t="s">
        <v>1093</v>
      </c>
      <c r="G3846" t="s">
        <v>1093</v>
      </c>
      <c r="H3846" t="s">
        <v>1093</v>
      </c>
      <c r="I3846" t="s">
        <v>1093</v>
      </c>
      <c r="J3846" t="s">
        <v>1093</v>
      </c>
      <c r="K3846" t="s">
        <v>5938</v>
      </c>
      <c r="L3846" t="s">
        <v>203</v>
      </c>
      <c r="M3846" s="17" t="str">
        <f>VLOOKUP(L3846,都道府県コード!$A$2:$B$48,2,FALSE)</f>
        <v>20</v>
      </c>
      <c r="N3846" s="17" t="str">
        <f>M3846&amp;L3846</f>
        <v>20長野</v>
      </c>
      <c r="O3846" s="17" t="str">
        <f>IF((COUNTIF(K3846,"*ロゲ*"))&gt;0,"ロゲイン","フットO")</f>
        <v>ロゲイン</v>
      </c>
      <c r="P3846" t="str">
        <f>LEFT(A3846,4)</f>
        <v>2011</v>
      </c>
      <c r="Q3846">
        <f>C3846-B3846+1</f>
        <v>1</v>
      </c>
    </row>
    <row r="3847" spans="1:17">
      <c r="A3847" t="s">
        <v>5962</v>
      </c>
      <c r="B3847">
        <v>20110703</v>
      </c>
      <c r="C3847" s="17">
        <v>20110703</v>
      </c>
      <c r="D3847" s="1">
        <v>40727</v>
      </c>
      <c r="E3847" t="s">
        <v>2502</v>
      </c>
      <c r="F3847" t="s">
        <v>1093</v>
      </c>
      <c r="G3847" t="s">
        <v>1093</v>
      </c>
      <c r="H3847" t="s">
        <v>1093</v>
      </c>
      <c r="I3847" t="s">
        <v>1093</v>
      </c>
      <c r="J3847" t="s">
        <v>1093</v>
      </c>
      <c r="K3847" s="17" t="s">
        <v>5963</v>
      </c>
      <c r="L3847" t="s">
        <v>203</v>
      </c>
      <c r="M3847" s="17" t="str">
        <f>VLOOKUP(L3847,都道府県コード!$A$2:$B$48,2,FALSE)</f>
        <v>20</v>
      </c>
      <c r="N3847" s="17" t="str">
        <f>M3847&amp;L3847</f>
        <v>20長野</v>
      </c>
      <c r="O3847" s="17" t="str">
        <f>IF((COUNTIF(K3847,"*ロゲ*"))&gt;0,"ロゲイン","フットO")</f>
        <v>ロゲイン</v>
      </c>
      <c r="P3847" t="str">
        <f>LEFT(A3847,4)</f>
        <v>2011</v>
      </c>
      <c r="Q3847">
        <f>C3847-B3847+1</f>
        <v>1</v>
      </c>
    </row>
    <row r="3848" spans="1:17" s="17" customFormat="1">
      <c r="A3848" s="17" t="s">
        <v>5982</v>
      </c>
      <c r="B3848" s="17">
        <v>20110718</v>
      </c>
      <c r="C3848" s="17">
        <v>20110718</v>
      </c>
      <c r="D3848" s="1">
        <v>40742</v>
      </c>
      <c r="E3848" s="17" t="s">
        <v>2502</v>
      </c>
      <c r="F3848" s="17" t="s">
        <v>1093</v>
      </c>
      <c r="G3848" s="17" t="s">
        <v>1093</v>
      </c>
      <c r="H3848" s="17" t="s">
        <v>1093</v>
      </c>
      <c r="I3848" s="17" t="s">
        <v>1093</v>
      </c>
      <c r="J3848" s="17" t="s">
        <v>1093</v>
      </c>
      <c r="K3848" s="17" t="s">
        <v>5983</v>
      </c>
      <c r="L3848" s="17" t="s">
        <v>203</v>
      </c>
      <c r="M3848" s="17" t="str">
        <f>VLOOKUP(L3848,都道府県コード!$A$2:$B$48,2,FALSE)</f>
        <v>20</v>
      </c>
      <c r="N3848" s="17" t="str">
        <f>M3848&amp;L3848</f>
        <v>20長野</v>
      </c>
      <c r="O3848" s="17" t="str">
        <f>IF((COUNTIF(K3848,"*ロゲ*"))&gt;0,"ロゲイン","フットO")</f>
        <v>ロゲイン</v>
      </c>
      <c r="P3848" s="17" t="str">
        <f>LEFT(A3848,4)</f>
        <v>2011</v>
      </c>
      <c r="Q3848" s="17">
        <f>C3848-B3848+1</f>
        <v>1</v>
      </c>
    </row>
    <row r="3849" spans="1:17">
      <c r="A3849" t="s">
        <v>6141</v>
      </c>
      <c r="B3849">
        <v>20111113</v>
      </c>
      <c r="C3849" s="17">
        <v>20111113</v>
      </c>
      <c r="D3849" s="1">
        <v>40860</v>
      </c>
      <c r="E3849" t="s">
        <v>2502</v>
      </c>
      <c r="F3849" t="s">
        <v>1093</v>
      </c>
      <c r="G3849" t="s">
        <v>1093</v>
      </c>
      <c r="H3849" t="s">
        <v>1093</v>
      </c>
      <c r="I3849" t="s">
        <v>1093</v>
      </c>
      <c r="J3849" t="s">
        <v>1093</v>
      </c>
      <c r="K3849" t="s">
        <v>6142</v>
      </c>
      <c r="L3849" t="s">
        <v>203</v>
      </c>
      <c r="M3849" s="17" t="str">
        <f>VLOOKUP(L3849,都道府県コード!$A$2:$B$48,2,FALSE)</f>
        <v>20</v>
      </c>
      <c r="N3849" s="17" t="str">
        <f>M3849&amp;L3849</f>
        <v>20長野</v>
      </c>
      <c r="O3849" s="17" t="str">
        <f>IF((COUNTIF(K3849,"*ロゲ*"))&gt;0,"ロゲイン","フットO")</f>
        <v>ロゲイン</v>
      </c>
      <c r="P3849" t="str">
        <f>LEFT(A3849,4)</f>
        <v>2011</v>
      </c>
      <c r="Q3849">
        <f>C3849-B3849+1</f>
        <v>1</v>
      </c>
    </row>
    <row r="3850" spans="1:17">
      <c r="A3850" t="s">
        <v>6004</v>
      </c>
      <c r="B3850">
        <v>20110903</v>
      </c>
      <c r="C3850">
        <v>20110903</v>
      </c>
      <c r="D3850" s="1">
        <v>40789</v>
      </c>
      <c r="E3850" t="s">
        <v>2502</v>
      </c>
      <c r="F3850" t="s">
        <v>1093</v>
      </c>
      <c r="G3850" t="s">
        <v>1093</v>
      </c>
      <c r="H3850" t="s">
        <v>1093</v>
      </c>
      <c r="I3850" t="s">
        <v>1093</v>
      </c>
      <c r="J3850" t="s">
        <v>1093</v>
      </c>
      <c r="K3850" t="s">
        <v>6005</v>
      </c>
      <c r="L3850" t="s">
        <v>119</v>
      </c>
      <c r="M3850" s="17" t="str">
        <f>VLOOKUP(L3850,都道府県コード!$A$2:$B$48,2,FALSE)</f>
        <v>21</v>
      </c>
      <c r="N3850" s="17" t="str">
        <f>M3850&amp;L3850</f>
        <v>21岐阜</v>
      </c>
      <c r="O3850" s="17" t="str">
        <f>IF((COUNTIF(K3850,"*ロゲ*"))&gt;0,"ロゲイン","フットO")</f>
        <v>ロゲイン</v>
      </c>
      <c r="P3850" t="str">
        <f>LEFT(A3850,4)</f>
        <v>2011</v>
      </c>
      <c r="Q3850">
        <f>C3850-B3850+1</f>
        <v>1</v>
      </c>
    </row>
    <row r="3851" spans="1:17">
      <c r="A3851" t="s">
        <v>6174</v>
      </c>
      <c r="B3851">
        <v>20111126</v>
      </c>
      <c r="C3851">
        <v>20111126</v>
      </c>
      <c r="D3851" s="17" t="s">
        <v>6175</v>
      </c>
      <c r="E3851" t="s">
        <v>2502</v>
      </c>
      <c r="F3851" t="s">
        <v>1093</v>
      </c>
      <c r="G3851" t="s">
        <v>1093</v>
      </c>
      <c r="H3851" t="s">
        <v>1093</v>
      </c>
      <c r="I3851" t="s">
        <v>1093</v>
      </c>
      <c r="J3851" t="s">
        <v>1093</v>
      </c>
      <c r="K3851" t="s">
        <v>8391</v>
      </c>
      <c r="L3851" t="s">
        <v>254</v>
      </c>
      <c r="M3851" s="17" t="str">
        <f>VLOOKUP(L3851,都道府県コード!$A$2:$B$48,2,FALSE)</f>
        <v>22</v>
      </c>
      <c r="N3851" s="17" t="str">
        <f>M3851&amp;L3851</f>
        <v>22静岡</v>
      </c>
      <c r="O3851" s="17" t="str">
        <f>IF((COUNTIF(K3851,"*ロゲ*"))&gt;0,"ロゲイン","フットO")</f>
        <v>ロゲイン</v>
      </c>
      <c r="P3851" t="str">
        <f>LEFT(A3851,4)</f>
        <v>2011</v>
      </c>
      <c r="Q3851">
        <f>C3851-B3851+1</f>
        <v>1</v>
      </c>
    </row>
    <row r="3852" spans="1:17">
      <c r="A3852" t="s">
        <v>6013</v>
      </c>
      <c r="B3852">
        <v>20110910</v>
      </c>
      <c r="C3852">
        <v>20110910</v>
      </c>
      <c r="D3852" s="1">
        <v>40796</v>
      </c>
      <c r="E3852" t="s">
        <v>2502</v>
      </c>
      <c r="F3852" t="s">
        <v>1093</v>
      </c>
      <c r="G3852" t="s">
        <v>1093</v>
      </c>
      <c r="H3852" t="s">
        <v>1093</v>
      </c>
      <c r="I3852" t="s">
        <v>1093</v>
      </c>
      <c r="J3852" t="s">
        <v>1093</v>
      </c>
      <c r="K3852" t="s">
        <v>6014</v>
      </c>
      <c r="L3852" t="s">
        <v>259</v>
      </c>
      <c r="M3852" s="17" t="str">
        <f>VLOOKUP(L3852,都道府県コード!$A$2:$B$48,2,FALSE)</f>
        <v>26</v>
      </c>
      <c r="N3852" s="17" t="str">
        <f>M3852&amp;L3852</f>
        <v>26京都</v>
      </c>
      <c r="O3852" s="17" t="str">
        <f>IF((COUNTIF(K3852,"*ロゲ*"))&gt;0,"ロゲイン","フットO")</f>
        <v>ロゲイン</v>
      </c>
      <c r="P3852" t="str">
        <f>LEFT(A3852,4)</f>
        <v>2011</v>
      </c>
      <c r="Q3852">
        <f>C3852-B3852+1</f>
        <v>1</v>
      </c>
    </row>
    <row r="3853" spans="1:17">
      <c r="A3853" s="17" t="s">
        <v>5824</v>
      </c>
      <c r="B3853">
        <v>20110213</v>
      </c>
      <c r="C3853">
        <v>20110213</v>
      </c>
      <c r="D3853" s="1">
        <v>40587</v>
      </c>
      <c r="E3853" t="s">
        <v>2502</v>
      </c>
      <c r="F3853" t="s">
        <v>1093</v>
      </c>
      <c r="G3853" t="s">
        <v>1093</v>
      </c>
      <c r="H3853" t="s">
        <v>1093</v>
      </c>
      <c r="I3853" t="s">
        <v>1093</v>
      </c>
      <c r="J3853" t="s">
        <v>1093</v>
      </c>
      <c r="K3853" t="s">
        <v>5825</v>
      </c>
      <c r="L3853" t="s">
        <v>262</v>
      </c>
      <c r="M3853" s="17" t="str">
        <f>VLOOKUP(L3853,都道府県コード!$A$2:$B$48,2,FALSE)</f>
        <v>27</v>
      </c>
      <c r="N3853" s="17" t="str">
        <f>M3853&amp;L3853</f>
        <v>27大阪</v>
      </c>
      <c r="O3853" s="17" t="str">
        <f>IF((COUNTIF(K3853,"*ロゲ*"))&gt;0,"ロゲイン","フットO")</f>
        <v>ロゲイン</v>
      </c>
      <c r="P3853" t="str">
        <f>LEFT(A3853,4)</f>
        <v>2011</v>
      </c>
      <c r="Q3853">
        <f>C3853-B3853+1</f>
        <v>1</v>
      </c>
    </row>
    <row r="3854" spans="1:17">
      <c r="A3854" t="s">
        <v>5966</v>
      </c>
      <c r="B3854">
        <v>20110703</v>
      </c>
      <c r="C3854">
        <v>20110703</v>
      </c>
      <c r="D3854" s="1">
        <v>40727</v>
      </c>
      <c r="E3854" t="s">
        <v>2502</v>
      </c>
      <c r="F3854" t="s">
        <v>1093</v>
      </c>
      <c r="G3854" t="s">
        <v>1093</v>
      </c>
      <c r="H3854" t="s">
        <v>1093</v>
      </c>
      <c r="I3854" t="s">
        <v>1093</v>
      </c>
      <c r="J3854" t="s">
        <v>1093</v>
      </c>
      <c r="K3854" t="s">
        <v>5967</v>
      </c>
      <c r="L3854" t="s">
        <v>616</v>
      </c>
      <c r="M3854" s="17" t="str">
        <f>VLOOKUP(L3854,都道府県コード!$A$2:$B$48,2,FALSE)</f>
        <v>28</v>
      </c>
      <c r="N3854" s="17" t="str">
        <f>M3854&amp;L3854</f>
        <v>28兵庫</v>
      </c>
      <c r="O3854" s="17" t="str">
        <f>IF((COUNTIF(K3854,"*ロゲ*"))&gt;0,"ロゲイン","フットO")</f>
        <v>ロゲイン</v>
      </c>
      <c r="P3854" t="str">
        <f>LEFT(A3854,4)</f>
        <v>2011</v>
      </c>
      <c r="Q3854">
        <f>C3854-B3854+1</f>
        <v>1</v>
      </c>
    </row>
    <row r="3855" spans="1:17">
      <c r="A3855" t="s">
        <v>6092</v>
      </c>
      <c r="B3855">
        <v>20111016</v>
      </c>
      <c r="C3855">
        <v>20111016</v>
      </c>
      <c r="D3855" s="1">
        <v>40832</v>
      </c>
      <c r="E3855" t="s">
        <v>2502</v>
      </c>
      <c r="F3855" t="s">
        <v>1093</v>
      </c>
      <c r="G3855" t="s">
        <v>1093</v>
      </c>
      <c r="H3855" t="s">
        <v>1093</v>
      </c>
      <c r="I3855" t="s">
        <v>1093</v>
      </c>
      <c r="J3855" t="s">
        <v>1093</v>
      </c>
      <c r="K3855" t="s">
        <v>5967</v>
      </c>
      <c r="L3855" t="s">
        <v>616</v>
      </c>
      <c r="M3855" s="17" t="str">
        <f>VLOOKUP(L3855,都道府県コード!$A$2:$B$48,2,FALSE)</f>
        <v>28</v>
      </c>
      <c r="N3855" s="17" t="str">
        <f>M3855&amp;L3855</f>
        <v>28兵庫</v>
      </c>
      <c r="O3855" s="17" t="str">
        <f>IF((COUNTIF(K3855,"*ロゲ*"))&gt;0,"ロゲイン","フットO")</f>
        <v>ロゲイン</v>
      </c>
      <c r="P3855" t="str">
        <f>LEFT(A3855,4)</f>
        <v>2011</v>
      </c>
      <c r="Q3855">
        <f>C3855-B3855+1</f>
        <v>1</v>
      </c>
    </row>
    <row r="3856" spans="1:17">
      <c r="A3856" t="s">
        <v>6180</v>
      </c>
      <c r="B3856">
        <v>20111127</v>
      </c>
      <c r="C3856">
        <v>20111127</v>
      </c>
      <c r="D3856" s="1">
        <v>40874</v>
      </c>
      <c r="E3856" t="s">
        <v>2502</v>
      </c>
      <c r="F3856" t="s">
        <v>1093</v>
      </c>
      <c r="G3856" t="s">
        <v>1093</v>
      </c>
      <c r="H3856" t="s">
        <v>1093</v>
      </c>
      <c r="I3856" t="s">
        <v>1093</v>
      </c>
      <c r="J3856" t="s">
        <v>1093</v>
      </c>
      <c r="K3856" t="s">
        <v>6181</v>
      </c>
      <c r="L3856" t="s">
        <v>18</v>
      </c>
      <c r="M3856" s="17" t="str">
        <f>VLOOKUP(L3856,都道府県コード!$A$2:$B$48,2,FALSE)</f>
        <v>35</v>
      </c>
      <c r="N3856" s="17" t="str">
        <f>M3856&amp;L3856</f>
        <v>35山口</v>
      </c>
      <c r="O3856" s="17" t="str">
        <f>IF((COUNTIF(K3856,"*ロゲ*"))&gt;0,"ロゲイン","フットO")</f>
        <v>ロゲイン</v>
      </c>
      <c r="P3856" t="str">
        <f>LEFT(A3856,4)</f>
        <v>2011</v>
      </c>
      <c r="Q3856">
        <f>C3856-B3856+1</f>
        <v>1</v>
      </c>
    </row>
    <row r="3857" spans="1:17">
      <c r="A3857" t="s">
        <v>6201</v>
      </c>
      <c r="B3857">
        <v>20111218</v>
      </c>
      <c r="C3857" s="17">
        <v>20111218</v>
      </c>
      <c r="D3857" s="1">
        <v>40895</v>
      </c>
      <c r="E3857" t="s">
        <v>2502</v>
      </c>
      <c r="F3857" t="s">
        <v>1093</v>
      </c>
      <c r="G3857" t="s">
        <v>1093</v>
      </c>
      <c r="H3857" t="s">
        <v>1093</v>
      </c>
      <c r="I3857" t="s">
        <v>1093</v>
      </c>
      <c r="J3857" t="s">
        <v>1093</v>
      </c>
      <c r="K3857" t="s">
        <v>6202</v>
      </c>
      <c r="L3857" t="s">
        <v>2089</v>
      </c>
      <c r="M3857" s="17" t="str">
        <f>VLOOKUP(L3857,都道府県コード!$A$2:$B$48,2,FALSE)</f>
        <v>37</v>
      </c>
      <c r="N3857" s="17" t="str">
        <f>M3857&amp;L3857</f>
        <v>37香川</v>
      </c>
      <c r="O3857" s="17" t="str">
        <f>IF((COUNTIF(K3857,"*ロゲ*"))&gt;0,"ロゲイン","フットO")</f>
        <v>ロゲイン</v>
      </c>
      <c r="P3857" t="str">
        <f>LEFT(A3857,4)</f>
        <v>2011</v>
      </c>
      <c r="Q3857">
        <f>C3857-B3857+1</f>
        <v>1</v>
      </c>
    </row>
    <row r="3858" spans="1:17">
      <c r="A3858" t="s">
        <v>5903</v>
      </c>
      <c r="B3858">
        <v>20110515</v>
      </c>
      <c r="C3858">
        <v>20110515</v>
      </c>
      <c r="D3858" s="1">
        <v>40678</v>
      </c>
      <c r="E3858" t="s">
        <v>2502</v>
      </c>
      <c r="F3858" t="s">
        <v>1093</v>
      </c>
      <c r="G3858" t="s">
        <v>1093</v>
      </c>
      <c r="H3858" t="s">
        <v>1093</v>
      </c>
      <c r="I3858" t="s">
        <v>1093</v>
      </c>
      <c r="J3858" t="s">
        <v>2636</v>
      </c>
      <c r="K3858" t="s">
        <v>5904</v>
      </c>
      <c r="L3858" t="s">
        <v>1885</v>
      </c>
      <c r="M3858" s="17" t="str">
        <f>VLOOKUP(L3858,都道府県コード!$A$2:$B$48,2,FALSE)</f>
        <v>46</v>
      </c>
      <c r="N3858" s="17" t="str">
        <f>M3858&amp;L3858</f>
        <v>46鹿児島</v>
      </c>
      <c r="O3858" s="17" t="str">
        <f>IF((COUNTIF(K3858,"*ロゲ*"))&gt;0,"ロゲイン","フットO")</f>
        <v>ロゲイン</v>
      </c>
      <c r="P3858" t="str">
        <f>LEFT(A3858,4)</f>
        <v>2011</v>
      </c>
      <c r="Q3858">
        <f>C3858-B3858+1</f>
        <v>1</v>
      </c>
    </row>
    <row r="3859" spans="1:17">
      <c r="A3859" t="s">
        <v>6188</v>
      </c>
      <c r="B3859">
        <v>20111204</v>
      </c>
      <c r="C3859">
        <v>20111204</v>
      </c>
      <c r="D3859" s="1">
        <v>40881</v>
      </c>
      <c r="E3859" t="s">
        <v>2502</v>
      </c>
      <c r="F3859" t="s">
        <v>1093</v>
      </c>
      <c r="G3859" t="s">
        <v>1093</v>
      </c>
      <c r="H3859" t="s">
        <v>1093</v>
      </c>
      <c r="I3859" t="s">
        <v>1093</v>
      </c>
      <c r="J3859" t="s">
        <v>1093</v>
      </c>
      <c r="K3859" t="s">
        <v>6189</v>
      </c>
      <c r="L3859" t="s">
        <v>1885</v>
      </c>
      <c r="M3859" s="17" t="str">
        <f>VLOOKUP(L3859,都道府県コード!$A$2:$B$48,2,FALSE)</f>
        <v>46</v>
      </c>
      <c r="N3859" s="17" t="str">
        <f>M3859&amp;L3859</f>
        <v>46鹿児島</v>
      </c>
      <c r="O3859" s="17" t="str">
        <f>IF((COUNTIF(K3859,"*ロゲ*"))&gt;0,"ロゲイン","フットO")</f>
        <v>ロゲイン</v>
      </c>
      <c r="P3859" t="str">
        <f>LEFT(A3859,4)</f>
        <v>2011</v>
      </c>
      <c r="Q3859">
        <f>C3859-B3859+1</f>
        <v>1</v>
      </c>
    </row>
    <row r="3860" spans="1:17">
      <c r="A3860" t="s">
        <v>5820</v>
      </c>
      <c r="B3860">
        <v>20110205</v>
      </c>
      <c r="C3860">
        <v>20110205</v>
      </c>
      <c r="D3860" s="17" t="s">
        <v>5819</v>
      </c>
      <c r="E3860" t="s">
        <v>2502</v>
      </c>
      <c r="F3860" t="s">
        <v>1093</v>
      </c>
      <c r="G3860" t="s">
        <v>1093</v>
      </c>
      <c r="H3860" t="s">
        <v>1093</v>
      </c>
      <c r="I3860" t="s">
        <v>1093</v>
      </c>
      <c r="J3860" t="s">
        <v>1093</v>
      </c>
      <c r="K3860" t="s">
        <v>5821</v>
      </c>
      <c r="L3860" t="s">
        <v>867</v>
      </c>
      <c r="M3860" s="17" t="str">
        <f>VLOOKUP(L3860,都道府県コード!$A$2:$B$48,2,FALSE)</f>
        <v>47</v>
      </c>
      <c r="N3860" s="17" t="str">
        <f>M3860&amp;L3860</f>
        <v>47沖縄</v>
      </c>
      <c r="O3860" s="17" t="str">
        <f>IF((COUNTIF(K3860,"*ロゲ*"))&gt;0,"ロゲイン","フットO")</f>
        <v>ロゲイン</v>
      </c>
      <c r="P3860" t="str">
        <f>LEFT(A3860,4)</f>
        <v>2011</v>
      </c>
      <c r="Q3860">
        <f>C3860-B3860+1</f>
        <v>1</v>
      </c>
    </row>
    <row r="3861" spans="1:17">
      <c r="A3861" t="s">
        <v>5841</v>
      </c>
      <c r="B3861">
        <v>20110306</v>
      </c>
      <c r="C3861">
        <v>20110306</v>
      </c>
      <c r="D3861" s="17" t="s">
        <v>5842</v>
      </c>
      <c r="E3861" t="s">
        <v>2502</v>
      </c>
      <c r="F3861" t="s">
        <v>1093</v>
      </c>
      <c r="G3861" t="s">
        <v>1093</v>
      </c>
      <c r="H3861" t="s">
        <v>1093</v>
      </c>
      <c r="I3861" t="s">
        <v>1093</v>
      </c>
      <c r="J3861" t="s">
        <v>1093</v>
      </c>
      <c r="K3861" t="s">
        <v>5843</v>
      </c>
      <c r="L3861" t="s">
        <v>867</v>
      </c>
      <c r="M3861" s="17" t="str">
        <f>VLOOKUP(L3861,都道府県コード!$A$2:$B$48,2,FALSE)</f>
        <v>47</v>
      </c>
      <c r="N3861" s="17" t="str">
        <f>M3861&amp;L3861</f>
        <v>47沖縄</v>
      </c>
      <c r="O3861" s="17" t="str">
        <f>IF((COUNTIF(K3861,"*ロゲ*"))&gt;0,"ロゲイン","フットO")</f>
        <v>ロゲイン</v>
      </c>
      <c r="P3861" t="str">
        <f>LEFT(A3861,4)</f>
        <v>2011</v>
      </c>
      <c r="Q3861">
        <f>C3861-B3861+1</f>
        <v>1</v>
      </c>
    </row>
    <row r="3862" spans="1:17">
      <c r="A3862" t="s">
        <v>6178</v>
      </c>
      <c r="B3862">
        <v>20111127</v>
      </c>
      <c r="C3862" s="17">
        <v>20111127</v>
      </c>
      <c r="D3862" s="1">
        <v>40874</v>
      </c>
      <c r="E3862" t="s">
        <v>2502</v>
      </c>
      <c r="F3862" t="s">
        <v>1093</v>
      </c>
      <c r="G3862" t="s">
        <v>1093</v>
      </c>
      <c r="H3862" t="s">
        <v>1093</v>
      </c>
      <c r="I3862" t="s">
        <v>1093</v>
      </c>
      <c r="J3862" t="s">
        <v>1093</v>
      </c>
      <c r="K3862" t="s">
        <v>6179</v>
      </c>
      <c r="L3862" t="s">
        <v>867</v>
      </c>
      <c r="M3862" s="17" t="str">
        <f>VLOOKUP(L3862,都道府県コード!$A$2:$B$48,2,FALSE)</f>
        <v>47</v>
      </c>
      <c r="N3862" s="17" t="str">
        <f>M3862&amp;L3862</f>
        <v>47沖縄</v>
      </c>
      <c r="O3862" s="17" t="str">
        <f>IF((COUNTIF(K3862,"*ロゲ*"))&gt;0,"ロゲイン","フットO")</f>
        <v>ロゲイン</v>
      </c>
      <c r="P3862" t="str">
        <f>LEFT(A3862,4)</f>
        <v>2011</v>
      </c>
      <c r="Q3862">
        <f>C3862-B3862+1</f>
        <v>1</v>
      </c>
    </row>
    <row r="3863" spans="1:17">
      <c r="A3863" t="s">
        <v>6279</v>
      </c>
      <c r="B3863">
        <v>20120304</v>
      </c>
      <c r="C3863">
        <v>20120304</v>
      </c>
      <c r="D3863" s="1">
        <v>40972</v>
      </c>
      <c r="E3863" t="s">
        <v>2502</v>
      </c>
      <c r="F3863" t="s">
        <v>1093</v>
      </c>
      <c r="G3863" t="s">
        <v>1093</v>
      </c>
      <c r="H3863" t="s">
        <v>1093</v>
      </c>
      <c r="I3863" t="s">
        <v>1093</v>
      </c>
      <c r="J3863" t="s">
        <v>1093</v>
      </c>
      <c r="K3863" t="s">
        <v>6280</v>
      </c>
      <c r="L3863" t="s">
        <v>210</v>
      </c>
      <c r="M3863" s="17" t="str">
        <f>VLOOKUP(L3863,都道府県コード!$A$2:$B$48,2,FALSE)</f>
        <v>01</v>
      </c>
      <c r="N3863" s="17" t="str">
        <f>M3863&amp;L3863</f>
        <v>01北海道</v>
      </c>
      <c r="O3863" s="17" t="str">
        <f>IF((COUNTIF(K3863,"*ロゲ*"))&gt;0,"ロゲイン","フットO")</f>
        <v>ロゲイン</v>
      </c>
      <c r="P3863" t="str">
        <f>LEFT(A3863,4)</f>
        <v>2012</v>
      </c>
      <c r="Q3863">
        <f>C3863-B3863+1</f>
        <v>1</v>
      </c>
    </row>
    <row r="3864" spans="1:17">
      <c r="A3864" t="s">
        <v>6378</v>
      </c>
      <c r="B3864">
        <v>20120527</v>
      </c>
      <c r="C3864">
        <v>20120527</v>
      </c>
      <c r="D3864" s="1">
        <v>41056</v>
      </c>
      <c r="E3864" t="s">
        <v>2502</v>
      </c>
      <c r="F3864" t="s">
        <v>1093</v>
      </c>
      <c r="G3864" t="s">
        <v>1093</v>
      </c>
      <c r="H3864" t="s">
        <v>1093</v>
      </c>
      <c r="I3864" t="s">
        <v>1093</v>
      </c>
      <c r="J3864" t="s">
        <v>1093</v>
      </c>
      <c r="K3864" t="s">
        <v>6379</v>
      </c>
      <c r="L3864" t="s">
        <v>210</v>
      </c>
      <c r="M3864" s="17" t="str">
        <f>VLOOKUP(L3864,都道府県コード!$A$2:$B$48,2,FALSE)</f>
        <v>01</v>
      </c>
      <c r="N3864" s="17" t="str">
        <f>M3864&amp;L3864</f>
        <v>01北海道</v>
      </c>
      <c r="O3864" s="17" t="str">
        <f>IF((COUNTIF(K3864,"*ロゲ*"))&gt;0,"ロゲイン","フットO")</f>
        <v>ロゲイン</v>
      </c>
      <c r="P3864" t="str">
        <f>LEFT(A3864,4)</f>
        <v>2012</v>
      </c>
      <c r="Q3864">
        <f>C3864-B3864+1</f>
        <v>1</v>
      </c>
    </row>
    <row r="3865" spans="1:17">
      <c r="A3865" t="s">
        <v>6515</v>
      </c>
      <c r="B3865">
        <v>20120922</v>
      </c>
      <c r="C3865">
        <v>20120922</v>
      </c>
      <c r="D3865" s="17" t="s">
        <v>6516</v>
      </c>
      <c r="E3865" t="s">
        <v>2502</v>
      </c>
      <c r="F3865" t="s">
        <v>1093</v>
      </c>
      <c r="G3865" t="s">
        <v>1093</v>
      </c>
      <c r="H3865" t="s">
        <v>1093</v>
      </c>
      <c r="I3865" t="s">
        <v>1093</v>
      </c>
      <c r="J3865" t="s">
        <v>1093</v>
      </c>
      <c r="K3865" t="s">
        <v>6517</v>
      </c>
      <c r="L3865" t="s">
        <v>210</v>
      </c>
      <c r="M3865" s="17" t="str">
        <f>VLOOKUP(L3865,都道府県コード!$A$2:$B$48,2,FALSE)</f>
        <v>01</v>
      </c>
      <c r="N3865" s="17" t="str">
        <f>M3865&amp;L3865</f>
        <v>01北海道</v>
      </c>
      <c r="O3865" s="17" t="str">
        <f>IF((COUNTIF(K3865,"*ロゲ*"))&gt;0,"ロゲイン","フットO")</f>
        <v>ロゲイン</v>
      </c>
      <c r="P3865" t="str">
        <f>LEFT(A3865,4)</f>
        <v>2012</v>
      </c>
      <c r="Q3865">
        <f>C3865-B3865+1</f>
        <v>1</v>
      </c>
    </row>
    <row r="3866" spans="1:17">
      <c r="A3866" t="s">
        <v>6551</v>
      </c>
      <c r="B3866">
        <v>20121008</v>
      </c>
      <c r="C3866">
        <v>20121008</v>
      </c>
      <c r="D3866" s="1">
        <v>41190</v>
      </c>
      <c r="E3866" t="s">
        <v>2502</v>
      </c>
      <c r="F3866" t="s">
        <v>1093</v>
      </c>
      <c r="G3866" t="s">
        <v>1093</v>
      </c>
      <c r="H3866" t="s">
        <v>1093</v>
      </c>
      <c r="I3866" t="s">
        <v>1093</v>
      </c>
      <c r="J3866" t="s">
        <v>1093</v>
      </c>
      <c r="K3866" t="s">
        <v>6552</v>
      </c>
      <c r="L3866" t="s">
        <v>210</v>
      </c>
      <c r="M3866" s="17" t="str">
        <f>VLOOKUP(L3866,都道府県コード!$A$2:$B$48,2,FALSE)</f>
        <v>01</v>
      </c>
      <c r="N3866" s="17" t="str">
        <f>M3866&amp;L3866</f>
        <v>01北海道</v>
      </c>
      <c r="O3866" s="17" t="str">
        <f>IF((COUNTIF(K3866,"*ロゲ*"))&gt;0,"ロゲイン","フットO")</f>
        <v>ロゲイン</v>
      </c>
      <c r="P3866" t="str">
        <f>LEFT(A3866,4)</f>
        <v>2012</v>
      </c>
      <c r="Q3866">
        <f>C3866-B3866+1</f>
        <v>1</v>
      </c>
    </row>
    <row r="3867" spans="1:17">
      <c r="A3867" t="s">
        <v>6616</v>
      </c>
      <c r="B3867">
        <v>20121103</v>
      </c>
      <c r="C3867" s="17">
        <v>20121103</v>
      </c>
      <c r="D3867" s="1">
        <v>41216</v>
      </c>
      <c r="E3867" t="s">
        <v>2502</v>
      </c>
      <c r="F3867" t="s">
        <v>1093</v>
      </c>
      <c r="G3867" t="s">
        <v>1093</v>
      </c>
      <c r="H3867" t="s">
        <v>1093</v>
      </c>
      <c r="I3867" t="s">
        <v>1093</v>
      </c>
      <c r="J3867" t="s">
        <v>1093</v>
      </c>
      <c r="K3867" t="s">
        <v>6617</v>
      </c>
      <c r="L3867" t="s">
        <v>210</v>
      </c>
      <c r="M3867" s="17" t="str">
        <f>VLOOKUP(L3867,都道府県コード!$A$2:$B$48,2,FALSE)</f>
        <v>01</v>
      </c>
      <c r="N3867" s="17" t="str">
        <f>M3867&amp;L3867</f>
        <v>01北海道</v>
      </c>
      <c r="O3867" s="17" t="str">
        <f>IF((COUNTIF(K3867,"*ロゲ*"))&gt;0,"ロゲイン","フットO")</f>
        <v>ロゲイン</v>
      </c>
      <c r="P3867" t="str">
        <f>LEFT(A3867,4)</f>
        <v>2012</v>
      </c>
      <c r="Q3867">
        <f>C3867-B3867+1</f>
        <v>1</v>
      </c>
    </row>
    <row r="3868" spans="1:17">
      <c r="A3868" t="s">
        <v>6292</v>
      </c>
      <c r="B3868">
        <v>20120317</v>
      </c>
      <c r="C3868">
        <v>20120317</v>
      </c>
      <c r="D3868" s="1">
        <v>40985</v>
      </c>
      <c r="E3868" t="s">
        <v>2502</v>
      </c>
      <c r="F3868" t="s">
        <v>1093</v>
      </c>
      <c r="G3868" t="s">
        <v>1093</v>
      </c>
      <c r="H3868" t="s">
        <v>1093</v>
      </c>
      <c r="I3868" t="s">
        <v>1093</v>
      </c>
      <c r="J3868" t="s">
        <v>1093</v>
      </c>
      <c r="K3868" t="s">
        <v>6293</v>
      </c>
      <c r="L3868" t="s">
        <v>15</v>
      </c>
      <c r="M3868" s="17" t="str">
        <f>VLOOKUP(L3868,都道府県コード!$A$2:$B$48,2,FALSE)</f>
        <v>11</v>
      </c>
      <c r="N3868" s="17" t="str">
        <f>M3868&amp;L3868</f>
        <v>11埼玉</v>
      </c>
      <c r="O3868" s="17" t="str">
        <f>IF((COUNTIF(K3868,"*ロゲ*"))&gt;0,"ロゲイン","フットO")</f>
        <v>ロゲイン</v>
      </c>
      <c r="P3868" t="str">
        <f>LEFT(A3868,4)</f>
        <v>2012</v>
      </c>
      <c r="Q3868">
        <f>C3868-B3868+1</f>
        <v>1</v>
      </c>
    </row>
    <row r="3869" spans="1:17">
      <c r="A3869" t="s">
        <v>6425</v>
      </c>
      <c r="B3869">
        <v>20120617</v>
      </c>
      <c r="C3869">
        <v>20120617</v>
      </c>
      <c r="D3869" s="1">
        <v>41077</v>
      </c>
      <c r="E3869" t="s">
        <v>2502</v>
      </c>
      <c r="F3869" t="s">
        <v>1093</v>
      </c>
      <c r="G3869" t="s">
        <v>2756</v>
      </c>
      <c r="H3869" t="s">
        <v>1093</v>
      </c>
      <c r="I3869" t="s">
        <v>1093</v>
      </c>
      <c r="J3869" t="s">
        <v>1093</v>
      </c>
      <c r="K3869" t="s">
        <v>6426</v>
      </c>
      <c r="L3869" t="s">
        <v>15</v>
      </c>
      <c r="M3869" s="17" t="str">
        <f>VLOOKUP(L3869,都道府県コード!$A$2:$B$48,2,FALSE)</f>
        <v>11</v>
      </c>
      <c r="N3869" s="17" t="str">
        <f>M3869&amp;L3869</f>
        <v>11埼玉</v>
      </c>
      <c r="O3869" s="17" t="str">
        <f>IF((COUNTIF(K3869,"*ロゲ*"))&gt;0,"ロゲイン","フットO")</f>
        <v>ロゲイン</v>
      </c>
      <c r="P3869" t="str">
        <f>LEFT(A3869,4)</f>
        <v>2012</v>
      </c>
      <c r="Q3869">
        <f>C3869-B3869+1</f>
        <v>1</v>
      </c>
    </row>
    <row r="3870" spans="1:17">
      <c r="A3870" t="s">
        <v>6466</v>
      </c>
      <c r="B3870">
        <v>20120721</v>
      </c>
      <c r="C3870">
        <v>20120721</v>
      </c>
      <c r="D3870" s="17" t="s">
        <v>6467</v>
      </c>
      <c r="E3870" t="s">
        <v>2502</v>
      </c>
      <c r="F3870" t="s">
        <v>1093</v>
      </c>
      <c r="G3870" t="s">
        <v>1093</v>
      </c>
      <c r="H3870" t="s">
        <v>1093</v>
      </c>
      <c r="I3870" t="s">
        <v>1093</v>
      </c>
      <c r="J3870" t="s">
        <v>1093</v>
      </c>
      <c r="K3870" t="s">
        <v>6468</v>
      </c>
      <c r="L3870" t="s">
        <v>15</v>
      </c>
      <c r="M3870" s="17" t="str">
        <f>VLOOKUP(L3870,都道府県コード!$A$2:$B$48,2,FALSE)</f>
        <v>11</v>
      </c>
      <c r="N3870" s="17" t="str">
        <f>M3870&amp;L3870</f>
        <v>11埼玉</v>
      </c>
      <c r="O3870" s="17" t="str">
        <f>IF((COUNTIF(K3870,"*ロゲ*"))&gt;0,"ロゲイン","フットO")</f>
        <v>ロゲイン</v>
      </c>
      <c r="P3870" t="str">
        <f>LEFT(A3870,4)</f>
        <v>2012</v>
      </c>
      <c r="Q3870">
        <f>C3870-B3870+1</f>
        <v>1</v>
      </c>
    </row>
    <row r="3871" spans="1:17">
      <c r="A3871" t="s">
        <v>6597</v>
      </c>
      <c r="B3871">
        <v>20121028</v>
      </c>
      <c r="C3871">
        <v>20121028</v>
      </c>
      <c r="D3871" s="1">
        <v>41210</v>
      </c>
      <c r="E3871" t="s">
        <v>2502</v>
      </c>
      <c r="F3871" t="s">
        <v>1093</v>
      </c>
      <c r="G3871" t="s">
        <v>1093</v>
      </c>
      <c r="H3871" t="s">
        <v>1093</v>
      </c>
      <c r="I3871" t="s">
        <v>1093</v>
      </c>
      <c r="J3871" t="s">
        <v>1093</v>
      </c>
      <c r="K3871" t="s">
        <v>6598</v>
      </c>
      <c r="L3871" t="s">
        <v>15</v>
      </c>
      <c r="M3871" s="17" t="str">
        <f>VLOOKUP(L3871,都道府県コード!$A$2:$B$48,2,FALSE)</f>
        <v>11</v>
      </c>
      <c r="N3871" s="17" t="str">
        <f>M3871&amp;L3871</f>
        <v>11埼玉</v>
      </c>
      <c r="O3871" s="17" t="str">
        <f>IF((COUNTIF(K3871,"*ロゲ*"))&gt;0,"ロゲイン","フットO")</f>
        <v>ロゲイン</v>
      </c>
      <c r="P3871" t="str">
        <f>LEFT(A3871,4)</f>
        <v>2012</v>
      </c>
      <c r="Q3871">
        <f>C3871-B3871+1</f>
        <v>1</v>
      </c>
    </row>
    <row r="3872" spans="1:17">
      <c r="A3872" t="s">
        <v>6641</v>
      </c>
      <c r="B3872">
        <v>20121111</v>
      </c>
      <c r="C3872">
        <v>20121111</v>
      </c>
      <c r="D3872" s="1">
        <v>41224</v>
      </c>
      <c r="E3872" t="s">
        <v>2502</v>
      </c>
      <c r="F3872" t="s">
        <v>1093</v>
      </c>
      <c r="G3872" t="s">
        <v>2756</v>
      </c>
      <c r="H3872" t="s">
        <v>1093</v>
      </c>
      <c r="I3872" t="s">
        <v>1093</v>
      </c>
      <c r="J3872" t="s">
        <v>1093</v>
      </c>
      <c r="K3872" t="s">
        <v>6642</v>
      </c>
      <c r="L3872" t="s">
        <v>15</v>
      </c>
      <c r="M3872" s="17" t="str">
        <f>VLOOKUP(L3872,都道府県コード!$A$2:$B$48,2,FALSE)</f>
        <v>11</v>
      </c>
      <c r="N3872" s="17" t="str">
        <f>M3872&amp;L3872</f>
        <v>11埼玉</v>
      </c>
      <c r="O3872" s="17" t="str">
        <f>IF((COUNTIF(K3872,"*ロゲ*"))&gt;0,"ロゲイン","フットO")</f>
        <v>ロゲイン</v>
      </c>
      <c r="P3872" t="str">
        <f>LEFT(A3872,4)</f>
        <v>2012</v>
      </c>
      <c r="Q3872">
        <f>C3872-B3872+1</f>
        <v>1</v>
      </c>
    </row>
    <row r="3873" spans="1:17">
      <c r="A3873" t="s">
        <v>6703</v>
      </c>
      <c r="B3873">
        <v>20121223</v>
      </c>
      <c r="C3873">
        <v>20121223</v>
      </c>
      <c r="D3873" s="1">
        <v>41266</v>
      </c>
      <c r="E3873" t="s">
        <v>2502</v>
      </c>
      <c r="F3873" t="s">
        <v>1093</v>
      </c>
      <c r="G3873" t="s">
        <v>1093</v>
      </c>
      <c r="H3873" t="s">
        <v>1093</v>
      </c>
      <c r="I3873" t="s">
        <v>1093</v>
      </c>
      <c r="J3873" t="s">
        <v>1093</v>
      </c>
      <c r="K3873" t="s">
        <v>6704</v>
      </c>
      <c r="L3873" t="s">
        <v>15</v>
      </c>
      <c r="M3873" s="17" t="str">
        <f>VLOOKUP(L3873,都道府県コード!$A$2:$B$48,2,FALSE)</f>
        <v>11</v>
      </c>
      <c r="N3873" s="17" t="str">
        <f>M3873&amp;L3873</f>
        <v>11埼玉</v>
      </c>
      <c r="O3873" s="17" t="str">
        <f>IF((COUNTIF(K3873,"*ロゲ*"))&gt;0,"ロゲイン","フットO")</f>
        <v>ロゲイン</v>
      </c>
      <c r="P3873" t="str">
        <f>LEFT(A3873,4)</f>
        <v>2012</v>
      </c>
      <c r="Q3873">
        <f>C3873-B3873+1</f>
        <v>1</v>
      </c>
    </row>
    <row r="3874" spans="1:17">
      <c r="A3874" t="s">
        <v>6239</v>
      </c>
      <c r="B3874">
        <v>20120204</v>
      </c>
      <c r="C3874">
        <v>20120204</v>
      </c>
      <c r="D3874" s="1">
        <v>40943</v>
      </c>
      <c r="E3874" t="s">
        <v>2502</v>
      </c>
      <c r="F3874" t="s">
        <v>1093</v>
      </c>
      <c r="G3874" t="s">
        <v>1093</v>
      </c>
      <c r="H3874" t="s">
        <v>1093</v>
      </c>
      <c r="I3874" t="s">
        <v>1093</v>
      </c>
      <c r="J3874" t="s">
        <v>1093</v>
      </c>
      <c r="K3874" t="s">
        <v>6240</v>
      </c>
      <c r="L3874" t="s">
        <v>51</v>
      </c>
      <c r="M3874" s="17" t="str">
        <f>VLOOKUP(L3874,都道府県コード!$A$2:$B$48,2,FALSE)</f>
        <v>13</v>
      </c>
      <c r="N3874" s="17" t="str">
        <f>M3874&amp;L3874</f>
        <v>13東京</v>
      </c>
      <c r="O3874" s="17" t="str">
        <f>IF((COUNTIF(K3874,"*ロゲ*"))&gt;0,"ロゲイン","フットO")</f>
        <v>ロゲイン</v>
      </c>
      <c r="P3874" t="str">
        <f>LEFT(A3874,4)</f>
        <v>2012</v>
      </c>
      <c r="Q3874">
        <f>C3874-B3874+1</f>
        <v>1</v>
      </c>
    </row>
    <row r="3875" spans="1:17">
      <c r="A3875" t="s">
        <v>6241</v>
      </c>
      <c r="B3875">
        <v>20120205</v>
      </c>
      <c r="C3875">
        <v>20120205</v>
      </c>
      <c r="D3875" s="1">
        <v>40944</v>
      </c>
      <c r="E3875" t="s">
        <v>2502</v>
      </c>
      <c r="F3875" t="s">
        <v>1093</v>
      </c>
      <c r="G3875" t="s">
        <v>1093</v>
      </c>
      <c r="H3875" t="s">
        <v>1093</v>
      </c>
      <c r="I3875" t="s">
        <v>1093</v>
      </c>
      <c r="J3875" t="s">
        <v>1093</v>
      </c>
      <c r="K3875" t="s">
        <v>6242</v>
      </c>
      <c r="L3875" t="s">
        <v>51</v>
      </c>
      <c r="M3875" s="17" t="str">
        <f>VLOOKUP(L3875,都道府県コード!$A$2:$B$48,2,FALSE)</f>
        <v>13</v>
      </c>
      <c r="N3875" s="17" t="str">
        <f>M3875&amp;L3875</f>
        <v>13東京</v>
      </c>
      <c r="O3875" s="17" t="str">
        <f>IF((COUNTIF(K3875,"*ロゲ*"))&gt;0,"ロゲイン","フットO")</f>
        <v>ロゲイン</v>
      </c>
      <c r="P3875" t="str">
        <f>LEFT(A3875,4)</f>
        <v>2012</v>
      </c>
      <c r="Q3875">
        <f>C3875-B3875+1</f>
        <v>1</v>
      </c>
    </row>
    <row r="3876" spans="1:17">
      <c r="A3876" t="s">
        <v>6245</v>
      </c>
      <c r="B3876">
        <v>20120211</v>
      </c>
      <c r="C3876">
        <v>20120211</v>
      </c>
      <c r="D3876" s="1">
        <v>40950</v>
      </c>
      <c r="E3876" t="s">
        <v>2502</v>
      </c>
      <c r="F3876" t="s">
        <v>1093</v>
      </c>
      <c r="G3876" t="s">
        <v>1093</v>
      </c>
      <c r="H3876" t="s">
        <v>1093</v>
      </c>
      <c r="I3876" t="s">
        <v>1093</v>
      </c>
      <c r="J3876" t="s">
        <v>1093</v>
      </c>
      <c r="K3876" t="s">
        <v>6246</v>
      </c>
      <c r="L3876" t="s">
        <v>51</v>
      </c>
      <c r="M3876" s="17" t="str">
        <f>VLOOKUP(L3876,都道府県コード!$A$2:$B$48,2,FALSE)</f>
        <v>13</v>
      </c>
      <c r="N3876" s="17" t="str">
        <f>M3876&amp;L3876</f>
        <v>13東京</v>
      </c>
      <c r="O3876" s="17" t="str">
        <f>IF((COUNTIF(K3876,"*ロゲ*"))&gt;0,"ロゲイン","フットO")</f>
        <v>ロゲイン</v>
      </c>
      <c r="P3876" t="str">
        <f>LEFT(A3876,4)</f>
        <v>2012</v>
      </c>
      <c r="Q3876">
        <f>C3876-B3876+1</f>
        <v>1</v>
      </c>
    </row>
    <row r="3877" spans="1:17">
      <c r="A3877" t="s">
        <v>6325</v>
      </c>
      <c r="B3877">
        <v>20120421</v>
      </c>
      <c r="C3877">
        <v>20120421</v>
      </c>
      <c r="D3877" s="1">
        <v>41020</v>
      </c>
      <c r="E3877" t="s">
        <v>2502</v>
      </c>
      <c r="F3877" t="s">
        <v>1093</v>
      </c>
      <c r="G3877" t="s">
        <v>1093</v>
      </c>
      <c r="H3877" t="s">
        <v>1093</v>
      </c>
      <c r="I3877" t="s">
        <v>1093</v>
      </c>
      <c r="J3877" t="s">
        <v>1093</v>
      </c>
      <c r="K3877" t="s">
        <v>6326</v>
      </c>
      <c r="L3877" t="s">
        <v>51</v>
      </c>
      <c r="M3877" s="17" t="str">
        <f>VLOOKUP(L3877,都道府県コード!$A$2:$B$48,2,FALSE)</f>
        <v>13</v>
      </c>
      <c r="N3877" s="17" t="str">
        <f>M3877&amp;L3877</f>
        <v>13東京</v>
      </c>
      <c r="O3877" s="17" t="str">
        <f>IF((COUNTIF(K3877,"*ロゲ*"))&gt;0,"ロゲイン","フットO")</f>
        <v>ロゲイン</v>
      </c>
      <c r="P3877" t="str">
        <f>LEFT(A3877,4)</f>
        <v>2012</v>
      </c>
      <c r="Q3877">
        <f>C3877-B3877+1</f>
        <v>1</v>
      </c>
    </row>
    <row r="3878" spans="1:17">
      <c r="A3878" t="s">
        <v>6329</v>
      </c>
      <c r="B3878">
        <v>20120422</v>
      </c>
      <c r="C3878">
        <v>20120422</v>
      </c>
      <c r="D3878" s="1">
        <v>41021</v>
      </c>
      <c r="E3878" t="s">
        <v>2502</v>
      </c>
      <c r="F3878" t="s">
        <v>1093</v>
      </c>
      <c r="G3878" t="s">
        <v>1093</v>
      </c>
      <c r="H3878" t="s">
        <v>1093</v>
      </c>
      <c r="I3878" t="s">
        <v>2550</v>
      </c>
      <c r="J3878" t="s">
        <v>1093</v>
      </c>
      <c r="K3878" t="s">
        <v>6330</v>
      </c>
      <c r="L3878" t="s">
        <v>51</v>
      </c>
      <c r="M3878" s="17" t="str">
        <f>VLOOKUP(L3878,都道府県コード!$A$2:$B$48,2,FALSE)</f>
        <v>13</v>
      </c>
      <c r="N3878" s="17" t="str">
        <f>M3878&amp;L3878</f>
        <v>13東京</v>
      </c>
      <c r="O3878" s="17" t="str">
        <f>IF((COUNTIF(K3878,"*ロゲ*"))&gt;0,"ロゲイン","フットO")</f>
        <v>ロゲイン</v>
      </c>
      <c r="P3878" t="str">
        <f>LEFT(A3878,4)</f>
        <v>2012</v>
      </c>
      <c r="Q3878">
        <f>C3878-B3878+1</f>
        <v>1</v>
      </c>
    </row>
    <row r="3879" spans="1:17">
      <c r="A3879" t="s">
        <v>6369</v>
      </c>
      <c r="B3879">
        <v>20120520</v>
      </c>
      <c r="C3879">
        <v>20120520</v>
      </c>
      <c r="D3879" s="1">
        <v>41049</v>
      </c>
      <c r="E3879" t="s">
        <v>2502</v>
      </c>
      <c r="F3879" t="s">
        <v>1093</v>
      </c>
      <c r="G3879" t="s">
        <v>1093</v>
      </c>
      <c r="H3879" t="s">
        <v>1093</v>
      </c>
      <c r="I3879" t="s">
        <v>1093</v>
      </c>
      <c r="J3879" t="s">
        <v>1093</v>
      </c>
      <c r="K3879" t="s">
        <v>6370</v>
      </c>
      <c r="L3879" t="s">
        <v>51</v>
      </c>
      <c r="M3879" s="17" t="str">
        <f>VLOOKUP(L3879,都道府県コード!$A$2:$B$48,2,FALSE)</f>
        <v>13</v>
      </c>
      <c r="N3879" s="17" t="str">
        <f>M3879&amp;L3879</f>
        <v>13東京</v>
      </c>
      <c r="O3879" s="17" t="str">
        <f>IF((COUNTIF(K3879,"*ロゲ*"))&gt;0,"ロゲイン","フットO")</f>
        <v>ロゲイン</v>
      </c>
      <c r="P3879" t="str">
        <f>LEFT(A3879,4)</f>
        <v>2012</v>
      </c>
      <c r="Q3879">
        <f>C3879-B3879+1</f>
        <v>1</v>
      </c>
    </row>
    <row r="3880" spans="1:17">
      <c r="A3880" t="s">
        <v>6395</v>
      </c>
      <c r="B3880">
        <v>20120602</v>
      </c>
      <c r="C3880">
        <v>20120602</v>
      </c>
      <c r="D3880" s="1">
        <v>41062</v>
      </c>
      <c r="E3880" t="s">
        <v>2502</v>
      </c>
      <c r="F3880" t="s">
        <v>1093</v>
      </c>
      <c r="G3880" t="s">
        <v>1093</v>
      </c>
      <c r="H3880" t="s">
        <v>1093</v>
      </c>
      <c r="I3880" t="s">
        <v>1093</v>
      </c>
      <c r="J3880" t="s">
        <v>1093</v>
      </c>
      <c r="K3880" t="s">
        <v>6396</v>
      </c>
      <c r="L3880" t="s">
        <v>51</v>
      </c>
      <c r="M3880" s="17" t="str">
        <f>VLOOKUP(L3880,都道府県コード!$A$2:$B$48,2,FALSE)</f>
        <v>13</v>
      </c>
      <c r="N3880" s="17" t="str">
        <f>M3880&amp;L3880</f>
        <v>13東京</v>
      </c>
      <c r="O3880" s="17" t="str">
        <f>IF((COUNTIF(K3880,"*ロゲ*"))&gt;0,"ロゲイン","フットO")</f>
        <v>ロゲイン</v>
      </c>
      <c r="P3880" t="str">
        <f>LEFT(A3880,4)</f>
        <v>2012</v>
      </c>
      <c r="Q3880">
        <f>C3880-B3880+1</f>
        <v>1</v>
      </c>
    </row>
    <row r="3881" spans="1:17">
      <c r="A3881" t="s">
        <v>6439</v>
      </c>
      <c r="B3881">
        <v>20120624</v>
      </c>
      <c r="C3881">
        <v>20120624</v>
      </c>
      <c r="D3881" s="1">
        <v>41084</v>
      </c>
      <c r="E3881" t="s">
        <v>2502</v>
      </c>
      <c r="F3881" t="s">
        <v>1093</v>
      </c>
      <c r="G3881" t="s">
        <v>1093</v>
      </c>
      <c r="H3881" t="s">
        <v>1093</v>
      </c>
      <c r="I3881" t="s">
        <v>1093</v>
      </c>
      <c r="J3881" t="s">
        <v>1093</v>
      </c>
      <c r="K3881" t="s">
        <v>6440</v>
      </c>
      <c r="L3881" t="s">
        <v>51</v>
      </c>
      <c r="M3881" s="17" t="str">
        <f>VLOOKUP(L3881,都道府県コード!$A$2:$B$48,2,FALSE)</f>
        <v>13</v>
      </c>
      <c r="N3881" s="17" t="str">
        <f>M3881&amp;L3881</f>
        <v>13東京</v>
      </c>
      <c r="O3881" s="17" t="str">
        <f>IF((COUNTIF(K3881,"*ロゲ*"))&gt;0,"ロゲイン","フットO")</f>
        <v>ロゲイン</v>
      </c>
      <c r="P3881" t="str">
        <f>LEFT(A3881,4)</f>
        <v>2012</v>
      </c>
      <c r="Q3881">
        <f>C3881-B3881+1</f>
        <v>1</v>
      </c>
    </row>
    <row r="3882" spans="1:17">
      <c r="A3882" t="s">
        <v>6563</v>
      </c>
      <c r="B3882">
        <v>20121014</v>
      </c>
      <c r="C3882">
        <v>20121014</v>
      </c>
      <c r="D3882" s="1">
        <v>41196</v>
      </c>
      <c r="E3882" t="s">
        <v>2502</v>
      </c>
      <c r="F3882" t="s">
        <v>1093</v>
      </c>
      <c r="G3882" t="s">
        <v>1093</v>
      </c>
      <c r="H3882" t="s">
        <v>1093</v>
      </c>
      <c r="I3882" t="s">
        <v>1093</v>
      </c>
      <c r="J3882" t="s">
        <v>1093</v>
      </c>
      <c r="K3882" t="s">
        <v>6564</v>
      </c>
      <c r="L3882" t="s">
        <v>51</v>
      </c>
      <c r="M3882" s="17" t="str">
        <f>VLOOKUP(L3882,都道府県コード!$A$2:$B$48,2,FALSE)</f>
        <v>13</v>
      </c>
      <c r="N3882" s="17" t="str">
        <f>M3882&amp;L3882</f>
        <v>13東京</v>
      </c>
      <c r="O3882" s="17" t="str">
        <f>IF((COUNTIF(K3882,"*ロゲ*"))&gt;0,"ロゲイン","フットO")</f>
        <v>ロゲイン</v>
      </c>
      <c r="P3882" t="str">
        <f>LEFT(A3882,4)</f>
        <v>2012</v>
      </c>
      <c r="Q3882">
        <f>C3882-B3882+1</f>
        <v>1</v>
      </c>
    </row>
    <row r="3883" spans="1:17">
      <c r="A3883" t="s">
        <v>6585</v>
      </c>
      <c r="B3883">
        <v>20121021</v>
      </c>
      <c r="C3883">
        <v>20121021</v>
      </c>
      <c r="D3883" s="1">
        <v>41203</v>
      </c>
      <c r="E3883" t="s">
        <v>2502</v>
      </c>
      <c r="F3883" t="s">
        <v>1093</v>
      </c>
      <c r="G3883" t="s">
        <v>1093</v>
      </c>
      <c r="H3883" t="s">
        <v>1093</v>
      </c>
      <c r="I3883" t="s">
        <v>1093</v>
      </c>
      <c r="J3883" t="s">
        <v>1093</v>
      </c>
      <c r="K3883" t="s">
        <v>6586</v>
      </c>
      <c r="L3883" t="s">
        <v>51</v>
      </c>
      <c r="M3883" s="17" t="str">
        <f>VLOOKUP(L3883,都道府県コード!$A$2:$B$48,2,FALSE)</f>
        <v>13</v>
      </c>
      <c r="N3883" s="17" t="str">
        <f>M3883&amp;L3883</f>
        <v>13東京</v>
      </c>
      <c r="O3883" s="17" t="str">
        <f>IF((COUNTIF(K3883,"*ロゲ*"))&gt;0,"ロゲイン","フットO")</f>
        <v>ロゲイン</v>
      </c>
      <c r="P3883" t="str">
        <f>LEFT(A3883,4)</f>
        <v>2012</v>
      </c>
      <c r="Q3883">
        <f>C3883-B3883+1</f>
        <v>1</v>
      </c>
    </row>
    <row r="3884" spans="1:17">
      <c r="A3884" t="s">
        <v>6257</v>
      </c>
      <c r="B3884">
        <v>20120218</v>
      </c>
      <c r="C3884">
        <v>20120218</v>
      </c>
      <c r="D3884" s="1">
        <v>40957</v>
      </c>
      <c r="E3884" t="s">
        <v>2502</v>
      </c>
      <c r="F3884" t="s">
        <v>1093</v>
      </c>
      <c r="G3884" t="s">
        <v>2756</v>
      </c>
      <c r="H3884" t="s">
        <v>1093</v>
      </c>
      <c r="I3884" t="s">
        <v>1093</v>
      </c>
      <c r="J3884" t="s">
        <v>1093</v>
      </c>
      <c r="K3884" t="s">
        <v>6258</v>
      </c>
      <c r="L3884" t="s">
        <v>21</v>
      </c>
      <c r="M3884" s="17" t="str">
        <f>VLOOKUP(L3884,都道府県コード!$A$2:$B$48,2,FALSE)</f>
        <v>14</v>
      </c>
      <c r="N3884" s="17" t="str">
        <f>M3884&amp;L3884</f>
        <v>14神奈川</v>
      </c>
      <c r="O3884" s="17" t="str">
        <f>IF((COUNTIF(K3884,"*ロゲ*"))&gt;0,"ロゲイン","フットO")</f>
        <v>ロゲイン</v>
      </c>
      <c r="P3884" t="str">
        <f>LEFT(A3884,4)</f>
        <v>2012</v>
      </c>
      <c r="Q3884">
        <f>C3884-B3884+1</f>
        <v>1</v>
      </c>
    </row>
    <row r="3885" spans="1:17">
      <c r="A3885" t="s">
        <v>6265</v>
      </c>
      <c r="B3885">
        <v>20120225</v>
      </c>
      <c r="C3885">
        <v>20120225</v>
      </c>
      <c r="D3885" s="1">
        <v>40964</v>
      </c>
      <c r="E3885" t="s">
        <v>2502</v>
      </c>
      <c r="F3885" t="s">
        <v>1093</v>
      </c>
      <c r="G3885" t="s">
        <v>1093</v>
      </c>
      <c r="H3885" t="s">
        <v>1093</v>
      </c>
      <c r="I3885" t="s">
        <v>1093</v>
      </c>
      <c r="J3885" t="s">
        <v>1093</v>
      </c>
      <c r="K3885" t="s">
        <v>6266</v>
      </c>
      <c r="L3885" t="s">
        <v>21</v>
      </c>
      <c r="M3885" s="17" t="str">
        <f>VLOOKUP(L3885,都道府県コード!$A$2:$B$48,2,FALSE)</f>
        <v>14</v>
      </c>
      <c r="N3885" s="17" t="str">
        <f>M3885&amp;L3885</f>
        <v>14神奈川</v>
      </c>
      <c r="O3885" s="17" t="str">
        <f>IF((COUNTIF(K3885,"*ロゲ*"))&gt;0,"ロゲイン","フットO")</f>
        <v>ロゲイン</v>
      </c>
      <c r="P3885" t="str">
        <f>LEFT(A3885,4)</f>
        <v>2012</v>
      </c>
      <c r="Q3885">
        <f>C3885-B3885+1</f>
        <v>1</v>
      </c>
    </row>
    <row r="3886" spans="1:17">
      <c r="A3886" t="s">
        <v>6277</v>
      </c>
      <c r="B3886">
        <v>20120304</v>
      </c>
      <c r="C3886">
        <v>20120304</v>
      </c>
      <c r="D3886" s="1">
        <v>40972</v>
      </c>
      <c r="E3886" t="s">
        <v>2502</v>
      </c>
      <c r="F3886" t="s">
        <v>1093</v>
      </c>
      <c r="G3886" t="s">
        <v>1093</v>
      </c>
      <c r="H3886" t="s">
        <v>1093</v>
      </c>
      <c r="I3886" t="s">
        <v>1093</v>
      </c>
      <c r="J3886" t="s">
        <v>1093</v>
      </c>
      <c r="K3886" t="s">
        <v>6278</v>
      </c>
      <c r="L3886" t="s">
        <v>21</v>
      </c>
      <c r="M3886" s="17" t="str">
        <f>VLOOKUP(L3886,都道府県コード!$A$2:$B$48,2,FALSE)</f>
        <v>14</v>
      </c>
      <c r="N3886" s="17" t="str">
        <f>M3886&amp;L3886</f>
        <v>14神奈川</v>
      </c>
      <c r="O3886" s="17" t="str">
        <f>IF((COUNTIF(K3886,"*ロゲ*"))&gt;0,"ロゲイン","フットO")</f>
        <v>ロゲイン</v>
      </c>
      <c r="P3886" t="str">
        <f>LEFT(A3886,4)</f>
        <v>2012</v>
      </c>
      <c r="Q3886">
        <f>C3886-B3886+1</f>
        <v>1</v>
      </c>
    </row>
    <row r="3887" spans="1:17">
      <c r="A3887" t="s">
        <v>6284</v>
      </c>
      <c r="B3887">
        <v>20120310</v>
      </c>
      <c r="C3887">
        <v>20120310</v>
      </c>
      <c r="D3887" s="1">
        <v>40978</v>
      </c>
      <c r="E3887" t="s">
        <v>2502</v>
      </c>
      <c r="F3887" t="s">
        <v>1093</v>
      </c>
      <c r="G3887" t="s">
        <v>1093</v>
      </c>
      <c r="H3887" t="s">
        <v>1093</v>
      </c>
      <c r="I3887" t="s">
        <v>1093</v>
      </c>
      <c r="J3887" t="s">
        <v>1093</v>
      </c>
      <c r="K3887" t="s">
        <v>6285</v>
      </c>
      <c r="L3887" t="s">
        <v>21</v>
      </c>
      <c r="M3887" s="17" t="str">
        <f>VLOOKUP(L3887,都道府県コード!$A$2:$B$48,2,FALSE)</f>
        <v>14</v>
      </c>
      <c r="N3887" s="17" t="str">
        <f>M3887&amp;L3887</f>
        <v>14神奈川</v>
      </c>
      <c r="O3887" s="17" t="str">
        <f>IF((COUNTIF(K3887,"*ロゲ*"))&gt;0,"ロゲイン","フットO")</f>
        <v>ロゲイン</v>
      </c>
      <c r="P3887" t="str">
        <f>LEFT(A3887,4)</f>
        <v>2012</v>
      </c>
      <c r="Q3887">
        <f>C3887-B3887+1</f>
        <v>1</v>
      </c>
    </row>
    <row r="3888" spans="1:17">
      <c r="A3888" t="s">
        <v>6371</v>
      </c>
      <c r="B3888">
        <v>20120526</v>
      </c>
      <c r="C3888">
        <v>20120526</v>
      </c>
      <c r="D3888" s="1">
        <v>41055</v>
      </c>
      <c r="E3888" t="s">
        <v>2502</v>
      </c>
      <c r="F3888" t="s">
        <v>1093</v>
      </c>
      <c r="G3888" t="s">
        <v>1093</v>
      </c>
      <c r="H3888" t="s">
        <v>1093</v>
      </c>
      <c r="I3888" t="s">
        <v>1093</v>
      </c>
      <c r="J3888" t="s">
        <v>1093</v>
      </c>
      <c r="K3888" t="s">
        <v>6372</v>
      </c>
      <c r="L3888" t="s">
        <v>21</v>
      </c>
      <c r="M3888" s="17" t="str">
        <f>VLOOKUP(L3888,都道府県コード!$A$2:$B$48,2,FALSE)</f>
        <v>14</v>
      </c>
      <c r="N3888" s="17" t="str">
        <f>M3888&amp;L3888</f>
        <v>14神奈川</v>
      </c>
      <c r="O3888" s="17" t="str">
        <f>IF((COUNTIF(K3888,"*ロゲ*"))&gt;0,"ロゲイン","フットO")</f>
        <v>ロゲイン</v>
      </c>
      <c r="P3888" t="str">
        <f>LEFT(A3888,4)</f>
        <v>2012</v>
      </c>
      <c r="Q3888">
        <f>C3888-B3888+1</f>
        <v>1</v>
      </c>
    </row>
    <row r="3889" spans="1:17">
      <c r="A3889" t="s">
        <v>6433</v>
      </c>
      <c r="B3889">
        <v>20120623</v>
      </c>
      <c r="C3889">
        <v>20120623</v>
      </c>
      <c r="D3889" s="1">
        <v>41083</v>
      </c>
      <c r="E3889" t="s">
        <v>2502</v>
      </c>
      <c r="F3889" t="s">
        <v>1093</v>
      </c>
      <c r="G3889" t="s">
        <v>2756</v>
      </c>
      <c r="H3889" t="s">
        <v>1093</v>
      </c>
      <c r="I3889" t="s">
        <v>1093</v>
      </c>
      <c r="J3889" t="s">
        <v>1093</v>
      </c>
      <c r="K3889" t="s">
        <v>6434</v>
      </c>
      <c r="L3889" t="s">
        <v>21</v>
      </c>
      <c r="M3889" s="17" t="str">
        <f>VLOOKUP(L3889,都道府県コード!$A$2:$B$48,2,FALSE)</f>
        <v>14</v>
      </c>
      <c r="N3889" s="17" t="str">
        <f>M3889&amp;L3889</f>
        <v>14神奈川</v>
      </c>
      <c r="O3889" s="17" t="str">
        <f>IF((COUNTIF(K3889,"*ロゲ*"))&gt;0,"ロゲイン","フットO")</f>
        <v>ロゲイン</v>
      </c>
      <c r="P3889" t="str">
        <f>LEFT(A3889,4)</f>
        <v>2012</v>
      </c>
      <c r="Q3889">
        <f>C3889-B3889+1</f>
        <v>1</v>
      </c>
    </row>
    <row r="3890" spans="1:17">
      <c r="A3890" t="s">
        <v>6526</v>
      </c>
      <c r="B3890">
        <v>20120929</v>
      </c>
      <c r="C3890" s="17">
        <v>20120929</v>
      </c>
      <c r="D3890" s="1">
        <v>41181</v>
      </c>
      <c r="E3890" t="s">
        <v>2502</v>
      </c>
      <c r="F3890" t="s">
        <v>1093</v>
      </c>
      <c r="G3890" t="s">
        <v>1093</v>
      </c>
      <c r="H3890" t="s">
        <v>1093</v>
      </c>
      <c r="I3890" t="s">
        <v>1093</v>
      </c>
      <c r="J3890" t="s">
        <v>1093</v>
      </c>
      <c r="K3890" t="s">
        <v>6527</v>
      </c>
      <c r="L3890" t="s">
        <v>21</v>
      </c>
      <c r="M3890" s="17" t="str">
        <f>VLOOKUP(L3890,都道府県コード!$A$2:$B$48,2,FALSE)</f>
        <v>14</v>
      </c>
      <c r="N3890" s="17" t="str">
        <f>M3890&amp;L3890</f>
        <v>14神奈川</v>
      </c>
      <c r="O3890" s="17" t="str">
        <f>IF((COUNTIF(K3890,"*ロゲ*"))&gt;0,"ロゲイン","フットO")</f>
        <v>ロゲイン</v>
      </c>
      <c r="P3890" t="str">
        <f>LEFT(A3890,4)</f>
        <v>2012</v>
      </c>
      <c r="Q3890">
        <f>C3890-B3890+1</f>
        <v>1</v>
      </c>
    </row>
    <row r="3891" spans="1:17">
      <c r="A3891" t="s">
        <v>6682</v>
      </c>
      <c r="B3891">
        <v>20121208</v>
      </c>
      <c r="C3891">
        <v>20121208</v>
      </c>
      <c r="D3891" s="1">
        <v>41251</v>
      </c>
      <c r="E3891" t="s">
        <v>2502</v>
      </c>
      <c r="F3891" t="s">
        <v>1093</v>
      </c>
      <c r="G3891" t="s">
        <v>2756</v>
      </c>
      <c r="H3891" t="s">
        <v>1093</v>
      </c>
      <c r="I3891" t="s">
        <v>1093</v>
      </c>
      <c r="J3891" t="s">
        <v>1093</v>
      </c>
      <c r="K3891" t="s">
        <v>6683</v>
      </c>
      <c r="L3891" t="s">
        <v>21</v>
      </c>
      <c r="M3891" s="17" t="str">
        <f>VLOOKUP(L3891,都道府県コード!$A$2:$B$48,2,FALSE)</f>
        <v>14</v>
      </c>
      <c r="N3891" s="17" t="str">
        <f>M3891&amp;L3891</f>
        <v>14神奈川</v>
      </c>
      <c r="O3891" s="17" t="str">
        <f>IF((COUNTIF(K3891,"*ロゲ*"))&gt;0,"ロゲイン","フットO")</f>
        <v>ロゲイン</v>
      </c>
      <c r="P3891" t="str">
        <f>LEFT(A3891,4)</f>
        <v>2012</v>
      </c>
      <c r="Q3891">
        <f>C3891-B3891+1</f>
        <v>1</v>
      </c>
    </row>
    <row r="3892" spans="1:17">
      <c r="A3892" t="s">
        <v>6694</v>
      </c>
      <c r="B3892">
        <v>20121215</v>
      </c>
      <c r="C3892">
        <v>20121216</v>
      </c>
      <c r="D3892" s="17" t="s">
        <v>6695</v>
      </c>
      <c r="E3892" t="s">
        <v>2502</v>
      </c>
      <c r="F3892" t="s">
        <v>1093</v>
      </c>
      <c r="G3892" t="s">
        <v>1093</v>
      </c>
      <c r="H3892" t="s">
        <v>1093</v>
      </c>
      <c r="I3892" t="s">
        <v>1093</v>
      </c>
      <c r="J3892" t="s">
        <v>1093</v>
      </c>
      <c r="K3892" t="s">
        <v>6696</v>
      </c>
      <c r="L3892" t="s">
        <v>21</v>
      </c>
      <c r="M3892" s="17" t="str">
        <f>VLOOKUP(L3892,都道府県コード!$A$2:$B$48,2,FALSE)</f>
        <v>14</v>
      </c>
      <c r="N3892" s="17" t="str">
        <f>M3892&amp;L3892</f>
        <v>14神奈川</v>
      </c>
      <c r="O3892" s="17" t="str">
        <f>IF((COUNTIF(K3892,"*ロゲ*"))&gt;0,"ロゲイン","フットO")</f>
        <v>ロゲイン</v>
      </c>
      <c r="P3892" t="str">
        <f>LEFT(A3892,4)</f>
        <v>2012</v>
      </c>
      <c r="Q3892">
        <f>C3892-B3892+1</f>
        <v>2</v>
      </c>
    </row>
    <row r="3893" spans="1:17">
      <c r="A3893" t="s">
        <v>6529</v>
      </c>
      <c r="B3893">
        <v>20120929</v>
      </c>
      <c r="C3893">
        <v>20120929</v>
      </c>
      <c r="D3893" s="17" t="s">
        <v>6528</v>
      </c>
      <c r="E3893" t="s">
        <v>2502</v>
      </c>
      <c r="F3893" t="s">
        <v>1093</v>
      </c>
      <c r="G3893" t="s">
        <v>1093</v>
      </c>
      <c r="H3893" t="s">
        <v>1093</v>
      </c>
      <c r="I3893" t="s">
        <v>1093</v>
      </c>
      <c r="J3893" t="s">
        <v>1093</v>
      </c>
      <c r="K3893" t="s">
        <v>6530</v>
      </c>
      <c r="L3893" t="s">
        <v>1139</v>
      </c>
      <c r="M3893" s="17" t="str">
        <f>VLOOKUP(L3893,都道府県コード!$A$2:$B$48,2,FALSE)</f>
        <v>16</v>
      </c>
      <c r="N3893" s="17" t="str">
        <f>M3893&amp;L3893</f>
        <v>16富山</v>
      </c>
      <c r="O3893" s="17" t="str">
        <f>IF((COUNTIF(K3893,"*ロゲ*"))&gt;0,"ロゲイン","フットO")</f>
        <v>ロゲイン</v>
      </c>
      <c r="P3893" t="str">
        <f>LEFT(A3893,4)</f>
        <v>2012</v>
      </c>
      <c r="Q3893">
        <f>C3893-B3893+1</f>
        <v>1</v>
      </c>
    </row>
    <row r="3894" spans="1:17">
      <c r="A3894" t="s">
        <v>6406</v>
      </c>
      <c r="B3894">
        <v>20120603</v>
      </c>
      <c r="C3894">
        <v>20120603</v>
      </c>
      <c r="D3894" s="1">
        <v>41063</v>
      </c>
      <c r="E3894" t="s">
        <v>2502</v>
      </c>
      <c r="F3894" t="s">
        <v>1093</v>
      </c>
      <c r="G3894" t="s">
        <v>1093</v>
      </c>
      <c r="H3894" t="s">
        <v>1093</v>
      </c>
      <c r="I3894" t="s">
        <v>1093</v>
      </c>
      <c r="J3894" t="s">
        <v>1093</v>
      </c>
      <c r="K3894" t="s">
        <v>6407</v>
      </c>
      <c r="L3894" t="s">
        <v>154</v>
      </c>
      <c r="M3894" s="17" t="str">
        <f>VLOOKUP(L3894,都道府県コード!$A$2:$B$48,2,FALSE)</f>
        <v>19</v>
      </c>
      <c r="N3894" s="17" t="str">
        <f>M3894&amp;L3894</f>
        <v>19山梨</v>
      </c>
      <c r="O3894" s="17" t="str">
        <f>IF((COUNTIF(K3894,"*ロゲ*"))&gt;0,"ロゲイン","フットO")</f>
        <v>ロゲイン</v>
      </c>
      <c r="P3894" t="str">
        <f>LEFT(A3894,4)</f>
        <v>2012</v>
      </c>
      <c r="Q3894">
        <f>C3894-B3894+1</f>
        <v>1</v>
      </c>
    </row>
    <row r="3895" spans="1:17">
      <c r="A3895" t="s">
        <v>6607</v>
      </c>
      <c r="B3895">
        <v>20121028</v>
      </c>
      <c r="C3895">
        <v>20121028</v>
      </c>
      <c r="D3895" s="1">
        <v>41210</v>
      </c>
      <c r="E3895" t="s">
        <v>2502</v>
      </c>
      <c r="F3895" t="s">
        <v>1093</v>
      </c>
      <c r="G3895" t="s">
        <v>1093</v>
      </c>
      <c r="H3895" t="s">
        <v>1093</v>
      </c>
      <c r="I3895" t="s">
        <v>1093</v>
      </c>
      <c r="J3895" t="s">
        <v>1093</v>
      </c>
      <c r="K3895" t="s">
        <v>6608</v>
      </c>
      <c r="L3895" t="s">
        <v>154</v>
      </c>
      <c r="M3895" s="17" t="str">
        <f>VLOOKUP(L3895,都道府県コード!$A$2:$B$48,2,FALSE)</f>
        <v>19</v>
      </c>
      <c r="N3895" s="17" t="str">
        <f>M3895&amp;L3895</f>
        <v>19山梨</v>
      </c>
      <c r="O3895" s="17" t="str">
        <f>IF((COUNTIF(K3895,"*ロゲ*"))&gt;0,"ロゲイン","フットO")</f>
        <v>ロゲイン</v>
      </c>
      <c r="P3895" t="str">
        <f>LEFT(A3895,4)</f>
        <v>2012</v>
      </c>
      <c r="Q3895">
        <f>C3895-B3895+1</f>
        <v>1</v>
      </c>
    </row>
    <row r="3896" spans="1:17">
      <c r="A3896" t="s">
        <v>6315</v>
      </c>
      <c r="B3896">
        <v>20120401</v>
      </c>
      <c r="C3896">
        <v>20120401</v>
      </c>
      <c r="D3896" s="1">
        <v>41000</v>
      </c>
      <c r="E3896" t="s">
        <v>2502</v>
      </c>
      <c r="F3896" t="s">
        <v>1093</v>
      </c>
      <c r="G3896" t="s">
        <v>1093</v>
      </c>
      <c r="H3896" t="s">
        <v>1093</v>
      </c>
      <c r="I3896" t="s">
        <v>1093</v>
      </c>
      <c r="J3896" t="s">
        <v>1093</v>
      </c>
      <c r="K3896" t="s">
        <v>6316</v>
      </c>
      <c r="L3896" t="s">
        <v>203</v>
      </c>
      <c r="M3896" s="17" t="str">
        <f>VLOOKUP(L3896,都道府県コード!$A$2:$B$48,2,FALSE)</f>
        <v>20</v>
      </c>
      <c r="N3896" s="17" t="str">
        <f>M3896&amp;L3896</f>
        <v>20長野</v>
      </c>
      <c r="O3896" s="17" t="str">
        <f>IF((COUNTIF(K3896,"*ロゲ*"))&gt;0,"ロゲイン","フットO")</f>
        <v>ロゲイン</v>
      </c>
      <c r="P3896" t="str">
        <f>LEFT(A3896,4)</f>
        <v>2012</v>
      </c>
      <c r="Q3896">
        <f>C3896-B3896+1</f>
        <v>1</v>
      </c>
    </row>
    <row r="3897" spans="1:17">
      <c r="A3897" t="s">
        <v>6462</v>
      </c>
      <c r="B3897">
        <v>20120714</v>
      </c>
      <c r="C3897">
        <v>20120714</v>
      </c>
      <c r="D3897" s="1">
        <v>41106</v>
      </c>
      <c r="E3897" t="s">
        <v>2502</v>
      </c>
      <c r="F3897" t="s">
        <v>1093</v>
      </c>
      <c r="G3897" t="s">
        <v>1093</v>
      </c>
      <c r="H3897" t="s">
        <v>1093</v>
      </c>
      <c r="I3897" t="s">
        <v>1093</v>
      </c>
      <c r="J3897" t="s">
        <v>1093</v>
      </c>
      <c r="K3897" t="s">
        <v>6463</v>
      </c>
      <c r="L3897" t="s">
        <v>203</v>
      </c>
      <c r="M3897" s="17" t="str">
        <f>VLOOKUP(L3897,都道府県コード!$A$2:$B$48,2,FALSE)</f>
        <v>20</v>
      </c>
      <c r="N3897" s="17" t="str">
        <f>M3897&amp;L3897</f>
        <v>20長野</v>
      </c>
      <c r="O3897" s="17" t="str">
        <f>IF((COUNTIF(K3897,"*ロゲ*"))&gt;0,"ロゲイン","フットO")</f>
        <v>ロゲイン</v>
      </c>
      <c r="P3897" t="str">
        <f>LEFT(A3897,4)</f>
        <v>2012</v>
      </c>
      <c r="Q3897">
        <f>C3897-B3897+1</f>
        <v>1</v>
      </c>
    </row>
    <row r="3898" spans="1:17">
      <c r="A3898" t="s">
        <v>6469</v>
      </c>
      <c r="B3898">
        <v>20120721</v>
      </c>
      <c r="C3898">
        <v>20120721</v>
      </c>
      <c r="D3898" s="1">
        <v>41111</v>
      </c>
      <c r="E3898" t="s">
        <v>2502</v>
      </c>
      <c r="F3898" t="s">
        <v>1093</v>
      </c>
      <c r="G3898" t="s">
        <v>1093</v>
      </c>
      <c r="H3898" t="s">
        <v>1093</v>
      </c>
      <c r="I3898" t="s">
        <v>1093</v>
      </c>
      <c r="J3898" t="s">
        <v>1093</v>
      </c>
      <c r="K3898" t="s">
        <v>6470</v>
      </c>
      <c r="L3898" t="s">
        <v>203</v>
      </c>
      <c r="M3898" s="17" t="str">
        <f>VLOOKUP(L3898,都道府県コード!$A$2:$B$48,2,FALSE)</f>
        <v>20</v>
      </c>
      <c r="N3898" s="17" t="str">
        <f>M3898&amp;L3898</f>
        <v>20長野</v>
      </c>
      <c r="O3898" s="17" t="str">
        <f>IF((COUNTIF(K3898,"*ロゲ*"))&gt;0,"ロゲイン","フットO")</f>
        <v>ロゲイン</v>
      </c>
      <c r="P3898" t="str">
        <f>LEFT(A3898,4)</f>
        <v>2012</v>
      </c>
      <c r="Q3898">
        <f>C3898-B3898+1</f>
        <v>1</v>
      </c>
    </row>
    <row r="3899" spans="1:17">
      <c r="A3899" t="s">
        <v>6506</v>
      </c>
      <c r="B3899">
        <v>20120916</v>
      </c>
      <c r="C3899">
        <v>20120916</v>
      </c>
      <c r="D3899" s="1">
        <v>41168</v>
      </c>
      <c r="E3899" t="s">
        <v>2502</v>
      </c>
      <c r="F3899" t="s">
        <v>1093</v>
      </c>
      <c r="G3899" t="s">
        <v>1093</v>
      </c>
      <c r="H3899" t="s">
        <v>1093</v>
      </c>
      <c r="I3899" t="s">
        <v>1093</v>
      </c>
      <c r="J3899" t="s">
        <v>1093</v>
      </c>
      <c r="K3899" t="s">
        <v>6507</v>
      </c>
      <c r="L3899" t="s">
        <v>203</v>
      </c>
      <c r="M3899" s="17" t="str">
        <f>VLOOKUP(L3899,都道府県コード!$A$2:$B$48,2,FALSE)</f>
        <v>20</v>
      </c>
      <c r="N3899" s="17" t="str">
        <f>M3899&amp;L3899</f>
        <v>20長野</v>
      </c>
      <c r="O3899" s="17" t="str">
        <f>IF((COUNTIF(K3899,"*ロゲ*"))&gt;0,"ロゲイン","フットO")</f>
        <v>ロゲイン</v>
      </c>
      <c r="P3899" t="str">
        <f>LEFT(A3899,4)</f>
        <v>2012</v>
      </c>
      <c r="Q3899">
        <f>C3899-B3899+1</f>
        <v>1</v>
      </c>
    </row>
    <row r="3900" spans="1:17">
      <c r="A3900" t="s">
        <v>6458</v>
      </c>
      <c r="B3900">
        <v>20120708</v>
      </c>
      <c r="C3900" s="17">
        <v>20120708</v>
      </c>
      <c r="D3900" s="1">
        <v>41098</v>
      </c>
      <c r="E3900" t="s">
        <v>2502</v>
      </c>
      <c r="F3900" t="s">
        <v>1093</v>
      </c>
      <c r="G3900" t="s">
        <v>1093</v>
      </c>
      <c r="H3900" t="s">
        <v>1093</v>
      </c>
      <c r="I3900" t="s">
        <v>1093</v>
      </c>
      <c r="J3900" t="s">
        <v>1093</v>
      </c>
      <c r="K3900" s="17" t="s">
        <v>6459</v>
      </c>
      <c r="L3900" t="s">
        <v>119</v>
      </c>
      <c r="M3900" s="17" t="str">
        <f>VLOOKUP(L3900,都道府県コード!$A$2:$B$48,2,FALSE)</f>
        <v>21</v>
      </c>
      <c r="N3900" s="17" t="str">
        <f>M3900&amp;L3900</f>
        <v>21岐阜</v>
      </c>
      <c r="O3900" s="17" t="str">
        <f>IF((COUNTIF(K3900,"*ロゲ*"))&gt;0,"ロゲイン","フットO")</f>
        <v>ロゲイン</v>
      </c>
      <c r="P3900" t="str">
        <f>LEFT(A3900,4)</f>
        <v>2012</v>
      </c>
      <c r="Q3900">
        <f>C3900-B3900+1</f>
        <v>1</v>
      </c>
    </row>
    <row r="3901" spans="1:17" s="17" customFormat="1">
      <c r="A3901" s="17" t="s">
        <v>6631</v>
      </c>
      <c r="B3901" s="17">
        <v>20121110</v>
      </c>
      <c r="C3901" s="17">
        <v>20121110</v>
      </c>
      <c r="D3901" s="1">
        <v>41223</v>
      </c>
      <c r="E3901" s="17" t="s">
        <v>2502</v>
      </c>
      <c r="F3901" s="17" t="s">
        <v>1093</v>
      </c>
      <c r="G3901" s="17" t="s">
        <v>1093</v>
      </c>
      <c r="H3901" s="17" t="s">
        <v>1093</v>
      </c>
      <c r="I3901" s="17" t="s">
        <v>1093</v>
      </c>
      <c r="J3901" s="17" t="s">
        <v>1093</v>
      </c>
      <c r="K3901" s="17" t="s">
        <v>6632</v>
      </c>
      <c r="L3901" s="17" t="s">
        <v>119</v>
      </c>
      <c r="M3901" s="17" t="str">
        <f>VLOOKUP(L3901,都道府県コード!$A$2:$B$48,2,FALSE)</f>
        <v>21</v>
      </c>
      <c r="N3901" s="17" t="str">
        <f>M3901&amp;L3901</f>
        <v>21岐阜</v>
      </c>
      <c r="O3901" s="17" t="str">
        <f>IF((COUNTIF(K3901,"*ロゲ*"))&gt;0,"ロゲイン","フットO")</f>
        <v>ロゲイン</v>
      </c>
      <c r="P3901" s="17" t="str">
        <f>LEFT(A3901,4)</f>
        <v>2012</v>
      </c>
      <c r="Q3901" s="17">
        <f>C3901-B3901+1</f>
        <v>1</v>
      </c>
    </row>
    <row r="3902" spans="1:17">
      <c r="A3902" t="s">
        <v>6391</v>
      </c>
      <c r="B3902">
        <v>20120602</v>
      </c>
      <c r="C3902">
        <v>20120602</v>
      </c>
      <c r="D3902" s="1">
        <v>41062</v>
      </c>
      <c r="E3902" t="s">
        <v>2502</v>
      </c>
      <c r="F3902" t="s">
        <v>1093</v>
      </c>
      <c r="G3902" t="s">
        <v>1093</v>
      </c>
      <c r="H3902" t="s">
        <v>1093</v>
      </c>
      <c r="I3902" t="s">
        <v>1093</v>
      </c>
      <c r="J3902" t="s">
        <v>1093</v>
      </c>
      <c r="K3902" t="s">
        <v>6392</v>
      </c>
      <c r="L3902" t="s">
        <v>254</v>
      </c>
      <c r="M3902" s="17" t="str">
        <f>VLOOKUP(L3902,都道府県コード!$A$2:$B$48,2,FALSE)</f>
        <v>22</v>
      </c>
      <c r="N3902" s="17" t="str">
        <f>M3902&amp;L3902</f>
        <v>22静岡</v>
      </c>
      <c r="O3902" s="17" t="str">
        <f>IF((COUNTIF(K3902,"*ロゲ*"))&gt;0,"ロゲイン","フットO")</f>
        <v>ロゲイン</v>
      </c>
      <c r="P3902" t="str">
        <f>LEFT(A3902,4)</f>
        <v>2012</v>
      </c>
      <c r="Q3902">
        <f>C3902-B3902+1</f>
        <v>1</v>
      </c>
    </row>
    <row r="3903" spans="1:17">
      <c r="A3903" t="s">
        <v>6664</v>
      </c>
      <c r="B3903">
        <v>20121124</v>
      </c>
      <c r="C3903">
        <v>20121124</v>
      </c>
      <c r="D3903" s="17" t="s">
        <v>6665</v>
      </c>
      <c r="E3903" t="s">
        <v>2502</v>
      </c>
      <c r="F3903" t="s">
        <v>1093</v>
      </c>
      <c r="G3903" t="s">
        <v>1093</v>
      </c>
      <c r="H3903" t="s">
        <v>1093</v>
      </c>
      <c r="I3903" t="s">
        <v>1093</v>
      </c>
      <c r="J3903" t="s">
        <v>1093</v>
      </c>
      <c r="K3903" t="s">
        <v>8389</v>
      </c>
      <c r="L3903" t="s">
        <v>254</v>
      </c>
      <c r="M3903" s="17" t="str">
        <f>VLOOKUP(L3903,都道府県コード!$A$2:$B$48,2,FALSE)</f>
        <v>22</v>
      </c>
      <c r="N3903" s="17" t="str">
        <f>M3903&amp;L3903</f>
        <v>22静岡</v>
      </c>
      <c r="O3903" s="17" t="str">
        <f>IF((COUNTIF(K3903,"*ロゲ*"))&gt;0,"ロゲイン","フットO")</f>
        <v>ロゲイン</v>
      </c>
      <c r="P3903" t="str">
        <f>LEFT(A3903,4)</f>
        <v>2012</v>
      </c>
      <c r="Q3903">
        <f>C3903-B3903+1</f>
        <v>1</v>
      </c>
    </row>
    <row r="3904" spans="1:17">
      <c r="A3904" t="s">
        <v>6290</v>
      </c>
      <c r="B3904">
        <v>20120317</v>
      </c>
      <c r="C3904">
        <v>20120317</v>
      </c>
      <c r="D3904" s="1">
        <v>40985</v>
      </c>
      <c r="E3904" t="s">
        <v>2502</v>
      </c>
      <c r="F3904" t="s">
        <v>1093</v>
      </c>
      <c r="G3904" t="s">
        <v>1093</v>
      </c>
      <c r="H3904" t="s">
        <v>1093</v>
      </c>
      <c r="I3904" t="s">
        <v>1093</v>
      </c>
      <c r="J3904" t="s">
        <v>1093</v>
      </c>
      <c r="K3904" t="s">
        <v>6291</v>
      </c>
      <c r="L3904" t="s">
        <v>259</v>
      </c>
      <c r="M3904" s="17" t="str">
        <f>VLOOKUP(L3904,都道府県コード!$A$2:$B$48,2,FALSE)</f>
        <v>26</v>
      </c>
      <c r="N3904" s="17" t="str">
        <f>M3904&amp;L3904</f>
        <v>26京都</v>
      </c>
      <c r="O3904" s="17" t="str">
        <f>IF((COUNTIF(K3904,"*ロゲ*"))&gt;0,"ロゲイン","フットO")</f>
        <v>ロゲイン</v>
      </c>
      <c r="P3904" t="str">
        <f>LEFT(A3904,4)</f>
        <v>2012</v>
      </c>
      <c r="Q3904">
        <f>C3904-B3904+1</f>
        <v>1</v>
      </c>
    </row>
    <row r="3905" spans="1:17">
      <c r="A3905" t="s">
        <v>6542</v>
      </c>
      <c r="B3905">
        <v>20121007</v>
      </c>
      <c r="C3905">
        <v>20121007</v>
      </c>
      <c r="D3905" s="1">
        <v>41189</v>
      </c>
      <c r="E3905" t="s">
        <v>2502</v>
      </c>
      <c r="F3905" t="s">
        <v>1093</v>
      </c>
      <c r="G3905" t="s">
        <v>1093</v>
      </c>
      <c r="H3905" t="s">
        <v>1093</v>
      </c>
      <c r="I3905" t="s">
        <v>1093</v>
      </c>
      <c r="J3905" t="s">
        <v>1093</v>
      </c>
      <c r="K3905" t="s">
        <v>6543</v>
      </c>
      <c r="L3905" t="s">
        <v>259</v>
      </c>
      <c r="M3905" s="17" t="str">
        <f>VLOOKUP(L3905,都道府県コード!$A$2:$B$48,2,FALSE)</f>
        <v>26</v>
      </c>
      <c r="N3905" s="17" t="str">
        <f>M3905&amp;L3905</f>
        <v>26京都</v>
      </c>
      <c r="O3905" s="17" t="str">
        <f>IF((COUNTIF(K3905,"*ロゲ*"))&gt;0,"ロゲイン","フットO")</f>
        <v>ロゲイン</v>
      </c>
      <c r="P3905" t="str">
        <f>LEFT(A3905,4)</f>
        <v>2012</v>
      </c>
      <c r="Q3905">
        <f>C3905-B3905+1</f>
        <v>1</v>
      </c>
    </row>
    <row r="3906" spans="1:17">
      <c r="A3906" t="s">
        <v>6286</v>
      </c>
      <c r="B3906">
        <v>20120311</v>
      </c>
      <c r="C3906">
        <v>20120311</v>
      </c>
      <c r="D3906" s="1">
        <v>40979</v>
      </c>
      <c r="E3906" t="s">
        <v>2502</v>
      </c>
      <c r="F3906" t="s">
        <v>1093</v>
      </c>
      <c r="G3906" t="s">
        <v>1093</v>
      </c>
      <c r="H3906" t="s">
        <v>1093</v>
      </c>
      <c r="I3906" t="s">
        <v>1093</v>
      </c>
      <c r="J3906" t="s">
        <v>1093</v>
      </c>
      <c r="K3906" t="s">
        <v>6287</v>
      </c>
      <c r="L3906" t="s">
        <v>262</v>
      </c>
      <c r="M3906" s="17" t="str">
        <f>VLOOKUP(L3906,都道府県コード!$A$2:$B$48,2,FALSE)</f>
        <v>27</v>
      </c>
      <c r="N3906" s="17" t="str">
        <f>M3906&amp;L3906</f>
        <v>27大阪</v>
      </c>
      <c r="O3906" s="17" t="str">
        <f>IF((COUNTIF(K3906,"*ロゲ*"))&gt;0,"ロゲイン","フットO")</f>
        <v>ロゲイン</v>
      </c>
      <c r="P3906" t="str">
        <f>LEFT(A3906,4)</f>
        <v>2012</v>
      </c>
      <c r="Q3906">
        <f>C3906-B3906+1</f>
        <v>1</v>
      </c>
    </row>
    <row r="3907" spans="1:17">
      <c r="A3907" t="s">
        <v>6318</v>
      </c>
      <c r="B3907">
        <v>20120401</v>
      </c>
      <c r="C3907">
        <v>20120401</v>
      </c>
      <c r="D3907" s="1">
        <v>41000</v>
      </c>
      <c r="E3907" t="s">
        <v>2502</v>
      </c>
      <c r="F3907" t="s">
        <v>1093</v>
      </c>
      <c r="G3907" t="s">
        <v>1093</v>
      </c>
      <c r="H3907" t="s">
        <v>1093</v>
      </c>
      <c r="I3907" t="s">
        <v>1093</v>
      </c>
      <c r="J3907" t="s">
        <v>1093</v>
      </c>
      <c r="K3907" t="s">
        <v>6319</v>
      </c>
      <c r="L3907" t="s">
        <v>262</v>
      </c>
      <c r="M3907" s="17" t="str">
        <f>VLOOKUP(L3907,都道府県コード!$A$2:$B$48,2,FALSE)</f>
        <v>27</v>
      </c>
      <c r="N3907" s="17" t="str">
        <f>M3907&amp;L3907</f>
        <v>27大阪</v>
      </c>
      <c r="O3907" s="17" t="str">
        <f>IF((COUNTIF(K3907,"*ロゲ*"))&gt;0,"ロゲイン","フットO")</f>
        <v>ロゲイン</v>
      </c>
      <c r="P3907" t="str">
        <f>LEFT(A3907,4)</f>
        <v>2012</v>
      </c>
      <c r="Q3907">
        <f>C3907-B3907+1</f>
        <v>1</v>
      </c>
    </row>
    <row r="3908" spans="1:17">
      <c r="A3908" t="s">
        <v>6435</v>
      </c>
      <c r="B3908">
        <v>20120624</v>
      </c>
      <c r="C3908">
        <v>20120624</v>
      </c>
      <c r="D3908" s="1">
        <v>41084</v>
      </c>
      <c r="E3908" t="s">
        <v>2502</v>
      </c>
      <c r="F3908" t="s">
        <v>1093</v>
      </c>
      <c r="G3908" t="s">
        <v>1093</v>
      </c>
      <c r="H3908" t="s">
        <v>1093</v>
      </c>
      <c r="I3908" t="s">
        <v>1093</v>
      </c>
      <c r="J3908" t="s">
        <v>1093</v>
      </c>
      <c r="K3908" t="s">
        <v>6436</v>
      </c>
      <c r="L3908" t="s">
        <v>262</v>
      </c>
      <c r="M3908" s="17" t="str">
        <f>VLOOKUP(L3908,都道府県コード!$A$2:$B$48,2,FALSE)</f>
        <v>27</v>
      </c>
      <c r="N3908" s="17" t="str">
        <f>M3908&amp;L3908</f>
        <v>27大阪</v>
      </c>
      <c r="O3908" s="17" t="str">
        <f>IF((COUNTIF(K3908,"*ロゲ*"))&gt;0,"ロゲイン","フットO")</f>
        <v>ロゲイン</v>
      </c>
      <c r="P3908" t="str">
        <f>LEFT(A3908,4)</f>
        <v>2012</v>
      </c>
      <c r="Q3908">
        <f>C3908-B3908+1</f>
        <v>1</v>
      </c>
    </row>
    <row r="3909" spans="1:17">
      <c r="A3909" t="s">
        <v>6587</v>
      </c>
      <c r="B3909">
        <v>20121021</v>
      </c>
      <c r="C3909">
        <v>20121021</v>
      </c>
      <c r="D3909" s="1">
        <v>41203</v>
      </c>
      <c r="E3909" t="s">
        <v>2502</v>
      </c>
      <c r="F3909" t="s">
        <v>1093</v>
      </c>
      <c r="G3909" t="s">
        <v>1093</v>
      </c>
      <c r="H3909" t="s">
        <v>1093</v>
      </c>
      <c r="I3909" t="s">
        <v>1093</v>
      </c>
      <c r="J3909" t="s">
        <v>1093</v>
      </c>
      <c r="K3909" t="s">
        <v>5967</v>
      </c>
      <c r="L3909" t="s">
        <v>616</v>
      </c>
      <c r="M3909" s="17" t="str">
        <f>VLOOKUP(L3909,都道府県コード!$A$2:$B$48,2,FALSE)</f>
        <v>28</v>
      </c>
      <c r="N3909" s="17" t="str">
        <f>M3909&amp;L3909</f>
        <v>28兵庫</v>
      </c>
      <c r="O3909" s="17" t="str">
        <f>IF((COUNTIF(K3909,"*ロゲ*"))&gt;0,"ロゲイン","フットO")</f>
        <v>ロゲイン</v>
      </c>
      <c r="P3909" t="str">
        <f>LEFT(A3909,4)</f>
        <v>2012</v>
      </c>
      <c r="Q3909">
        <f>C3909-B3909+1</f>
        <v>1</v>
      </c>
    </row>
    <row r="3910" spans="1:17">
      <c r="A3910" t="s">
        <v>6678</v>
      </c>
      <c r="B3910">
        <v>20121202</v>
      </c>
      <c r="C3910">
        <v>20121202</v>
      </c>
      <c r="D3910" s="1">
        <v>41245</v>
      </c>
      <c r="E3910" t="s">
        <v>2502</v>
      </c>
      <c r="F3910" t="s">
        <v>1093</v>
      </c>
      <c r="G3910" t="s">
        <v>1093</v>
      </c>
      <c r="H3910" t="s">
        <v>1093</v>
      </c>
      <c r="I3910" t="s">
        <v>1093</v>
      </c>
      <c r="J3910" t="s">
        <v>1093</v>
      </c>
      <c r="K3910" t="s">
        <v>6679</v>
      </c>
      <c r="L3910" t="s">
        <v>227</v>
      </c>
      <c r="M3910" s="17" t="str">
        <f>VLOOKUP(L3910,都道府県コード!$A$2:$B$48,2,FALSE)</f>
        <v>29</v>
      </c>
      <c r="N3910" s="17" t="str">
        <f>M3910&amp;L3910</f>
        <v>29奈良</v>
      </c>
      <c r="O3910" s="17" t="str">
        <f>IF((COUNTIF(K3910,"*ロゲ*"))&gt;0,"ロゲイン","フットO")</f>
        <v>ロゲイン</v>
      </c>
      <c r="P3910" t="str">
        <f>LEFT(A3910,4)</f>
        <v>2012</v>
      </c>
      <c r="Q3910">
        <f>C3910-B3910+1</f>
        <v>1</v>
      </c>
    </row>
    <row r="3911" spans="1:17">
      <c r="A3911" t="s">
        <v>6295</v>
      </c>
      <c r="B3911">
        <v>20120318</v>
      </c>
      <c r="C3911">
        <v>20120318</v>
      </c>
      <c r="D3911" s="1">
        <v>40986</v>
      </c>
      <c r="E3911" t="s">
        <v>2502</v>
      </c>
      <c r="F3911" t="s">
        <v>1093</v>
      </c>
      <c r="G3911" t="s">
        <v>1093</v>
      </c>
      <c r="H3911" t="s">
        <v>1093</v>
      </c>
      <c r="I3911" t="s">
        <v>1093</v>
      </c>
      <c r="J3911" t="s">
        <v>1093</v>
      </c>
      <c r="K3911" t="s">
        <v>6296</v>
      </c>
      <c r="L3911" t="s">
        <v>18</v>
      </c>
      <c r="M3911" s="17" t="str">
        <f>VLOOKUP(L3911,都道府県コード!$A$2:$B$48,2,FALSE)</f>
        <v>35</v>
      </c>
      <c r="N3911" s="17" t="str">
        <f>M3911&amp;L3911</f>
        <v>35山口</v>
      </c>
      <c r="O3911" s="17" t="str">
        <f>IF((COUNTIF(K3911,"*ロゲ*"))&gt;0,"ロゲイン","フットO")</f>
        <v>ロゲイン</v>
      </c>
      <c r="P3911" t="str">
        <f>LEFT(A3911,4)</f>
        <v>2012</v>
      </c>
      <c r="Q3911">
        <f>C3911-B3911+1</f>
        <v>1</v>
      </c>
    </row>
    <row r="3912" spans="1:17">
      <c r="A3912" t="s">
        <v>6410</v>
      </c>
      <c r="B3912">
        <v>20120610</v>
      </c>
      <c r="C3912">
        <v>20120610</v>
      </c>
      <c r="D3912" s="1">
        <v>41070</v>
      </c>
      <c r="E3912" t="s">
        <v>2502</v>
      </c>
      <c r="F3912" t="s">
        <v>1093</v>
      </c>
      <c r="G3912" t="s">
        <v>1093</v>
      </c>
      <c r="H3912" t="s">
        <v>1093</v>
      </c>
      <c r="I3912" t="s">
        <v>1093</v>
      </c>
      <c r="J3912" t="s">
        <v>1093</v>
      </c>
      <c r="K3912" t="s">
        <v>6411</v>
      </c>
      <c r="L3912" t="s">
        <v>18</v>
      </c>
      <c r="M3912" s="17" t="str">
        <f>VLOOKUP(L3912,都道府県コード!$A$2:$B$48,2,FALSE)</f>
        <v>35</v>
      </c>
      <c r="N3912" s="17" t="str">
        <f>M3912&amp;L3912</f>
        <v>35山口</v>
      </c>
      <c r="O3912" s="17" t="str">
        <f>IF((COUNTIF(K3912,"*ロゲ*"))&gt;0,"ロゲイン","フットO")</f>
        <v>ロゲイン</v>
      </c>
      <c r="P3912" t="str">
        <f>LEFT(A3912,4)</f>
        <v>2012</v>
      </c>
      <c r="Q3912">
        <f>C3912-B3912+1</f>
        <v>1</v>
      </c>
    </row>
    <row r="3913" spans="1:17">
      <c r="A3913" t="s">
        <v>6566</v>
      </c>
      <c r="B3913">
        <v>20121020</v>
      </c>
      <c r="C3913">
        <v>20121021</v>
      </c>
      <c r="D3913" s="17" t="s">
        <v>6567</v>
      </c>
      <c r="E3913" t="s">
        <v>2502</v>
      </c>
      <c r="F3913" t="s">
        <v>1093</v>
      </c>
      <c r="G3913" t="s">
        <v>1093</v>
      </c>
      <c r="H3913" t="s">
        <v>1093</v>
      </c>
      <c r="I3913" t="s">
        <v>1093</v>
      </c>
      <c r="J3913" t="s">
        <v>1093</v>
      </c>
      <c r="K3913" t="s">
        <v>6568</v>
      </c>
      <c r="L3913" t="s">
        <v>18</v>
      </c>
      <c r="M3913" s="17" t="str">
        <f>VLOOKUP(L3913,都道府県コード!$A$2:$B$48,2,FALSE)</f>
        <v>35</v>
      </c>
      <c r="N3913" s="17" t="str">
        <f>M3913&amp;L3913</f>
        <v>35山口</v>
      </c>
      <c r="O3913" s="17" t="str">
        <f>IF((COUNTIF(K3913,"*ロゲ*"))&gt;0,"ロゲイン","フットO")</f>
        <v>ロゲイン</v>
      </c>
      <c r="P3913" t="str">
        <f>LEFT(A3913,4)</f>
        <v>2012</v>
      </c>
      <c r="Q3913">
        <f>C3913-B3913+1</f>
        <v>2</v>
      </c>
    </row>
    <row r="3914" spans="1:17">
      <c r="A3914" t="s">
        <v>6670</v>
      </c>
      <c r="B3914">
        <v>20121202</v>
      </c>
      <c r="C3914">
        <v>20121202</v>
      </c>
      <c r="D3914" s="1">
        <v>41245</v>
      </c>
      <c r="E3914" t="s">
        <v>2502</v>
      </c>
      <c r="F3914" t="s">
        <v>1093</v>
      </c>
      <c r="G3914" t="s">
        <v>1093</v>
      </c>
      <c r="H3914" t="s">
        <v>1093</v>
      </c>
      <c r="I3914" t="s">
        <v>1093</v>
      </c>
      <c r="J3914" t="s">
        <v>1093</v>
      </c>
      <c r="K3914" t="s">
        <v>6671</v>
      </c>
      <c r="L3914" t="s">
        <v>2089</v>
      </c>
      <c r="M3914" s="17" t="str">
        <f>VLOOKUP(L3914,都道府県コード!$A$2:$B$48,2,FALSE)</f>
        <v>37</v>
      </c>
      <c r="N3914" s="17" t="str">
        <f>M3914&amp;L3914</f>
        <v>37香川</v>
      </c>
      <c r="O3914" s="17" t="str">
        <f>IF((COUNTIF(K3914,"*ロゲ*"))&gt;0,"ロゲイン","フットO")</f>
        <v>ロゲイン</v>
      </c>
      <c r="P3914" t="str">
        <f>LEFT(A3914,4)</f>
        <v>2012</v>
      </c>
      <c r="Q3914">
        <f>C3914-B3914+1</f>
        <v>1</v>
      </c>
    </row>
    <row r="3915" spans="1:17">
      <c r="A3915" t="s">
        <v>6247</v>
      </c>
      <c r="B3915">
        <v>20120211</v>
      </c>
      <c r="C3915">
        <v>20120211</v>
      </c>
      <c r="D3915" s="1">
        <v>40950</v>
      </c>
      <c r="E3915" t="s">
        <v>2502</v>
      </c>
      <c r="F3915" t="s">
        <v>1093</v>
      </c>
      <c r="G3915" t="s">
        <v>1093</v>
      </c>
      <c r="H3915" t="s">
        <v>1093</v>
      </c>
      <c r="I3915" t="s">
        <v>1093</v>
      </c>
      <c r="J3915" t="s">
        <v>1093</v>
      </c>
      <c r="K3915" t="s">
        <v>6248</v>
      </c>
      <c r="L3915" t="s">
        <v>1037</v>
      </c>
      <c r="M3915" s="17" t="str">
        <f>VLOOKUP(L3915,都道府県コード!$A$2:$B$48,2,FALSE)</f>
        <v>39</v>
      </c>
      <c r="N3915" s="17" t="str">
        <f>M3915&amp;L3915</f>
        <v>39高知</v>
      </c>
      <c r="O3915" s="17" t="str">
        <f>IF((COUNTIF(K3915,"*ロゲ*"))&gt;0,"ロゲイン","フットO")</f>
        <v>ロゲイン</v>
      </c>
      <c r="P3915" t="str">
        <f>LEFT(A3915,4)</f>
        <v>2012</v>
      </c>
      <c r="Q3915">
        <f>C3915-B3915+1</f>
        <v>1</v>
      </c>
    </row>
    <row r="3916" spans="1:17">
      <c r="A3916" t="s">
        <v>6623</v>
      </c>
      <c r="B3916">
        <v>20121104</v>
      </c>
      <c r="C3916">
        <v>20121104</v>
      </c>
      <c r="D3916" s="1">
        <v>41217</v>
      </c>
      <c r="E3916" t="s">
        <v>2502</v>
      </c>
      <c r="F3916" t="s">
        <v>1093</v>
      </c>
      <c r="G3916" t="s">
        <v>1093</v>
      </c>
      <c r="H3916" t="s">
        <v>1093</v>
      </c>
      <c r="I3916" t="s">
        <v>1093</v>
      </c>
      <c r="J3916" t="s">
        <v>1093</v>
      </c>
      <c r="K3916" t="s">
        <v>6624</v>
      </c>
      <c r="L3916" t="s">
        <v>3587</v>
      </c>
      <c r="M3916" s="17" t="str">
        <f>VLOOKUP(L3916,都道府県コード!$A$2:$B$48,2,FALSE)</f>
        <v>44</v>
      </c>
      <c r="N3916" s="17" t="str">
        <f>M3916&amp;L3916</f>
        <v>44大分</v>
      </c>
      <c r="O3916" s="17" t="str">
        <f>IF((COUNTIF(K3916,"*ロゲ*"))&gt;0,"ロゲイン","フットO")</f>
        <v>ロゲイン</v>
      </c>
      <c r="P3916" t="str">
        <f>LEFT(A3916,4)</f>
        <v>2012</v>
      </c>
      <c r="Q3916">
        <f>C3916-B3916+1</f>
        <v>1</v>
      </c>
    </row>
    <row r="3917" spans="1:17">
      <c r="A3917" t="s">
        <v>6355</v>
      </c>
      <c r="B3917">
        <v>20120513</v>
      </c>
      <c r="C3917">
        <v>20120513</v>
      </c>
      <c r="D3917" s="1">
        <v>41042</v>
      </c>
      <c r="E3917" t="s">
        <v>2502</v>
      </c>
      <c r="F3917" t="s">
        <v>1093</v>
      </c>
      <c r="G3917" t="s">
        <v>1093</v>
      </c>
      <c r="H3917" t="s">
        <v>1093</v>
      </c>
      <c r="I3917" t="s">
        <v>1093</v>
      </c>
      <c r="J3917" t="s">
        <v>2636</v>
      </c>
      <c r="K3917" t="s">
        <v>6356</v>
      </c>
      <c r="L3917" t="s">
        <v>1885</v>
      </c>
      <c r="M3917" s="17" t="str">
        <f>VLOOKUP(L3917,都道府県コード!$A$2:$B$48,2,FALSE)</f>
        <v>46</v>
      </c>
      <c r="N3917" s="17" t="str">
        <f>M3917&amp;L3917</f>
        <v>46鹿児島</v>
      </c>
      <c r="O3917" s="17" t="str">
        <f>IF((COUNTIF(K3917,"*ロゲ*"))&gt;0,"ロゲイン","フットO")</f>
        <v>ロゲイン</v>
      </c>
      <c r="P3917" t="str">
        <f>LEFT(A3917,4)</f>
        <v>2012</v>
      </c>
      <c r="Q3917">
        <f>C3917-B3917+1</f>
        <v>1</v>
      </c>
    </row>
    <row r="3918" spans="1:17">
      <c r="A3918" t="s">
        <v>6249</v>
      </c>
      <c r="B3918">
        <v>20120211</v>
      </c>
      <c r="C3918">
        <v>20120211</v>
      </c>
      <c r="D3918" s="1">
        <v>40950</v>
      </c>
      <c r="E3918" t="s">
        <v>2502</v>
      </c>
      <c r="F3918" t="s">
        <v>1093</v>
      </c>
      <c r="G3918" t="s">
        <v>1093</v>
      </c>
      <c r="H3918" t="s">
        <v>1093</v>
      </c>
      <c r="I3918" t="s">
        <v>1093</v>
      </c>
      <c r="J3918" t="s">
        <v>1093</v>
      </c>
      <c r="K3918" t="s">
        <v>6250</v>
      </c>
      <c r="L3918" t="s">
        <v>867</v>
      </c>
      <c r="M3918" s="17" t="str">
        <f>VLOOKUP(L3918,都道府県コード!$A$2:$B$48,2,FALSE)</f>
        <v>47</v>
      </c>
      <c r="N3918" s="17" t="str">
        <f>M3918&amp;L3918</f>
        <v>47沖縄</v>
      </c>
      <c r="O3918" s="17" t="str">
        <f>IF((COUNTIF(K3918,"*ロゲ*"))&gt;0,"ロゲイン","フットO")</f>
        <v>ロゲイン</v>
      </c>
      <c r="P3918" t="str">
        <f>LEFT(A3918,4)</f>
        <v>2012</v>
      </c>
      <c r="Q3918">
        <f>C3918-B3918+1</f>
        <v>1</v>
      </c>
    </row>
    <row r="3919" spans="1:17">
      <c r="A3919" t="s">
        <v>6692</v>
      </c>
      <c r="B3919">
        <v>20121215</v>
      </c>
      <c r="C3919">
        <v>20121215</v>
      </c>
      <c r="D3919" s="1">
        <v>41258</v>
      </c>
      <c r="E3919" t="s">
        <v>2502</v>
      </c>
      <c r="F3919" t="s">
        <v>1093</v>
      </c>
      <c r="G3919" t="s">
        <v>1093</v>
      </c>
      <c r="H3919" t="s">
        <v>1093</v>
      </c>
      <c r="I3919" t="s">
        <v>1093</v>
      </c>
      <c r="J3919" t="s">
        <v>1093</v>
      </c>
      <c r="K3919" t="s">
        <v>6693</v>
      </c>
      <c r="L3919" t="s">
        <v>867</v>
      </c>
      <c r="M3919" s="17" t="str">
        <f>VLOOKUP(L3919,都道府県コード!$A$2:$B$48,2,FALSE)</f>
        <v>47</v>
      </c>
      <c r="N3919" s="17" t="str">
        <f>M3919&amp;L3919</f>
        <v>47沖縄</v>
      </c>
      <c r="O3919" s="17" t="str">
        <f>IF((COUNTIF(K3919,"*ロゲ*"))&gt;0,"ロゲイン","フットO")</f>
        <v>ロゲイン</v>
      </c>
      <c r="P3919" t="str">
        <f>LEFT(A3919,4)</f>
        <v>2012</v>
      </c>
      <c r="Q3919">
        <f>C3919-B3919+1</f>
        <v>1</v>
      </c>
    </row>
    <row r="3920" spans="1:17">
      <c r="A3920" t="s">
        <v>6778</v>
      </c>
      <c r="B3920">
        <v>20130302</v>
      </c>
      <c r="C3920">
        <v>20130302</v>
      </c>
      <c r="D3920" s="1">
        <v>41335</v>
      </c>
      <c r="E3920" t="s">
        <v>2502</v>
      </c>
      <c r="F3920" t="s">
        <v>1093</v>
      </c>
      <c r="G3920" t="s">
        <v>1093</v>
      </c>
      <c r="H3920" t="s">
        <v>1093</v>
      </c>
      <c r="I3920" t="s">
        <v>1093</v>
      </c>
      <c r="J3920" t="s">
        <v>1093</v>
      </c>
      <c r="K3920" t="s">
        <v>6779</v>
      </c>
      <c r="L3920" t="s">
        <v>210</v>
      </c>
      <c r="M3920" s="17" t="str">
        <f>VLOOKUP(L3920,都道府県コード!$A$2:$B$48,2,FALSE)</f>
        <v>01</v>
      </c>
      <c r="N3920" s="17" t="str">
        <f>M3920&amp;L3920</f>
        <v>01北海道</v>
      </c>
      <c r="O3920" s="17" t="str">
        <f>IF((COUNTIF(K3920,"*ロゲ*"))&gt;0,"ロゲイン","フットO")</f>
        <v>ロゲイン</v>
      </c>
      <c r="P3920" t="str">
        <f>LEFT(A3920,4)</f>
        <v>2013</v>
      </c>
      <c r="Q3920">
        <f>C3920-B3920+1</f>
        <v>1</v>
      </c>
    </row>
    <row r="3921" spans="1:17">
      <c r="A3921" t="s">
        <v>6957</v>
      </c>
      <c r="B3921">
        <v>20130713</v>
      </c>
      <c r="C3921">
        <v>20130713</v>
      </c>
      <c r="D3921" s="1">
        <v>41468</v>
      </c>
      <c r="E3921" t="s">
        <v>2502</v>
      </c>
      <c r="F3921" t="s">
        <v>1093</v>
      </c>
      <c r="G3921" t="s">
        <v>1093</v>
      </c>
      <c r="H3921" t="s">
        <v>1093</v>
      </c>
      <c r="I3921" t="s">
        <v>1093</v>
      </c>
      <c r="J3921" t="s">
        <v>1093</v>
      </c>
      <c r="K3921" t="s">
        <v>6958</v>
      </c>
      <c r="L3921" t="s">
        <v>210</v>
      </c>
      <c r="M3921" s="17" t="str">
        <f>VLOOKUP(L3921,都道府県コード!$A$2:$B$48,2,FALSE)</f>
        <v>01</v>
      </c>
      <c r="N3921" s="17" t="str">
        <f>M3921&amp;L3921</f>
        <v>01北海道</v>
      </c>
      <c r="O3921" s="17" t="str">
        <f>IF((COUNTIF(K3921,"*ロゲ*"))&gt;0,"ロゲイン","フットO")</f>
        <v>ロゲイン</v>
      </c>
      <c r="P3921" t="str">
        <f>LEFT(A3921,4)</f>
        <v>2013</v>
      </c>
      <c r="Q3921">
        <f>C3921-B3921+1</f>
        <v>1</v>
      </c>
    </row>
    <row r="3922" spans="1:17">
      <c r="A3922" t="s">
        <v>7065</v>
      </c>
      <c r="B3922">
        <v>20131019</v>
      </c>
      <c r="C3922">
        <v>20131019</v>
      </c>
      <c r="D3922" s="1">
        <v>41566</v>
      </c>
      <c r="E3922" t="s">
        <v>2502</v>
      </c>
      <c r="F3922" t="s">
        <v>1093</v>
      </c>
      <c r="G3922" t="s">
        <v>1093</v>
      </c>
      <c r="H3922" t="s">
        <v>1093</v>
      </c>
      <c r="I3922" t="s">
        <v>1093</v>
      </c>
      <c r="J3922" t="s">
        <v>1093</v>
      </c>
      <c r="K3922" t="s">
        <v>7066</v>
      </c>
      <c r="L3922" t="s">
        <v>210</v>
      </c>
      <c r="M3922" s="17" t="str">
        <f>VLOOKUP(L3922,都道府県コード!$A$2:$B$48,2,FALSE)</f>
        <v>01</v>
      </c>
      <c r="N3922" s="17" t="str">
        <f>M3922&amp;L3922</f>
        <v>01北海道</v>
      </c>
      <c r="O3922" s="17" t="str">
        <f>IF((COUNTIF(K3922,"*ロゲ*"))&gt;0,"ロゲイン","フットO")</f>
        <v>ロゲイン</v>
      </c>
      <c r="P3922" t="str">
        <f>LEFT(A3922,4)</f>
        <v>2013</v>
      </c>
      <c r="Q3922">
        <f>C3922-B3922+1</f>
        <v>1</v>
      </c>
    </row>
    <row r="3923" spans="1:17">
      <c r="A3923" t="s">
        <v>7103</v>
      </c>
      <c r="B3923">
        <v>20131103</v>
      </c>
      <c r="C3923">
        <v>20131103</v>
      </c>
      <c r="D3923" s="1">
        <v>41581</v>
      </c>
      <c r="E3923" t="s">
        <v>2502</v>
      </c>
      <c r="F3923" t="s">
        <v>1093</v>
      </c>
      <c r="G3923" t="s">
        <v>1093</v>
      </c>
      <c r="H3923" t="s">
        <v>1093</v>
      </c>
      <c r="I3923" t="s">
        <v>1093</v>
      </c>
      <c r="J3923" t="s">
        <v>1093</v>
      </c>
      <c r="K3923" t="s">
        <v>7104</v>
      </c>
      <c r="L3923" t="s">
        <v>210</v>
      </c>
      <c r="M3923" s="17" t="str">
        <f>VLOOKUP(L3923,都道府県コード!$A$2:$B$48,2,FALSE)</f>
        <v>01</v>
      </c>
      <c r="N3923" s="17" t="str">
        <f>M3923&amp;L3923</f>
        <v>01北海道</v>
      </c>
      <c r="O3923" s="17" t="str">
        <f>IF((COUNTIF(K3923,"*ロゲ*"))&gt;0,"ロゲイン","フットO")</f>
        <v>ロゲイン</v>
      </c>
      <c r="P3923" t="str">
        <f>LEFT(A3923,4)</f>
        <v>2013</v>
      </c>
      <c r="Q3923">
        <f>C3923-B3923+1</f>
        <v>1</v>
      </c>
    </row>
    <row r="3924" spans="1:17">
      <c r="A3924" t="s">
        <v>6959</v>
      </c>
      <c r="B3924">
        <v>20130714</v>
      </c>
      <c r="C3924">
        <v>20130714</v>
      </c>
      <c r="D3924" s="1">
        <v>41469</v>
      </c>
      <c r="E3924" t="s">
        <v>2502</v>
      </c>
      <c r="F3924" t="s">
        <v>1093</v>
      </c>
      <c r="G3924" t="s">
        <v>1093</v>
      </c>
      <c r="H3924" t="s">
        <v>1093</v>
      </c>
      <c r="I3924" t="s">
        <v>1093</v>
      </c>
      <c r="J3924" t="s">
        <v>1093</v>
      </c>
      <c r="K3924" t="s">
        <v>6960</v>
      </c>
      <c r="L3924" t="s">
        <v>297</v>
      </c>
      <c r="M3924" s="17" t="str">
        <f>VLOOKUP(L3924,都道府県コード!$A$2:$B$48,2,FALSE)</f>
        <v>10</v>
      </c>
      <c r="N3924" s="17" t="str">
        <f>M3924&amp;L3924</f>
        <v>10群馬</v>
      </c>
      <c r="O3924" s="17" t="str">
        <f>IF((COUNTIF(K3924,"*ロゲ*"))&gt;0,"ロゲイン","フットO")</f>
        <v>ロゲイン</v>
      </c>
      <c r="P3924" t="str">
        <f>LEFT(A3924,4)</f>
        <v>2013</v>
      </c>
      <c r="Q3924">
        <f>C3924-B3924+1</f>
        <v>1</v>
      </c>
    </row>
    <row r="3925" spans="1:17">
      <c r="A3925" t="s">
        <v>6813</v>
      </c>
      <c r="B3925">
        <v>20130331</v>
      </c>
      <c r="C3925">
        <v>20130331</v>
      </c>
      <c r="D3925" s="1">
        <v>41364</v>
      </c>
      <c r="E3925" t="s">
        <v>13</v>
      </c>
      <c r="F3925" t="s">
        <v>1093</v>
      </c>
      <c r="G3925" t="s">
        <v>2756</v>
      </c>
      <c r="H3925" t="s">
        <v>1093</v>
      </c>
      <c r="I3925" t="s">
        <v>1093</v>
      </c>
      <c r="J3925" t="s">
        <v>1093</v>
      </c>
      <c r="K3925" t="s">
        <v>6814</v>
      </c>
      <c r="L3925" t="s">
        <v>15</v>
      </c>
      <c r="M3925" s="17" t="str">
        <f>VLOOKUP(L3925,都道府県コード!$A$2:$B$48,2,FALSE)</f>
        <v>11</v>
      </c>
      <c r="N3925" s="17" t="str">
        <f>M3925&amp;L3925</f>
        <v>11埼玉</v>
      </c>
      <c r="O3925" s="17" t="str">
        <f>IF((COUNTIF(K3925,"*ロゲ*"))&gt;0,"ロゲイン","フットO")</f>
        <v>ロゲイン</v>
      </c>
      <c r="P3925" t="str">
        <f>LEFT(A3925,4)</f>
        <v>2013</v>
      </c>
      <c r="Q3925">
        <f>C3925-B3925+1</f>
        <v>1</v>
      </c>
    </row>
    <row r="3926" spans="1:17">
      <c r="A3926" t="s">
        <v>6904</v>
      </c>
      <c r="B3926">
        <v>20130602</v>
      </c>
      <c r="C3926">
        <v>20130602</v>
      </c>
      <c r="D3926" s="1">
        <v>41427</v>
      </c>
      <c r="E3926" t="s">
        <v>2502</v>
      </c>
      <c r="F3926" t="s">
        <v>1093</v>
      </c>
      <c r="G3926" t="s">
        <v>1093</v>
      </c>
      <c r="H3926" t="s">
        <v>1093</v>
      </c>
      <c r="I3926" t="s">
        <v>1093</v>
      </c>
      <c r="J3926" t="s">
        <v>1093</v>
      </c>
      <c r="K3926" t="s">
        <v>6905</v>
      </c>
      <c r="L3926" t="s">
        <v>15</v>
      </c>
      <c r="M3926" s="17" t="str">
        <f>VLOOKUP(L3926,都道府県コード!$A$2:$B$48,2,FALSE)</f>
        <v>11</v>
      </c>
      <c r="N3926" s="17" t="str">
        <f>M3926&amp;L3926</f>
        <v>11埼玉</v>
      </c>
      <c r="O3926" s="17" t="str">
        <f>IF((COUNTIF(K3926,"*ロゲ*"))&gt;0,"ロゲイン","フットO")</f>
        <v>ロゲイン</v>
      </c>
      <c r="P3926" t="str">
        <f>LEFT(A3926,4)</f>
        <v>2013</v>
      </c>
      <c r="Q3926">
        <f>C3926-B3926+1</f>
        <v>1</v>
      </c>
    </row>
    <row r="3927" spans="1:17">
      <c r="A3927" t="s">
        <v>7098</v>
      </c>
      <c r="B3927">
        <v>20131103</v>
      </c>
      <c r="C3927">
        <v>20131103</v>
      </c>
      <c r="D3927" s="1">
        <v>41581</v>
      </c>
      <c r="E3927" t="s">
        <v>2502</v>
      </c>
      <c r="F3927" t="s">
        <v>1093</v>
      </c>
      <c r="G3927" t="s">
        <v>1093</v>
      </c>
      <c r="H3927" t="s">
        <v>1093</v>
      </c>
      <c r="I3927" t="s">
        <v>1093</v>
      </c>
      <c r="J3927" t="s">
        <v>1093</v>
      </c>
      <c r="K3927" t="s">
        <v>7099</v>
      </c>
      <c r="L3927" t="s">
        <v>15</v>
      </c>
      <c r="M3927" s="17" t="str">
        <f>VLOOKUP(L3927,都道府県コード!$A$2:$B$48,2,FALSE)</f>
        <v>11</v>
      </c>
      <c r="N3927" s="17" t="str">
        <f>M3927&amp;L3927</f>
        <v>11埼玉</v>
      </c>
      <c r="O3927" s="17" t="str">
        <f>IF((COUNTIF(K3927,"*ロゲ*"))&gt;0,"ロゲイン","フットO")</f>
        <v>ロゲイン</v>
      </c>
      <c r="P3927" t="str">
        <f>LEFT(A3927,4)</f>
        <v>2013</v>
      </c>
      <c r="Q3927">
        <f>C3927-B3927+1</f>
        <v>1</v>
      </c>
    </row>
    <row r="3928" spans="1:17">
      <c r="A3928" t="s">
        <v>7168</v>
      </c>
      <c r="B3928">
        <v>20131214</v>
      </c>
      <c r="C3928">
        <v>20131214</v>
      </c>
      <c r="D3928" s="1">
        <v>41622</v>
      </c>
      <c r="E3928" t="s">
        <v>2502</v>
      </c>
      <c r="F3928" t="s">
        <v>1093</v>
      </c>
      <c r="G3928" t="s">
        <v>1093</v>
      </c>
      <c r="H3928" t="s">
        <v>1093</v>
      </c>
      <c r="I3928" t="s">
        <v>1093</v>
      </c>
      <c r="J3928" t="s">
        <v>1093</v>
      </c>
      <c r="K3928" t="s">
        <v>7169</v>
      </c>
      <c r="L3928" t="s">
        <v>15</v>
      </c>
      <c r="M3928" s="17" t="str">
        <f>VLOOKUP(L3928,都道府県コード!$A$2:$B$48,2,FALSE)</f>
        <v>11</v>
      </c>
      <c r="N3928" s="17" t="str">
        <f>M3928&amp;L3928</f>
        <v>11埼玉</v>
      </c>
      <c r="O3928" s="17" t="str">
        <f>IF((COUNTIF(K3928,"*ロゲ*"))&gt;0,"ロゲイン","フットO")</f>
        <v>ロゲイン</v>
      </c>
      <c r="P3928" t="str">
        <f>LEFT(A3928,4)</f>
        <v>2013</v>
      </c>
      <c r="Q3928">
        <f>C3928-B3928+1</f>
        <v>1</v>
      </c>
    </row>
    <row r="3929" spans="1:17">
      <c r="A3929" t="s">
        <v>6817</v>
      </c>
      <c r="B3929">
        <v>20130407</v>
      </c>
      <c r="C3929">
        <v>20130407</v>
      </c>
      <c r="D3929" s="1">
        <v>41371</v>
      </c>
      <c r="E3929" t="s">
        <v>2502</v>
      </c>
      <c r="F3929" t="s">
        <v>1093</v>
      </c>
      <c r="G3929" t="s">
        <v>1093</v>
      </c>
      <c r="H3929" t="s">
        <v>1093</v>
      </c>
      <c r="I3929" t="s">
        <v>1093</v>
      </c>
      <c r="J3929" t="s">
        <v>1093</v>
      </c>
      <c r="K3929" t="s">
        <v>6818</v>
      </c>
      <c r="L3929" t="s">
        <v>57</v>
      </c>
      <c r="M3929" s="17" t="str">
        <f>VLOOKUP(L3929,都道府県コード!$A$2:$B$48,2,FALSE)</f>
        <v>12</v>
      </c>
      <c r="N3929" s="17" t="str">
        <f>M3929&amp;L3929</f>
        <v>12千葉</v>
      </c>
      <c r="O3929" s="17" t="str">
        <f>IF((COUNTIF(K3929,"*ロゲ*"))&gt;0,"ロゲイン","フットO")</f>
        <v>ロゲイン</v>
      </c>
      <c r="P3929" t="str">
        <f>LEFT(A3929,4)</f>
        <v>2013</v>
      </c>
      <c r="Q3929">
        <f>C3929-B3929+1</f>
        <v>1</v>
      </c>
    </row>
    <row r="3930" spans="1:17">
      <c r="A3930" t="s">
        <v>6746</v>
      </c>
      <c r="B3930">
        <v>20130203</v>
      </c>
      <c r="C3930">
        <v>20130203</v>
      </c>
      <c r="D3930" s="1">
        <v>41308</v>
      </c>
      <c r="E3930" t="s">
        <v>2502</v>
      </c>
      <c r="F3930" t="s">
        <v>1093</v>
      </c>
      <c r="G3930" t="s">
        <v>1093</v>
      </c>
      <c r="H3930" t="s">
        <v>1093</v>
      </c>
      <c r="I3930" t="s">
        <v>1093</v>
      </c>
      <c r="J3930" t="s">
        <v>1093</v>
      </c>
      <c r="K3930" t="s">
        <v>6747</v>
      </c>
      <c r="L3930" t="s">
        <v>51</v>
      </c>
      <c r="M3930" s="17" t="str">
        <f>VLOOKUP(L3930,都道府県コード!$A$2:$B$48,2,FALSE)</f>
        <v>13</v>
      </c>
      <c r="N3930" s="17" t="str">
        <f>M3930&amp;L3930</f>
        <v>13東京</v>
      </c>
      <c r="O3930" s="17" t="str">
        <f>IF((COUNTIF(K3930,"*ロゲ*"))&gt;0,"ロゲイン","フットO")</f>
        <v>ロゲイン</v>
      </c>
      <c r="P3930" t="str">
        <f>LEFT(A3930,4)</f>
        <v>2013</v>
      </c>
      <c r="Q3930">
        <f>C3930-B3930+1</f>
        <v>1</v>
      </c>
    </row>
    <row r="3931" spans="1:17">
      <c r="A3931" t="s">
        <v>6776</v>
      </c>
      <c r="B3931">
        <v>20130302</v>
      </c>
      <c r="C3931">
        <v>20130302</v>
      </c>
      <c r="D3931" s="1">
        <v>41335</v>
      </c>
      <c r="E3931" t="s">
        <v>2502</v>
      </c>
      <c r="F3931" t="s">
        <v>1093</v>
      </c>
      <c r="G3931" t="s">
        <v>1093</v>
      </c>
      <c r="H3931" t="s">
        <v>1093</v>
      </c>
      <c r="I3931" t="s">
        <v>1093</v>
      </c>
      <c r="J3931" t="s">
        <v>1093</v>
      </c>
      <c r="K3931" t="s">
        <v>6777</v>
      </c>
      <c r="L3931" t="s">
        <v>51</v>
      </c>
      <c r="M3931" s="17" t="str">
        <f>VLOOKUP(L3931,都道府県コード!$A$2:$B$48,2,FALSE)</f>
        <v>13</v>
      </c>
      <c r="N3931" s="17" t="str">
        <f>M3931&amp;L3931</f>
        <v>13東京</v>
      </c>
      <c r="O3931" s="17" t="str">
        <f>IF((COUNTIF(K3931,"*ロゲ*"))&gt;0,"ロゲイン","フットO")</f>
        <v>ロゲイン</v>
      </c>
      <c r="P3931" t="str">
        <f>LEFT(A3931,4)</f>
        <v>2013</v>
      </c>
      <c r="Q3931">
        <f>C3931-B3931+1</f>
        <v>1</v>
      </c>
    </row>
    <row r="3932" spans="1:17">
      <c r="A3932" t="s">
        <v>6828</v>
      </c>
      <c r="B3932">
        <v>20130421</v>
      </c>
      <c r="C3932">
        <v>20130421</v>
      </c>
      <c r="D3932" s="1">
        <v>41385</v>
      </c>
      <c r="E3932" t="s">
        <v>2502</v>
      </c>
      <c r="F3932" t="s">
        <v>1093</v>
      </c>
      <c r="G3932" t="s">
        <v>1093</v>
      </c>
      <c r="H3932" t="s">
        <v>1093</v>
      </c>
      <c r="I3932" t="s">
        <v>1093</v>
      </c>
      <c r="J3932" t="s">
        <v>1093</v>
      </c>
      <c r="K3932" t="s">
        <v>6829</v>
      </c>
      <c r="L3932" t="s">
        <v>51</v>
      </c>
      <c r="M3932" s="17" t="str">
        <f>VLOOKUP(L3932,都道府県コード!$A$2:$B$48,2,FALSE)</f>
        <v>13</v>
      </c>
      <c r="N3932" s="17" t="str">
        <f>M3932&amp;L3932</f>
        <v>13東京</v>
      </c>
      <c r="O3932" s="17" t="str">
        <f>IF((COUNTIF(K3932,"*ロゲ*"))&gt;0,"ロゲイン","フットO")</f>
        <v>ロゲイン</v>
      </c>
      <c r="P3932" t="str">
        <f>LEFT(A3932,4)</f>
        <v>2013</v>
      </c>
      <c r="Q3932">
        <f>C3932-B3932+1</f>
        <v>1</v>
      </c>
    </row>
    <row r="3933" spans="1:17">
      <c r="A3933" t="s">
        <v>6840</v>
      </c>
      <c r="B3933">
        <v>20130429</v>
      </c>
      <c r="C3933">
        <v>20130429</v>
      </c>
      <c r="D3933" s="1">
        <v>41393</v>
      </c>
      <c r="E3933" t="s">
        <v>2502</v>
      </c>
      <c r="F3933" t="s">
        <v>1093</v>
      </c>
      <c r="G3933" t="s">
        <v>1093</v>
      </c>
      <c r="H3933" t="s">
        <v>1093</v>
      </c>
      <c r="I3933" t="s">
        <v>1093</v>
      </c>
      <c r="J3933" t="s">
        <v>1093</v>
      </c>
      <c r="K3933" t="s">
        <v>6841</v>
      </c>
      <c r="L3933" t="s">
        <v>51</v>
      </c>
      <c r="M3933" s="17" t="str">
        <f>VLOOKUP(L3933,都道府県コード!$A$2:$B$48,2,FALSE)</f>
        <v>13</v>
      </c>
      <c r="N3933" s="17" t="str">
        <f>M3933&amp;L3933</f>
        <v>13東京</v>
      </c>
      <c r="O3933" s="17" t="str">
        <f>IF((COUNTIF(K3933,"*ロゲ*"))&gt;0,"ロゲイン","フットO")</f>
        <v>ロゲイン</v>
      </c>
      <c r="P3933" t="str">
        <f>LEFT(A3933,4)</f>
        <v>2013</v>
      </c>
      <c r="Q3933">
        <f>C3933-B3933+1</f>
        <v>1</v>
      </c>
    </row>
    <row r="3934" spans="1:17">
      <c r="A3934" t="s">
        <v>6953</v>
      </c>
      <c r="B3934">
        <v>20130713</v>
      </c>
      <c r="C3934">
        <v>20130713</v>
      </c>
      <c r="D3934" s="1">
        <v>41468</v>
      </c>
      <c r="E3934" t="s">
        <v>2502</v>
      </c>
      <c r="F3934" t="s">
        <v>1093</v>
      </c>
      <c r="G3934" t="s">
        <v>1093</v>
      </c>
      <c r="H3934" t="s">
        <v>1093</v>
      </c>
      <c r="I3934" t="s">
        <v>1093</v>
      </c>
      <c r="J3934" t="s">
        <v>1093</v>
      </c>
      <c r="K3934" t="s">
        <v>6954</v>
      </c>
      <c r="L3934" t="s">
        <v>51</v>
      </c>
      <c r="M3934" s="17" t="str">
        <f>VLOOKUP(L3934,都道府県コード!$A$2:$B$48,2,FALSE)</f>
        <v>13</v>
      </c>
      <c r="N3934" s="17" t="str">
        <f>M3934&amp;L3934</f>
        <v>13東京</v>
      </c>
      <c r="O3934" s="17" t="str">
        <f>IF((COUNTIF(K3934,"*ロゲ*"))&gt;0,"ロゲイン","フットO")</f>
        <v>ロゲイン</v>
      </c>
      <c r="P3934" t="str">
        <f>LEFT(A3934,4)</f>
        <v>2013</v>
      </c>
      <c r="Q3934">
        <f>C3934-B3934+1</f>
        <v>1</v>
      </c>
    </row>
    <row r="3935" spans="1:17">
      <c r="A3935" t="s">
        <v>6991</v>
      </c>
      <c r="B3935">
        <v>20130907</v>
      </c>
      <c r="C3935">
        <v>20130907</v>
      </c>
      <c r="D3935" s="1">
        <v>41524</v>
      </c>
      <c r="E3935" t="s">
        <v>2502</v>
      </c>
      <c r="F3935" t="s">
        <v>1093</v>
      </c>
      <c r="G3935" t="s">
        <v>2756</v>
      </c>
      <c r="H3935" t="s">
        <v>1093</v>
      </c>
      <c r="I3935" t="s">
        <v>1093</v>
      </c>
      <c r="J3935" t="s">
        <v>1093</v>
      </c>
      <c r="K3935" t="s">
        <v>6992</v>
      </c>
      <c r="L3935" t="s">
        <v>51</v>
      </c>
      <c r="M3935" s="17" t="str">
        <f>VLOOKUP(L3935,都道府県コード!$A$2:$B$48,2,FALSE)</f>
        <v>13</v>
      </c>
      <c r="N3935" s="17" t="str">
        <f>M3935&amp;L3935</f>
        <v>13東京</v>
      </c>
      <c r="O3935" s="17" t="str">
        <f>IF((COUNTIF(K3935,"*ロゲ*"))&gt;0,"ロゲイン","フットO")</f>
        <v>ロゲイン</v>
      </c>
      <c r="P3935" t="str">
        <f>LEFT(A3935,4)</f>
        <v>2013</v>
      </c>
      <c r="Q3935">
        <f>C3935-B3935+1</f>
        <v>1</v>
      </c>
    </row>
    <row r="3936" spans="1:17">
      <c r="A3936" t="s">
        <v>7125</v>
      </c>
      <c r="B3936">
        <v>20131116</v>
      </c>
      <c r="C3936">
        <v>20131116</v>
      </c>
      <c r="D3936" s="1">
        <v>41594</v>
      </c>
      <c r="E3936" t="s">
        <v>2502</v>
      </c>
      <c r="F3936" t="s">
        <v>1093</v>
      </c>
      <c r="G3936" t="s">
        <v>1093</v>
      </c>
      <c r="H3936" t="s">
        <v>1093</v>
      </c>
      <c r="I3936" t="s">
        <v>1093</v>
      </c>
      <c r="J3936" t="s">
        <v>1093</v>
      </c>
      <c r="K3936" t="s">
        <v>7126</v>
      </c>
      <c r="L3936" t="s">
        <v>51</v>
      </c>
      <c r="M3936" s="17" t="str">
        <f>VLOOKUP(L3936,都道府県コード!$A$2:$B$48,2,FALSE)</f>
        <v>13</v>
      </c>
      <c r="N3936" s="17" t="str">
        <f>M3936&amp;L3936</f>
        <v>13東京</v>
      </c>
      <c r="O3936" s="17" t="str">
        <f>IF((COUNTIF(K3936,"*ロゲ*"))&gt;0,"ロゲイン","フットO")</f>
        <v>ロゲイン</v>
      </c>
      <c r="P3936" t="str">
        <f>LEFT(A3936,4)</f>
        <v>2013</v>
      </c>
      <c r="Q3936">
        <f>C3936-B3936+1</f>
        <v>1</v>
      </c>
    </row>
    <row r="3937" spans="1:17">
      <c r="A3937" t="s">
        <v>6765</v>
      </c>
      <c r="B3937">
        <v>20130223</v>
      </c>
      <c r="C3937">
        <v>20130223</v>
      </c>
      <c r="D3937" s="1">
        <v>41328</v>
      </c>
      <c r="E3937" t="s">
        <v>2502</v>
      </c>
      <c r="F3937" t="s">
        <v>1093</v>
      </c>
      <c r="G3937" t="s">
        <v>1093</v>
      </c>
      <c r="H3937" t="s">
        <v>1093</v>
      </c>
      <c r="I3937" t="s">
        <v>1093</v>
      </c>
      <c r="J3937" t="s">
        <v>1093</v>
      </c>
      <c r="K3937" t="s">
        <v>6766</v>
      </c>
      <c r="L3937" t="s">
        <v>21</v>
      </c>
      <c r="M3937" s="17" t="str">
        <f>VLOOKUP(L3937,都道府県コード!$A$2:$B$48,2,FALSE)</f>
        <v>14</v>
      </c>
      <c r="N3937" s="17" t="str">
        <f>M3937&amp;L3937</f>
        <v>14神奈川</v>
      </c>
      <c r="O3937" s="17" t="str">
        <f>IF((COUNTIF(K3937,"*ロゲ*"))&gt;0,"ロゲイン","フットO")</f>
        <v>ロゲイン</v>
      </c>
      <c r="P3937" t="str">
        <f>LEFT(A3937,4)</f>
        <v>2013</v>
      </c>
      <c r="Q3937">
        <f>C3937-B3937+1</f>
        <v>1</v>
      </c>
    </row>
    <row r="3938" spans="1:17">
      <c r="A3938" t="s">
        <v>6799</v>
      </c>
      <c r="B3938">
        <v>20130317</v>
      </c>
      <c r="C3938">
        <v>20130317</v>
      </c>
      <c r="D3938" s="1">
        <v>41350</v>
      </c>
      <c r="E3938" t="s">
        <v>2502</v>
      </c>
      <c r="F3938" t="s">
        <v>1093</v>
      </c>
      <c r="G3938" t="s">
        <v>1093</v>
      </c>
      <c r="H3938" t="s">
        <v>1093</v>
      </c>
      <c r="I3938" t="s">
        <v>1093</v>
      </c>
      <c r="J3938" t="s">
        <v>1093</v>
      </c>
      <c r="K3938" t="s">
        <v>6800</v>
      </c>
      <c r="L3938" t="s">
        <v>21</v>
      </c>
      <c r="M3938" s="17" t="str">
        <f>VLOOKUP(L3938,都道府県コード!$A$2:$B$48,2,FALSE)</f>
        <v>14</v>
      </c>
      <c r="N3938" s="17" t="str">
        <f>M3938&amp;L3938</f>
        <v>14神奈川</v>
      </c>
      <c r="O3938" s="17" t="str">
        <f>IF((COUNTIF(K3938,"*ロゲ*"))&gt;0,"ロゲイン","フットO")</f>
        <v>ロゲイン</v>
      </c>
      <c r="P3938" t="str">
        <f>LEFT(A3938,4)</f>
        <v>2013</v>
      </c>
      <c r="Q3938">
        <f>C3938-B3938+1</f>
        <v>1</v>
      </c>
    </row>
    <row r="3939" spans="1:17">
      <c r="A3939" t="s">
        <v>6932</v>
      </c>
      <c r="B3939">
        <v>20130622</v>
      </c>
      <c r="C3939">
        <v>20130622</v>
      </c>
      <c r="D3939" s="1">
        <v>41447</v>
      </c>
      <c r="E3939" t="s">
        <v>2502</v>
      </c>
      <c r="F3939" t="s">
        <v>1093</v>
      </c>
      <c r="G3939" t="s">
        <v>1093</v>
      </c>
      <c r="H3939" t="s">
        <v>1093</v>
      </c>
      <c r="I3939" t="s">
        <v>1093</v>
      </c>
      <c r="J3939" t="s">
        <v>1093</v>
      </c>
      <c r="K3939" t="s">
        <v>6933</v>
      </c>
      <c r="L3939" t="s">
        <v>21</v>
      </c>
      <c r="M3939" s="17" t="str">
        <f>VLOOKUP(L3939,都道府県コード!$A$2:$B$48,2,FALSE)</f>
        <v>14</v>
      </c>
      <c r="N3939" s="17" t="str">
        <f>M3939&amp;L3939</f>
        <v>14神奈川</v>
      </c>
      <c r="O3939" s="17" t="str">
        <f>IF((COUNTIF(K3939,"*ロゲ*"))&gt;0,"ロゲイン","フットO")</f>
        <v>ロゲイン</v>
      </c>
      <c r="P3939" t="str">
        <f>LEFT(A3939,4)</f>
        <v>2013</v>
      </c>
      <c r="Q3939">
        <f>C3939-B3939+1</f>
        <v>1</v>
      </c>
    </row>
    <row r="3940" spans="1:17">
      <c r="A3940" t="s">
        <v>6939</v>
      </c>
      <c r="B3940">
        <v>20130629</v>
      </c>
      <c r="C3940">
        <v>20130629</v>
      </c>
      <c r="D3940" s="1">
        <v>41454</v>
      </c>
      <c r="E3940" t="s">
        <v>2502</v>
      </c>
      <c r="F3940" t="s">
        <v>1093</v>
      </c>
      <c r="G3940" t="s">
        <v>2756</v>
      </c>
      <c r="H3940" t="s">
        <v>1093</v>
      </c>
      <c r="I3940" t="s">
        <v>1093</v>
      </c>
      <c r="J3940" t="s">
        <v>1093</v>
      </c>
      <c r="K3940" t="s">
        <v>6940</v>
      </c>
      <c r="L3940" t="s">
        <v>21</v>
      </c>
      <c r="M3940" s="17" t="str">
        <f>VLOOKUP(L3940,都道府県コード!$A$2:$B$48,2,FALSE)</f>
        <v>14</v>
      </c>
      <c r="N3940" s="17" t="str">
        <f>M3940&amp;L3940</f>
        <v>14神奈川</v>
      </c>
      <c r="O3940" s="17" t="str">
        <f>IF((COUNTIF(K3940,"*ロゲ*"))&gt;0,"ロゲイン","フットO")</f>
        <v>ロゲイン</v>
      </c>
      <c r="P3940" t="str">
        <f>LEFT(A3940,4)</f>
        <v>2013</v>
      </c>
      <c r="Q3940">
        <f>C3940-B3940+1</f>
        <v>1</v>
      </c>
    </row>
    <row r="3941" spans="1:17">
      <c r="A3941" t="s">
        <v>6964</v>
      </c>
      <c r="B3941">
        <v>20130720</v>
      </c>
      <c r="C3941">
        <v>20130720</v>
      </c>
      <c r="D3941" s="1">
        <v>41475</v>
      </c>
      <c r="E3941" t="s">
        <v>2502</v>
      </c>
      <c r="F3941" t="s">
        <v>1093</v>
      </c>
      <c r="G3941" t="s">
        <v>1093</v>
      </c>
      <c r="H3941" t="s">
        <v>1093</v>
      </c>
      <c r="I3941" t="s">
        <v>1093</v>
      </c>
      <c r="J3941" t="s">
        <v>1093</v>
      </c>
      <c r="K3941" t="s">
        <v>6965</v>
      </c>
      <c r="L3941" t="s">
        <v>21</v>
      </c>
      <c r="M3941" s="17" t="str">
        <f>VLOOKUP(L3941,都道府県コード!$A$2:$B$48,2,FALSE)</f>
        <v>14</v>
      </c>
      <c r="N3941" s="17" t="str">
        <f>M3941&amp;L3941</f>
        <v>14神奈川</v>
      </c>
      <c r="O3941" s="17" t="str">
        <f>IF((COUNTIF(K3941,"*ロゲ*"))&gt;0,"ロゲイン","フットO")</f>
        <v>ロゲイン</v>
      </c>
      <c r="P3941" t="str">
        <f>LEFT(A3941,4)</f>
        <v>2013</v>
      </c>
      <c r="Q3941">
        <f>C3941-B3941+1</f>
        <v>1</v>
      </c>
    </row>
    <row r="3942" spans="1:17">
      <c r="A3942" t="s">
        <v>6969</v>
      </c>
      <c r="B3942">
        <v>20130810</v>
      </c>
      <c r="C3942">
        <v>20130810</v>
      </c>
      <c r="D3942" s="1">
        <v>41496</v>
      </c>
      <c r="E3942" t="s">
        <v>2502</v>
      </c>
      <c r="F3942" t="s">
        <v>1093</v>
      </c>
      <c r="G3942" t="s">
        <v>1093</v>
      </c>
      <c r="H3942" t="s">
        <v>1093</v>
      </c>
      <c r="I3942" t="s">
        <v>1093</v>
      </c>
      <c r="J3942" t="s">
        <v>1093</v>
      </c>
      <c r="K3942" t="s">
        <v>6970</v>
      </c>
      <c r="L3942" t="s">
        <v>21</v>
      </c>
      <c r="M3942" s="17" t="str">
        <f>VLOOKUP(L3942,都道府県コード!$A$2:$B$48,2,FALSE)</f>
        <v>14</v>
      </c>
      <c r="N3942" s="17" t="str">
        <f>M3942&amp;L3942</f>
        <v>14神奈川</v>
      </c>
      <c r="O3942" s="17" t="str">
        <f>IF((COUNTIF(K3942,"*ロゲ*"))&gt;0,"ロゲイン","フットO")</f>
        <v>ロゲイン</v>
      </c>
      <c r="P3942" t="str">
        <f>LEFT(A3942,4)</f>
        <v>2013</v>
      </c>
      <c r="Q3942">
        <f>C3942-B3942+1</f>
        <v>1</v>
      </c>
    </row>
    <row r="3943" spans="1:17">
      <c r="A3943" t="s">
        <v>7094</v>
      </c>
      <c r="B3943">
        <v>20131027</v>
      </c>
      <c r="C3943">
        <v>20131027</v>
      </c>
      <c r="D3943" s="1">
        <v>41574</v>
      </c>
      <c r="E3943" t="s">
        <v>2502</v>
      </c>
      <c r="F3943" t="s">
        <v>1093</v>
      </c>
      <c r="G3943" t="s">
        <v>1093</v>
      </c>
      <c r="H3943" t="s">
        <v>1093</v>
      </c>
      <c r="I3943" t="s">
        <v>1093</v>
      </c>
      <c r="J3943" t="s">
        <v>1093</v>
      </c>
      <c r="K3943" t="s">
        <v>7095</v>
      </c>
      <c r="L3943" t="s">
        <v>21</v>
      </c>
      <c r="M3943" s="17" t="str">
        <f>VLOOKUP(L3943,都道府県コード!$A$2:$B$48,2,FALSE)</f>
        <v>14</v>
      </c>
      <c r="N3943" s="17" t="str">
        <f>M3943&amp;L3943</f>
        <v>14神奈川</v>
      </c>
      <c r="O3943" s="17" t="str">
        <f>IF((COUNTIF(K3943,"*ロゲ*"))&gt;0,"ロゲイン","フットO")</f>
        <v>ロゲイン</v>
      </c>
      <c r="P3943" t="str">
        <f>LEFT(A3943,4)</f>
        <v>2013</v>
      </c>
      <c r="Q3943">
        <f>C3943-B3943+1</f>
        <v>1</v>
      </c>
    </row>
    <row r="3944" spans="1:17">
      <c r="A3944" t="s">
        <v>7164</v>
      </c>
      <c r="B3944">
        <v>20131208</v>
      </c>
      <c r="C3944">
        <v>20131208</v>
      </c>
      <c r="D3944" s="1">
        <v>41616</v>
      </c>
      <c r="E3944" t="s">
        <v>2502</v>
      </c>
      <c r="F3944" t="s">
        <v>1093</v>
      </c>
      <c r="G3944" t="s">
        <v>1093</v>
      </c>
      <c r="H3944" t="s">
        <v>1093</v>
      </c>
      <c r="I3944" t="s">
        <v>1093</v>
      </c>
      <c r="J3944" t="s">
        <v>1093</v>
      </c>
      <c r="K3944" t="s">
        <v>7165</v>
      </c>
      <c r="L3944" t="s">
        <v>21</v>
      </c>
      <c r="M3944" s="17" t="str">
        <f>VLOOKUP(L3944,都道府県コード!$A$2:$B$48,2,FALSE)</f>
        <v>14</v>
      </c>
      <c r="N3944" s="17" t="str">
        <f>M3944&amp;L3944</f>
        <v>14神奈川</v>
      </c>
      <c r="O3944" s="17" t="str">
        <f>IF((COUNTIF(K3944,"*ロゲ*"))&gt;0,"ロゲイン","フットO")</f>
        <v>ロゲイン</v>
      </c>
      <c r="P3944" t="str">
        <f>LEFT(A3944,4)</f>
        <v>2013</v>
      </c>
      <c r="Q3944">
        <f>C3944-B3944+1</f>
        <v>1</v>
      </c>
    </row>
    <row r="3945" spans="1:17">
      <c r="A3945" t="s">
        <v>7176</v>
      </c>
      <c r="B3945">
        <v>20131221</v>
      </c>
      <c r="C3945">
        <v>20131221</v>
      </c>
      <c r="D3945" s="1">
        <v>41629</v>
      </c>
      <c r="E3945" t="s">
        <v>2502</v>
      </c>
      <c r="F3945" t="s">
        <v>1093</v>
      </c>
      <c r="G3945" t="s">
        <v>2756</v>
      </c>
      <c r="H3945" t="s">
        <v>1093</v>
      </c>
      <c r="I3945" t="s">
        <v>1093</v>
      </c>
      <c r="J3945" t="s">
        <v>1093</v>
      </c>
      <c r="K3945" t="s">
        <v>7177</v>
      </c>
      <c r="L3945" t="s">
        <v>21</v>
      </c>
      <c r="M3945" s="17" t="str">
        <f>VLOOKUP(L3945,都道府県コード!$A$2:$B$48,2,FALSE)</f>
        <v>14</v>
      </c>
      <c r="N3945" s="17" t="str">
        <f>M3945&amp;L3945</f>
        <v>14神奈川</v>
      </c>
      <c r="O3945" s="17" t="str">
        <f>IF((COUNTIF(K3945,"*ロゲ*"))&gt;0,"ロゲイン","フットO")</f>
        <v>ロゲイン</v>
      </c>
      <c r="P3945" t="str">
        <f>LEFT(A3945,4)</f>
        <v>2013</v>
      </c>
      <c r="Q3945">
        <f>C3945-B3945+1</f>
        <v>1</v>
      </c>
    </row>
    <row r="3946" spans="1:17">
      <c r="A3946" t="s">
        <v>6898</v>
      </c>
      <c r="B3946">
        <v>20130602</v>
      </c>
      <c r="C3946">
        <v>20130602</v>
      </c>
      <c r="D3946" s="1">
        <v>41427</v>
      </c>
      <c r="E3946" t="s">
        <v>2502</v>
      </c>
      <c r="F3946" t="s">
        <v>1093</v>
      </c>
      <c r="G3946" t="s">
        <v>1093</v>
      </c>
      <c r="H3946" t="s">
        <v>1093</v>
      </c>
      <c r="I3946" t="s">
        <v>1093</v>
      </c>
      <c r="J3946" t="s">
        <v>1093</v>
      </c>
      <c r="K3946" t="s">
        <v>6899</v>
      </c>
      <c r="L3946" t="s">
        <v>154</v>
      </c>
      <c r="M3946" s="17" t="str">
        <f>VLOOKUP(L3946,都道府県コード!$A$2:$B$48,2,FALSE)</f>
        <v>19</v>
      </c>
      <c r="N3946" s="17" t="str">
        <f>M3946&amp;L3946</f>
        <v>19山梨</v>
      </c>
      <c r="O3946" s="17" t="str">
        <f>IF((COUNTIF(K3946,"*ロゲ*"))&gt;0,"ロゲイン","フットO")</f>
        <v>ロゲイン</v>
      </c>
      <c r="P3946" t="str">
        <f>LEFT(A3946,4)</f>
        <v>2013</v>
      </c>
      <c r="Q3946">
        <f>C3946-B3946+1</f>
        <v>1</v>
      </c>
    </row>
    <row r="3947" spans="1:17">
      <c r="A3947" t="s">
        <v>6811</v>
      </c>
      <c r="B3947">
        <v>20130330</v>
      </c>
      <c r="C3947" s="17">
        <v>20130330</v>
      </c>
      <c r="D3947" s="1">
        <v>41363</v>
      </c>
      <c r="E3947" t="s">
        <v>2502</v>
      </c>
      <c r="F3947" t="s">
        <v>1093</v>
      </c>
      <c r="G3947" t="s">
        <v>2756</v>
      </c>
      <c r="H3947" t="s">
        <v>1093</v>
      </c>
      <c r="I3947" t="s">
        <v>1093</v>
      </c>
      <c r="J3947" t="s">
        <v>1093</v>
      </c>
      <c r="K3947" t="s">
        <v>6812</v>
      </c>
      <c r="L3947" t="s">
        <v>203</v>
      </c>
      <c r="M3947" s="17" t="str">
        <f>VLOOKUP(L3947,都道府県コード!$A$2:$B$48,2,FALSE)</f>
        <v>20</v>
      </c>
      <c r="N3947" s="17" t="str">
        <f>M3947&amp;L3947</f>
        <v>20長野</v>
      </c>
      <c r="O3947" s="17" t="str">
        <f>IF((COUNTIF(K3947,"*ロゲ*"))&gt;0,"ロゲイン","フットO")</f>
        <v>ロゲイン</v>
      </c>
      <c r="P3947" t="str">
        <f>LEFT(A3947,4)</f>
        <v>2013</v>
      </c>
      <c r="Q3947">
        <f>C3947-B3947+1</f>
        <v>1</v>
      </c>
    </row>
    <row r="3948" spans="1:17">
      <c r="A3948" t="s">
        <v>6859</v>
      </c>
      <c r="B3948">
        <v>20130512</v>
      </c>
      <c r="C3948" s="17">
        <v>20130512</v>
      </c>
      <c r="D3948" s="1">
        <v>41406</v>
      </c>
      <c r="E3948" t="s">
        <v>2502</v>
      </c>
      <c r="F3948" t="s">
        <v>1093</v>
      </c>
      <c r="G3948" t="s">
        <v>1093</v>
      </c>
      <c r="H3948" t="s">
        <v>1093</v>
      </c>
      <c r="I3948" t="s">
        <v>1093</v>
      </c>
      <c r="J3948" t="s">
        <v>1093</v>
      </c>
      <c r="K3948" t="s">
        <v>6860</v>
      </c>
      <c r="L3948" t="s">
        <v>203</v>
      </c>
      <c r="M3948" s="17" t="str">
        <f>VLOOKUP(L3948,都道府県コード!$A$2:$B$48,2,FALSE)</f>
        <v>20</v>
      </c>
      <c r="N3948" s="17" t="str">
        <f>M3948&amp;L3948</f>
        <v>20長野</v>
      </c>
      <c r="O3948" s="17" t="str">
        <f>IF((COUNTIF(K3948,"*ロゲ*"))&gt;0,"ロゲイン","フットO")</f>
        <v>ロゲイン</v>
      </c>
      <c r="P3948" t="str">
        <f>LEFT(A3948,4)</f>
        <v>2013</v>
      </c>
      <c r="Q3948">
        <f>C3948-B3948+1</f>
        <v>1</v>
      </c>
    </row>
    <row r="3949" spans="1:17">
      <c r="A3949" t="s">
        <v>6923</v>
      </c>
      <c r="B3949">
        <v>20130615</v>
      </c>
      <c r="C3949" s="17">
        <v>20130615</v>
      </c>
      <c r="D3949" s="17" t="s">
        <v>6924</v>
      </c>
      <c r="E3949" t="s">
        <v>2502</v>
      </c>
      <c r="F3949" t="s">
        <v>1093</v>
      </c>
      <c r="G3949" t="s">
        <v>1093</v>
      </c>
      <c r="H3949" t="s">
        <v>1093</v>
      </c>
      <c r="I3949" t="s">
        <v>1093</v>
      </c>
      <c r="J3949" t="s">
        <v>1093</v>
      </c>
      <c r="K3949" t="s">
        <v>6925</v>
      </c>
      <c r="L3949" t="s">
        <v>203</v>
      </c>
      <c r="M3949" s="17" t="str">
        <f>VLOOKUP(L3949,都道府県コード!$A$2:$B$48,2,FALSE)</f>
        <v>20</v>
      </c>
      <c r="N3949" s="17" t="str">
        <f>M3949&amp;L3949</f>
        <v>20長野</v>
      </c>
      <c r="O3949" s="17" t="str">
        <f>IF((COUNTIF(K3949,"*ロゲ*"))&gt;0,"ロゲイン","フットO")</f>
        <v>ロゲイン</v>
      </c>
      <c r="P3949" t="str">
        <f>LEFT(A3949,4)</f>
        <v>2013</v>
      </c>
      <c r="Q3949">
        <f>C3949-B3949+1</f>
        <v>1</v>
      </c>
    </row>
    <row r="3950" spans="1:17">
      <c r="A3950" t="s">
        <v>6947</v>
      </c>
      <c r="B3950">
        <v>20130707</v>
      </c>
      <c r="C3950" s="17">
        <v>20130707</v>
      </c>
      <c r="D3950" s="1">
        <v>41462</v>
      </c>
      <c r="E3950" t="s">
        <v>2502</v>
      </c>
      <c r="F3950" t="s">
        <v>1093</v>
      </c>
      <c r="G3950" t="s">
        <v>2756</v>
      </c>
      <c r="H3950" t="s">
        <v>1093</v>
      </c>
      <c r="I3950" t="s">
        <v>1093</v>
      </c>
      <c r="J3950" t="s">
        <v>1093</v>
      </c>
      <c r="K3950" t="s">
        <v>6948</v>
      </c>
      <c r="L3950" t="s">
        <v>203</v>
      </c>
      <c r="M3950" s="17" t="str">
        <f>VLOOKUP(L3950,都道府県コード!$A$2:$B$48,2,FALSE)</f>
        <v>20</v>
      </c>
      <c r="N3950" s="17" t="str">
        <f>M3950&amp;L3950</f>
        <v>20長野</v>
      </c>
      <c r="O3950" s="17" t="str">
        <f>IF((COUNTIF(K3950,"*ロゲ*"))&gt;0,"ロゲイン","フットO")</f>
        <v>ロゲイン</v>
      </c>
      <c r="P3950" t="str">
        <f>LEFT(A3950,4)</f>
        <v>2013</v>
      </c>
      <c r="Q3950">
        <f>C3950-B3950+1</f>
        <v>1</v>
      </c>
    </row>
    <row r="3951" spans="1:17">
      <c r="A3951" t="s">
        <v>6998</v>
      </c>
      <c r="B3951">
        <v>20130914</v>
      </c>
      <c r="C3951" s="17">
        <v>20130914</v>
      </c>
      <c r="D3951" s="1">
        <v>41531</v>
      </c>
      <c r="E3951" t="s">
        <v>2502</v>
      </c>
      <c r="F3951" t="s">
        <v>1093</v>
      </c>
      <c r="G3951" t="s">
        <v>2756</v>
      </c>
      <c r="H3951" t="s">
        <v>1093</v>
      </c>
      <c r="I3951" t="s">
        <v>1093</v>
      </c>
      <c r="J3951" t="s">
        <v>1093</v>
      </c>
      <c r="K3951" t="s">
        <v>6999</v>
      </c>
      <c r="L3951" t="s">
        <v>203</v>
      </c>
      <c r="M3951" s="17" t="str">
        <f>VLOOKUP(L3951,都道府県コード!$A$2:$B$48,2,FALSE)</f>
        <v>20</v>
      </c>
      <c r="N3951" s="17" t="str">
        <f>M3951&amp;L3951</f>
        <v>20長野</v>
      </c>
      <c r="O3951" s="17" t="str">
        <f>IF((COUNTIF(K3951,"*ロゲ*"))&gt;0,"ロゲイン","フットO")</f>
        <v>ロゲイン</v>
      </c>
      <c r="P3951" t="str">
        <f>LEFT(A3951,4)</f>
        <v>2013</v>
      </c>
      <c r="Q3951">
        <f>C3951-B3951+1</f>
        <v>1</v>
      </c>
    </row>
    <row r="3952" spans="1:17">
      <c r="A3952" t="s">
        <v>7076</v>
      </c>
      <c r="B3952">
        <v>20131019</v>
      </c>
      <c r="C3952">
        <v>20131019</v>
      </c>
      <c r="D3952" s="17" t="s">
        <v>7061</v>
      </c>
      <c r="E3952" t="s">
        <v>2502</v>
      </c>
      <c r="F3952" t="s">
        <v>1093</v>
      </c>
      <c r="G3952" t="s">
        <v>2756</v>
      </c>
      <c r="H3952" t="s">
        <v>1093</v>
      </c>
      <c r="I3952" t="s">
        <v>1093</v>
      </c>
      <c r="J3952" t="s">
        <v>1093</v>
      </c>
      <c r="K3952" t="s">
        <v>7077</v>
      </c>
      <c r="L3952" t="s">
        <v>203</v>
      </c>
      <c r="M3952" s="17" t="str">
        <f>VLOOKUP(L3952,都道府県コード!$A$2:$B$48,2,FALSE)</f>
        <v>20</v>
      </c>
      <c r="N3952" s="17" t="str">
        <f>M3952&amp;L3952</f>
        <v>20長野</v>
      </c>
      <c r="O3952" s="17" t="str">
        <f>IF((COUNTIF(K3952,"*ロゲ*"))&gt;0,"ロゲイン","フットO")</f>
        <v>ロゲイン</v>
      </c>
      <c r="P3952" t="str">
        <f>LEFT(A3952,4)</f>
        <v>2013</v>
      </c>
      <c r="Q3952">
        <f>C3952-B3952+1</f>
        <v>1</v>
      </c>
    </row>
    <row r="3953" spans="1:17">
      <c r="A3953" t="s">
        <v>6845</v>
      </c>
      <c r="B3953">
        <v>20130504</v>
      </c>
      <c r="C3953">
        <v>20130504</v>
      </c>
      <c r="D3953" s="17" t="s">
        <v>6846</v>
      </c>
      <c r="E3953" t="s">
        <v>2502</v>
      </c>
      <c r="F3953" t="s">
        <v>1093</v>
      </c>
      <c r="G3953" t="s">
        <v>1093</v>
      </c>
      <c r="H3953" t="s">
        <v>1093</v>
      </c>
      <c r="I3953" t="s">
        <v>1093</v>
      </c>
      <c r="J3953" t="s">
        <v>1093</v>
      </c>
      <c r="K3953" t="s">
        <v>6847</v>
      </c>
      <c r="L3953" t="s">
        <v>119</v>
      </c>
      <c r="M3953" s="17" t="str">
        <f>VLOOKUP(L3953,都道府県コード!$A$2:$B$48,2,FALSE)</f>
        <v>21</v>
      </c>
      <c r="N3953" s="17" t="str">
        <f>M3953&amp;L3953</f>
        <v>21岐阜</v>
      </c>
      <c r="O3953" s="17" t="str">
        <f>IF((COUNTIF(K3953,"*ロゲ*"))&gt;0,"ロゲイン","フットO")</f>
        <v>ロゲイン</v>
      </c>
      <c r="P3953" t="str">
        <f>LEFT(A3953,4)</f>
        <v>2013</v>
      </c>
      <c r="Q3953">
        <f>C3953-B3953+1</f>
        <v>1</v>
      </c>
    </row>
    <row r="3954" spans="1:17">
      <c r="A3954" t="s">
        <v>6885</v>
      </c>
      <c r="B3954">
        <v>20130526</v>
      </c>
      <c r="C3954">
        <v>20130526</v>
      </c>
      <c r="D3954" s="1">
        <v>41420</v>
      </c>
      <c r="E3954" t="s">
        <v>2502</v>
      </c>
      <c r="F3954" t="s">
        <v>1093</v>
      </c>
      <c r="G3954" t="s">
        <v>1093</v>
      </c>
      <c r="H3954" t="s">
        <v>1093</v>
      </c>
      <c r="I3954" t="s">
        <v>1093</v>
      </c>
      <c r="J3954" t="s">
        <v>1093</v>
      </c>
      <c r="K3954" t="s">
        <v>6886</v>
      </c>
      <c r="L3954" t="s">
        <v>119</v>
      </c>
      <c r="M3954" s="17" t="str">
        <f>VLOOKUP(L3954,都道府県コード!$A$2:$B$48,2,FALSE)</f>
        <v>21</v>
      </c>
      <c r="N3954" s="17" t="str">
        <f>M3954&amp;L3954</f>
        <v>21岐阜</v>
      </c>
      <c r="O3954" s="17" t="str">
        <f>IF((COUNTIF(K3954,"*ロゲ*"))&gt;0,"ロゲイン","フットO")</f>
        <v>ロゲイン</v>
      </c>
      <c r="P3954" t="str">
        <f>LEFT(A3954,4)</f>
        <v>2013</v>
      </c>
      <c r="Q3954">
        <f>C3954-B3954+1</f>
        <v>1</v>
      </c>
    </row>
    <row r="3955" spans="1:17">
      <c r="A3955" t="s">
        <v>7070</v>
      </c>
      <c r="B3955">
        <v>20131020</v>
      </c>
      <c r="C3955">
        <v>20131020</v>
      </c>
      <c r="D3955" s="1">
        <v>41567</v>
      </c>
      <c r="E3955" t="s">
        <v>2502</v>
      </c>
      <c r="F3955" t="s">
        <v>1093</v>
      </c>
      <c r="G3955" t="s">
        <v>1093</v>
      </c>
      <c r="H3955" t="s">
        <v>1093</v>
      </c>
      <c r="I3955" t="s">
        <v>1093</v>
      </c>
      <c r="J3955" t="s">
        <v>1093</v>
      </c>
      <c r="K3955" t="s">
        <v>7071</v>
      </c>
      <c r="L3955" t="s">
        <v>119</v>
      </c>
      <c r="M3955" s="17" t="str">
        <f>VLOOKUP(L3955,都道府県コード!$A$2:$B$48,2,FALSE)</f>
        <v>21</v>
      </c>
      <c r="N3955" s="17" t="str">
        <f>M3955&amp;L3955</f>
        <v>21岐阜</v>
      </c>
      <c r="O3955" s="17" t="str">
        <f>IF((COUNTIF(K3955,"*ロゲ*"))&gt;0,"ロゲイン","フットO")</f>
        <v>ロゲイン</v>
      </c>
      <c r="P3955" t="str">
        <f>LEFT(A3955,4)</f>
        <v>2013</v>
      </c>
      <c r="Q3955">
        <f>C3955-B3955+1</f>
        <v>1</v>
      </c>
    </row>
    <row r="3956" spans="1:17">
      <c r="A3956" t="s">
        <v>7128</v>
      </c>
      <c r="B3956">
        <v>20131117</v>
      </c>
      <c r="C3956">
        <v>20131117</v>
      </c>
      <c r="D3956" s="1">
        <v>41595</v>
      </c>
      <c r="E3956" t="s">
        <v>2502</v>
      </c>
      <c r="F3956" t="s">
        <v>1093</v>
      </c>
      <c r="G3956" t="s">
        <v>1093</v>
      </c>
      <c r="H3956" t="s">
        <v>1093</v>
      </c>
      <c r="I3956" t="s">
        <v>1093</v>
      </c>
      <c r="J3956" t="s">
        <v>1093</v>
      </c>
      <c r="K3956" t="s">
        <v>7129</v>
      </c>
      <c r="L3956" t="s">
        <v>119</v>
      </c>
      <c r="M3956" s="17" t="str">
        <f>VLOOKUP(L3956,都道府県コード!$A$2:$B$48,2,FALSE)</f>
        <v>21</v>
      </c>
      <c r="N3956" s="17" t="str">
        <f>M3956&amp;L3956</f>
        <v>21岐阜</v>
      </c>
      <c r="O3956" s="17" t="str">
        <f>IF((COUNTIF(K3956,"*ロゲ*"))&gt;0,"ロゲイン","フットO")</f>
        <v>ロゲイン</v>
      </c>
      <c r="P3956" t="str">
        <f>LEFT(A3956,4)</f>
        <v>2013</v>
      </c>
      <c r="Q3956">
        <f>C3956-B3956+1</f>
        <v>1</v>
      </c>
    </row>
    <row r="3957" spans="1:17">
      <c r="A3957" t="s">
        <v>6852</v>
      </c>
      <c r="B3957">
        <v>20130506</v>
      </c>
      <c r="C3957">
        <v>20130506</v>
      </c>
      <c r="D3957" s="1">
        <v>41400</v>
      </c>
      <c r="E3957" t="s">
        <v>2502</v>
      </c>
      <c r="F3957" t="s">
        <v>1093</v>
      </c>
      <c r="G3957" t="s">
        <v>1093</v>
      </c>
      <c r="H3957" t="s">
        <v>1093</v>
      </c>
      <c r="I3957" t="s">
        <v>1093</v>
      </c>
      <c r="J3957" t="s">
        <v>1093</v>
      </c>
      <c r="K3957" t="s">
        <v>6853</v>
      </c>
      <c r="L3957" t="s">
        <v>254</v>
      </c>
      <c r="M3957" s="17" t="str">
        <f>VLOOKUP(L3957,都道府県コード!$A$2:$B$48,2,FALSE)</f>
        <v>22</v>
      </c>
      <c r="N3957" s="17" t="str">
        <f>M3957&amp;L3957</f>
        <v>22静岡</v>
      </c>
      <c r="O3957" s="17" t="str">
        <f>IF((COUNTIF(K3957,"*ロゲ*"))&gt;0,"ロゲイン","フットO")</f>
        <v>ロゲイン</v>
      </c>
      <c r="P3957" t="str">
        <f>LEFT(A3957,4)</f>
        <v>2013</v>
      </c>
      <c r="Q3957">
        <f>C3957-B3957+1</f>
        <v>1</v>
      </c>
    </row>
    <row r="3958" spans="1:17">
      <c r="A3958" t="s">
        <v>6874</v>
      </c>
      <c r="B3958">
        <v>20130519</v>
      </c>
      <c r="C3958">
        <v>20130519</v>
      </c>
      <c r="D3958" s="1">
        <v>41413</v>
      </c>
      <c r="E3958" t="s">
        <v>2502</v>
      </c>
      <c r="F3958" t="s">
        <v>1093</v>
      </c>
      <c r="G3958" t="s">
        <v>1093</v>
      </c>
      <c r="H3958" t="s">
        <v>1093</v>
      </c>
      <c r="I3958" t="s">
        <v>1093</v>
      </c>
      <c r="J3958" t="s">
        <v>1093</v>
      </c>
      <c r="K3958" t="s">
        <v>6875</v>
      </c>
      <c r="L3958" t="s">
        <v>254</v>
      </c>
      <c r="M3958" s="17" t="str">
        <f>VLOOKUP(L3958,都道府県コード!$A$2:$B$48,2,FALSE)</f>
        <v>22</v>
      </c>
      <c r="N3958" s="17" t="str">
        <f>M3958&amp;L3958</f>
        <v>22静岡</v>
      </c>
      <c r="O3958" s="17" t="str">
        <f>IF((COUNTIF(K3958,"*ロゲ*"))&gt;0,"ロゲイン","フットO")</f>
        <v>ロゲイン</v>
      </c>
      <c r="P3958" t="str">
        <f>LEFT(A3958,4)</f>
        <v>2013</v>
      </c>
      <c r="Q3958">
        <f>C3958-B3958+1</f>
        <v>1</v>
      </c>
    </row>
    <row r="3959" spans="1:17">
      <c r="A3959" t="s">
        <v>6955</v>
      </c>
      <c r="B3959">
        <v>20130713</v>
      </c>
      <c r="C3959">
        <v>20130713</v>
      </c>
      <c r="D3959" s="1">
        <v>41468</v>
      </c>
      <c r="E3959" t="s">
        <v>2502</v>
      </c>
      <c r="F3959" t="s">
        <v>1093</v>
      </c>
      <c r="G3959" t="s">
        <v>1093</v>
      </c>
      <c r="H3959" t="s">
        <v>1093</v>
      </c>
      <c r="I3959" t="s">
        <v>1093</v>
      </c>
      <c r="J3959" t="s">
        <v>1093</v>
      </c>
      <c r="K3959" t="s">
        <v>6956</v>
      </c>
      <c r="L3959" t="s">
        <v>254</v>
      </c>
      <c r="M3959" s="17" t="str">
        <f>VLOOKUP(L3959,都道府県コード!$A$2:$B$48,2,FALSE)</f>
        <v>22</v>
      </c>
      <c r="N3959" s="17" t="str">
        <f>M3959&amp;L3959</f>
        <v>22静岡</v>
      </c>
      <c r="O3959" s="17" t="str">
        <f>IF((COUNTIF(K3959,"*ロゲ*"))&gt;0,"ロゲイン","フットO")</f>
        <v>ロゲイン</v>
      </c>
      <c r="P3959" t="str">
        <f>LEFT(A3959,4)</f>
        <v>2013</v>
      </c>
      <c r="Q3959">
        <f>C3959-B3959+1</f>
        <v>1</v>
      </c>
    </row>
    <row r="3960" spans="1:17">
      <c r="A3960" t="s">
        <v>7033</v>
      </c>
      <c r="B3960">
        <v>20131006</v>
      </c>
      <c r="C3960">
        <v>20131006</v>
      </c>
      <c r="D3960" s="1">
        <v>41553</v>
      </c>
      <c r="E3960" t="s">
        <v>2502</v>
      </c>
      <c r="F3960" t="s">
        <v>1093</v>
      </c>
      <c r="G3960" t="s">
        <v>1093</v>
      </c>
      <c r="H3960" t="s">
        <v>1093</v>
      </c>
      <c r="I3960" t="s">
        <v>1093</v>
      </c>
      <c r="J3960" t="s">
        <v>1093</v>
      </c>
      <c r="K3960" t="s">
        <v>7034</v>
      </c>
      <c r="L3960" t="s">
        <v>254</v>
      </c>
      <c r="M3960" s="17" t="str">
        <f>VLOOKUP(L3960,都道府県コード!$A$2:$B$48,2,FALSE)</f>
        <v>22</v>
      </c>
      <c r="N3960" s="17" t="str">
        <f>M3960&amp;L3960</f>
        <v>22静岡</v>
      </c>
      <c r="O3960" s="17" t="str">
        <f>IF((COUNTIF(K3960,"*ロゲ*"))&gt;0,"ロゲイン","フットO")</f>
        <v>ロゲイン</v>
      </c>
      <c r="P3960" t="str">
        <f>LEFT(A3960,4)</f>
        <v>2013</v>
      </c>
      <c r="Q3960">
        <f>C3960-B3960+1</f>
        <v>1</v>
      </c>
    </row>
    <row r="3961" spans="1:17">
      <c r="A3961" t="s">
        <v>7113</v>
      </c>
      <c r="B3961">
        <v>20131110</v>
      </c>
      <c r="C3961">
        <v>20131110</v>
      </c>
      <c r="D3961" s="1">
        <v>41588</v>
      </c>
      <c r="E3961" t="s">
        <v>2502</v>
      </c>
      <c r="F3961" t="s">
        <v>1093</v>
      </c>
      <c r="G3961" t="s">
        <v>1093</v>
      </c>
      <c r="H3961" t="s">
        <v>1093</v>
      </c>
      <c r="I3961" t="s">
        <v>1093</v>
      </c>
      <c r="J3961" t="s">
        <v>1093</v>
      </c>
      <c r="K3961" t="s">
        <v>7114</v>
      </c>
      <c r="L3961" t="s">
        <v>254</v>
      </c>
      <c r="M3961" s="17" t="str">
        <f>VLOOKUP(L3961,都道府県コード!$A$2:$B$48,2,FALSE)</f>
        <v>22</v>
      </c>
      <c r="N3961" s="17" t="str">
        <f>M3961&amp;L3961</f>
        <v>22静岡</v>
      </c>
      <c r="O3961" s="17" t="str">
        <f>IF((COUNTIF(K3961,"*ロゲ*"))&gt;0,"ロゲイン","フットO")</f>
        <v>ロゲイン</v>
      </c>
      <c r="P3961" t="str">
        <f>LEFT(A3961,4)</f>
        <v>2013</v>
      </c>
      <c r="Q3961">
        <f>C3961-B3961+1</f>
        <v>1</v>
      </c>
    </row>
    <row r="3962" spans="1:17">
      <c r="A3962" t="s">
        <v>7143</v>
      </c>
      <c r="B3962">
        <v>20131124</v>
      </c>
      <c r="C3962">
        <v>20131124</v>
      </c>
      <c r="D3962" s="1">
        <v>41602</v>
      </c>
      <c r="E3962" t="s">
        <v>2502</v>
      </c>
      <c r="F3962" t="s">
        <v>1093</v>
      </c>
      <c r="G3962" t="s">
        <v>1093</v>
      </c>
      <c r="H3962" t="s">
        <v>1093</v>
      </c>
      <c r="I3962" t="s">
        <v>1093</v>
      </c>
      <c r="J3962" t="s">
        <v>1093</v>
      </c>
      <c r="K3962" t="s">
        <v>7144</v>
      </c>
      <c r="L3962" t="s">
        <v>254</v>
      </c>
      <c r="M3962" s="17" t="str">
        <f>VLOOKUP(L3962,都道府県コード!$A$2:$B$48,2,FALSE)</f>
        <v>22</v>
      </c>
      <c r="N3962" s="17" t="str">
        <f>M3962&amp;L3962</f>
        <v>22静岡</v>
      </c>
      <c r="O3962" s="17" t="str">
        <f>IF((COUNTIF(K3962,"*ロゲ*"))&gt;0,"ロゲイン","フットO")</f>
        <v>ロゲイン</v>
      </c>
      <c r="P3962" t="str">
        <f>LEFT(A3962,4)</f>
        <v>2013</v>
      </c>
      <c r="Q3962">
        <f>C3962-B3962+1</f>
        <v>1</v>
      </c>
    </row>
    <row r="3963" spans="1:17">
      <c r="A3963" t="s">
        <v>7172</v>
      </c>
      <c r="B3963">
        <v>20131215</v>
      </c>
      <c r="C3963">
        <v>20131215</v>
      </c>
      <c r="D3963" s="1">
        <v>41623</v>
      </c>
      <c r="E3963" t="s">
        <v>2502</v>
      </c>
      <c r="F3963" t="s">
        <v>1093</v>
      </c>
      <c r="G3963" t="s">
        <v>1093</v>
      </c>
      <c r="H3963" t="s">
        <v>1093</v>
      </c>
      <c r="I3963" t="s">
        <v>1093</v>
      </c>
      <c r="J3963" t="s">
        <v>1093</v>
      </c>
      <c r="K3963" t="s">
        <v>7173</v>
      </c>
      <c r="L3963" t="s">
        <v>254</v>
      </c>
      <c r="M3963" s="17" t="str">
        <f>VLOOKUP(L3963,都道府県コード!$A$2:$B$48,2,FALSE)</f>
        <v>22</v>
      </c>
      <c r="N3963" s="17" t="str">
        <f>M3963&amp;L3963</f>
        <v>22静岡</v>
      </c>
      <c r="O3963" s="17" t="str">
        <f>IF((COUNTIF(K3963,"*ロゲ*"))&gt;0,"ロゲイン","フットO")</f>
        <v>ロゲイン</v>
      </c>
      <c r="P3963" t="str">
        <f>LEFT(A3963,4)</f>
        <v>2013</v>
      </c>
      <c r="Q3963">
        <f>C3963-B3963+1</f>
        <v>1</v>
      </c>
    </row>
    <row r="3964" spans="1:17">
      <c r="A3964" t="s">
        <v>7026</v>
      </c>
      <c r="B3964">
        <v>20130929</v>
      </c>
      <c r="C3964">
        <v>20130929</v>
      </c>
      <c r="D3964" s="1">
        <v>41546</v>
      </c>
      <c r="E3964" t="s">
        <v>2502</v>
      </c>
      <c r="F3964" t="s">
        <v>1093</v>
      </c>
      <c r="G3964" t="s">
        <v>1093</v>
      </c>
      <c r="H3964" t="s">
        <v>1093</v>
      </c>
      <c r="I3964" t="s">
        <v>1093</v>
      </c>
      <c r="J3964" t="s">
        <v>1093</v>
      </c>
      <c r="K3964" t="s">
        <v>7027</v>
      </c>
      <c r="L3964" t="s">
        <v>404</v>
      </c>
      <c r="M3964" s="17" t="str">
        <f>VLOOKUP(L3964,都道府県コード!$A$2:$B$48,2,FALSE)</f>
        <v>24</v>
      </c>
      <c r="N3964" s="17" t="str">
        <f>M3964&amp;L3964</f>
        <v>24三重</v>
      </c>
      <c r="O3964" s="17" t="str">
        <f>IF((COUNTIF(K3964,"*ロゲ*"))&gt;0,"ロゲイン","フットO")</f>
        <v>ロゲイン</v>
      </c>
      <c r="P3964" t="str">
        <f>LEFT(A3964,4)</f>
        <v>2013</v>
      </c>
      <c r="Q3964">
        <f>C3964-B3964+1</f>
        <v>1</v>
      </c>
    </row>
    <row r="3965" spans="1:17">
      <c r="A3965" t="s">
        <v>6793</v>
      </c>
      <c r="B3965">
        <v>20130310</v>
      </c>
      <c r="C3965">
        <v>20130310</v>
      </c>
      <c r="D3965" s="1">
        <v>41343</v>
      </c>
      <c r="E3965" t="s">
        <v>2502</v>
      </c>
      <c r="F3965" t="s">
        <v>1093</v>
      </c>
      <c r="G3965" t="s">
        <v>1093</v>
      </c>
      <c r="H3965" t="s">
        <v>1093</v>
      </c>
      <c r="I3965" t="s">
        <v>1093</v>
      </c>
      <c r="J3965" t="s">
        <v>1093</v>
      </c>
      <c r="K3965" t="s">
        <v>6794</v>
      </c>
      <c r="L3965" t="s">
        <v>262</v>
      </c>
      <c r="M3965" s="17" t="str">
        <f>VLOOKUP(L3965,都道府県コード!$A$2:$B$48,2,FALSE)</f>
        <v>27</v>
      </c>
      <c r="N3965" s="17" t="str">
        <f>M3965&amp;L3965</f>
        <v>27大阪</v>
      </c>
      <c r="O3965" s="17" t="str">
        <f>IF((COUNTIF(K3965,"*ロゲ*"))&gt;0,"ロゲイン","フットO")</f>
        <v>ロゲイン</v>
      </c>
      <c r="P3965" t="str">
        <f>LEFT(A3965,4)</f>
        <v>2013</v>
      </c>
      <c r="Q3965">
        <f>C3965-B3965+1</f>
        <v>1</v>
      </c>
    </row>
    <row r="3966" spans="1:17">
      <c r="A3966" t="s">
        <v>6795</v>
      </c>
      <c r="B3966">
        <v>20130316</v>
      </c>
      <c r="C3966">
        <v>20130316</v>
      </c>
      <c r="D3966" s="1">
        <v>41349</v>
      </c>
      <c r="E3966" t="s">
        <v>2502</v>
      </c>
      <c r="F3966" t="s">
        <v>1093</v>
      </c>
      <c r="G3966" t="s">
        <v>1093</v>
      </c>
      <c r="H3966" t="s">
        <v>1093</v>
      </c>
      <c r="I3966" t="s">
        <v>1093</v>
      </c>
      <c r="J3966" t="s">
        <v>1093</v>
      </c>
      <c r="K3966" t="s">
        <v>6796</v>
      </c>
      <c r="L3966" t="s">
        <v>262</v>
      </c>
      <c r="M3966" s="17" t="str">
        <f>VLOOKUP(L3966,都道府県コード!$A$2:$B$48,2,FALSE)</f>
        <v>27</v>
      </c>
      <c r="N3966" s="17" t="str">
        <f>M3966&amp;L3966</f>
        <v>27大阪</v>
      </c>
      <c r="O3966" s="17" t="str">
        <f>IF((COUNTIF(K3966,"*ロゲ*"))&gt;0,"ロゲイン","フットO")</f>
        <v>ロゲイン</v>
      </c>
      <c r="P3966" t="str">
        <f>LEFT(A3966,4)</f>
        <v>2013</v>
      </c>
      <c r="Q3966">
        <f>C3966-B3966+1</f>
        <v>1</v>
      </c>
    </row>
    <row r="3967" spans="1:17">
      <c r="A3967" t="s">
        <v>6910</v>
      </c>
      <c r="B3967">
        <v>20130602</v>
      </c>
      <c r="C3967">
        <v>20130602</v>
      </c>
      <c r="D3967" s="1">
        <v>41427</v>
      </c>
      <c r="E3967" t="s">
        <v>2502</v>
      </c>
      <c r="F3967" t="s">
        <v>1093</v>
      </c>
      <c r="G3967" t="s">
        <v>1093</v>
      </c>
      <c r="H3967" t="s">
        <v>1093</v>
      </c>
      <c r="I3967" t="s">
        <v>1093</v>
      </c>
      <c r="J3967" t="s">
        <v>1093</v>
      </c>
      <c r="K3967" t="s">
        <v>6911</v>
      </c>
      <c r="L3967" t="s">
        <v>616</v>
      </c>
      <c r="M3967" s="17" t="str">
        <f>VLOOKUP(L3967,都道府県コード!$A$2:$B$48,2,FALSE)</f>
        <v>28</v>
      </c>
      <c r="N3967" s="17" t="str">
        <f>M3967&amp;L3967</f>
        <v>28兵庫</v>
      </c>
      <c r="O3967" s="17" t="str">
        <f>IF((COUNTIF(K3967,"*ロゲ*"))&gt;0,"ロゲイン","フットO")</f>
        <v>ロゲイン</v>
      </c>
      <c r="P3967" t="str">
        <f>LEFT(A3967,4)</f>
        <v>2013</v>
      </c>
      <c r="Q3967">
        <f>C3967-B3967+1</f>
        <v>1</v>
      </c>
    </row>
    <row r="3968" spans="1:17">
      <c r="A3968" t="s">
        <v>7102</v>
      </c>
      <c r="B3968">
        <v>20131103</v>
      </c>
      <c r="C3968">
        <v>20131103</v>
      </c>
      <c r="D3968" s="1">
        <v>41581</v>
      </c>
      <c r="E3968" t="s">
        <v>2502</v>
      </c>
      <c r="F3968" t="s">
        <v>1093</v>
      </c>
      <c r="G3968" t="s">
        <v>1093</v>
      </c>
      <c r="H3968" t="s">
        <v>1093</v>
      </c>
      <c r="I3968" t="s">
        <v>1093</v>
      </c>
      <c r="J3968" t="s">
        <v>1093</v>
      </c>
      <c r="K3968" t="s">
        <v>5967</v>
      </c>
      <c r="L3968" t="s">
        <v>616</v>
      </c>
      <c r="M3968" s="17" t="str">
        <f>VLOOKUP(L3968,都道府県コード!$A$2:$B$48,2,FALSE)</f>
        <v>28</v>
      </c>
      <c r="N3968" s="17" t="str">
        <f>M3968&amp;L3968</f>
        <v>28兵庫</v>
      </c>
      <c r="O3968" s="17" t="str">
        <f>IF((COUNTIF(K3968,"*ロゲ*"))&gt;0,"ロゲイン","フットO")</f>
        <v>ロゲイン</v>
      </c>
      <c r="P3968" t="str">
        <f>LEFT(A3968,4)</f>
        <v>2013</v>
      </c>
      <c r="Q3968">
        <f>C3968-B3968+1</f>
        <v>1</v>
      </c>
    </row>
    <row r="3969" spans="1:17">
      <c r="A3969" t="s">
        <v>6883</v>
      </c>
      <c r="B3969">
        <v>20130526</v>
      </c>
      <c r="C3969">
        <v>20130526</v>
      </c>
      <c r="D3969" s="1">
        <v>41420</v>
      </c>
      <c r="E3969" t="s">
        <v>2502</v>
      </c>
      <c r="F3969" t="s">
        <v>1093</v>
      </c>
      <c r="G3969" t="s">
        <v>1093</v>
      </c>
      <c r="H3969" t="s">
        <v>1093</v>
      </c>
      <c r="I3969" t="s">
        <v>1093</v>
      </c>
      <c r="J3969" t="s">
        <v>1093</v>
      </c>
      <c r="K3969" t="s">
        <v>6884</v>
      </c>
      <c r="L3969" t="s">
        <v>227</v>
      </c>
      <c r="M3969" s="17" t="str">
        <f>VLOOKUP(L3969,都道府県コード!$A$2:$B$48,2,FALSE)</f>
        <v>29</v>
      </c>
      <c r="N3969" s="17" t="str">
        <f>M3969&amp;L3969</f>
        <v>29奈良</v>
      </c>
      <c r="O3969" s="17" t="str">
        <f>IF((COUNTIF(K3969,"*ロゲ*"))&gt;0,"ロゲイン","フットO")</f>
        <v>ロゲイン</v>
      </c>
      <c r="P3969" t="str">
        <f>LEFT(A3969,4)</f>
        <v>2013</v>
      </c>
      <c r="Q3969">
        <f>C3969-B3969+1</f>
        <v>1</v>
      </c>
    </row>
    <row r="3970" spans="1:17">
      <c r="A3970" t="s">
        <v>6930</v>
      </c>
      <c r="B3970">
        <v>20130616</v>
      </c>
      <c r="C3970">
        <v>20130616</v>
      </c>
      <c r="D3970" s="1">
        <v>41441</v>
      </c>
      <c r="E3970" t="s">
        <v>2502</v>
      </c>
      <c r="F3970" t="s">
        <v>1093</v>
      </c>
      <c r="G3970" t="s">
        <v>1093</v>
      </c>
      <c r="H3970" t="s">
        <v>1093</v>
      </c>
      <c r="I3970" t="s">
        <v>1093</v>
      </c>
      <c r="J3970" t="s">
        <v>1093</v>
      </c>
      <c r="K3970" t="s">
        <v>6931</v>
      </c>
      <c r="L3970" t="s">
        <v>227</v>
      </c>
      <c r="M3970" s="17" t="str">
        <f>VLOOKUP(L3970,都道府県コード!$A$2:$B$48,2,FALSE)</f>
        <v>29</v>
      </c>
      <c r="N3970" s="17" t="str">
        <f>M3970&amp;L3970</f>
        <v>29奈良</v>
      </c>
      <c r="O3970" s="17" t="str">
        <f>IF((COUNTIF(K3970,"*ロゲ*"))&gt;0,"ロゲイン","フットO")</f>
        <v>ロゲイン</v>
      </c>
      <c r="P3970" t="str">
        <f>LEFT(A3970,4)</f>
        <v>2013</v>
      </c>
      <c r="Q3970">
        <f>C3970-B3970+1</f>
        <v>1</v>
      </c>
    </row>
    <row r="3971" spans="1:17">
      <c r="A3971" t="s">
        <v>7154</v>
      </c>
      <c r="B3971">
        <v>20131201</v>
      </c>
      <c r="C3971">
        <v>20131201</v>
      </c>
      <c r="D3971" s="1">
        <v>41609</v>
      </c>
      <c r="E3971" t="s">
        <v>2502</v>
      </c>
      <c r="F3971" t="s">
        <v>1093</v>
      </c>
      <c r="G3971" t="s">
        <v>1093</v>
      </c>
      <c r="H3971" t="s">
        <v>1093</v>
      </c>
      <c r="I3971" t="s">
        <v>1093</v>
      </c>
      <c r="J3971" t="s">
        <v>1093</v>
      </c>
      <c r="K3971" t="s">
        <v>7155</v>
      </c>
      <c r="L3971" t="s">
        <v>227</v>
      </c>
      <c r="M3971" s="17" t="str">
        <f>VLOOKUP(L3971,都道府県コード!$A$2:$B$48,2,FALSE)</f>
        <v>29</v>
      </c>
      <c r="N3971" s="17" t="str">
        <f>M3971&amp;L3971</f>
        <v>29奈良</v>
      </c>
      <c r="O3971" s="17" t="str">
        <f>IF((COUNTIF(K3971,"*ロゲ*"))&gt;0,"ロゲイン","フットO")</f>
        <v>ロゲイン</v>
      </c>
      <c r="P3971" t="str">
        <f>LEFT(A3971,4)</f>
        <v>2013</v>
      </c>
      <c r="Q3971">
        <f>C3971-B3971+1</f>
        <v>1</v>
      </c>
    </row>
    <row r="3972" spans="1:17">
      <c r="A3972" t="s">
        <v>7008</v>
      </c>
      <c r="B3972">
        <v>20130916</v>
      </c>
      <c r="C3972">
        <v>20130916</v>
      </c>
      <c r="D3972" s="1">
        <v>41533</v>
      </c>
      <c r="E3972" t="s">
        <v>2502</v>
      </c>
      <c r="F3972" t="s">
        <v>1093</v>
      </c>
      <c r="G3972" t="s">
        <v>1093</v>
      </c>
      <c r="H3972" t="s">
        <v>1093</v>
      </c>
      <c r="I3972" t="s">
        <v>1093</v>
      </c>
      <c r="J3972" t="s">
        <v>1093</v>
      </c>
      <c r="K3972" t="s">
        <v>7009</v>
      </c>
      <c r="L3972" t="s">
        <v>44</v>
      </c>
      <c r="M3972" s="17" t="str">
        <f>VLOOKUP(L3972,都道府県コード!$A$2:$B$48,2,FALSE)</f>
        <v>34</v>
      </c>
      <c r="N3972" s="17" t="str">
        <f>M3972&amp;L3972</f>
        <v>34広島</v>
      </c>
      <c r="O3972" s="17" t="str">
        <f>IF((COUNTIF(K3972,"*ロゲ*"))&gt;0,"ロゲイン","フットO")</f>
        <v>ロゲイン</v>
      </c>
      <c r="P3972" t="str">
        <f>LEFT(A3972,4)</f>
        <v>2013</v>
      </c>
      <c r="Q3972">
        <f>C3972-B3972+1</f>
        <v>1</v>
      </c>
    </row>
    <row r="3973" spans="1:17">
      <c r="A3973" t="s">
        <v>7031</v>
      </c>
      <c r="B3973">
        <v>20131005</v>
      </c>
      <c r="C3973">
        <v>20131005</v>
      </c>
      <c r="D3973" s="1">
        <v>41552</v>
      </c>
      <c r="E3973" t="s">
        <v>2502</v>
      </c>
      <c r="F3973" t="s">
        <v>1093</v>
      </c>
      <c r="G3973" t="s">
        <v>1093</v>
      </c>
      <c r="H3973" t="s">
        <v>1093</v>
      </c>
      <c r="I3973" t="s">
        <v>1093</v>
      </c>
      <c r="J3973" t="s">
        <v>1093</v>
      </c>
      <c r="K3973" t="s">
        <v>7032</v>
      </c>
      <c r="L3973" t="s">
        <v>18</v>
      </c>
      <c r="M3973" s="17" t="str">
        <f>VLOOKUP(L3973,都道府県コード!$A$2:$B$48,2,FALSE)</f>
        <v>35</v>
      </c>
      <c r="N3973" s="17" t="str">
        <f>M3973&amp;L3973</f>
        <v>35山口</v>
      </c>
      <c r="O3973" s="17" t="str">
        <f>IF((COUNTIF(K3973,"*ロゲ*"))&gt;0,"ロゲイン","フットO")</f>
        <v>ロゲイン</v>
      </c>
      <c r="P3973" t="str">
        <f>LEFT(A3973,4)</f>
        <v>2013</v>
      </c>
      <c r="Q3973">
        <f>C3973-B3973+1</f>
        <v>1</v>
      </c>
    </row>
    <row r="3974" spans="1:17">
      <c r="A3974" t="s">
        <v>7132</v>
      </c>
      <c r="B3974">
        <v>20131117</v>
      </c>
      <c r="C3974">
        <v>20131117</v>
      </c>
      <c r="D3974" s="1">
        <v>41595</v>
      </c>
      <c r="E3974" t="s">
        <v>2502</v>
      </c>
      <c r="F3974" t="s">
        <v>1093</v>
      </c>
      <c r="G3974" t="s">
        <v>1093</v>
      </c>
      <c r="H3974" t="s">
        <v>1093</v>
      </c>
      <c r="I3974" t="s">
        <v>1093</v>
      </c>
      <c r="J3974" t="s">
        <v>1093</v>
      </c>
      <c r="K3974" t="s">
        <v>7133</v>
      </c>
      <c r="L3974" t="s">
        <v>18</v>
      </c>
      <c r="M3974" s="17" t="str">
        <f>VLOOKUP(L3974,都道府県コード!$A$2:$B$48,2,FALSE)</f>
        <v>35</v>
      </c>
      <c r="N3974" s="17" t="str">
        <f>M3974&amp;L3974</f>
        <v>35山口</v>
      </c>
      <c r="O3974" s="17" t="str">
        <f>IF((COUNTIF(K3974,"*ロゲ*"))&gt;0,"ロゲイン","フットO")</f>
        <v>ロゲイン</v>
      </c>
      <c r="P3974" t="str">
        <f>LEFT(A3974,4)</f>
        <v>2013</v>
      </c>
      <c r="Q3974">
        <f>C3974-B3974+1</f>
        <v>1</v>
      </c>
    </row>
    <row r="3975" spans="1:17">
      <c r="A3975" t="s">
        <v>7161</v>
      </c>
      <c r="B3975">
        <v>20131208</v>
      </c>
      <c r="C3975">
        <v>20131208</v>
      </c>
      <c r="D3975" s="1">
        <v>41616</v>
      </c>
      <c r="E3975" t="s">
        <v>2502</v>
      </c>
      <c r="F3975" t="s">
        <v>1093</v>
      </c>
      <c r="G3975" t="s">
        <v>1093</v>
      </c>
      <c r="H3975" t="s">
        <v>1093</v>
      </c>
      <c r="I3975" t="s">
        <v>1093</v>
      </c>
      <c r="J3975" t="s">
        <v>1093</v>
      </c>
      <c r="K3975" t="s">
        <v>7162</v>
      </c>
      <c r="L3975" t="s">
        <v>2089</v>
      </c>
      <c r="M3975" s="17" t="str">
        <f>VLOOKUP(L3975,都道府県コード!$A$2:$B$48,2,FALSE)</f>
        <v>37</v>
      </c>
      <c r="N3975" s="17" t="str">
        <f>M3975&amp;L3975</f>
        <v>37香川</v>
      </c>
      <c r="O3975" s="17" t="str">
        <f>IF((COUNTIF(K3975,"*ロゲ*"))&gt;0,"ロゲイン","フットO")</f>
        <v>ロゲイン</v>
      </c>
      <c r="P3975" t="str">
        <f>LEFT(A3975,4)</f>
        <v>2013</v>
      </c>
      <c r="Q3975">
        <f>C3975-B3975+1</f>
        <v>1</v>
      </c>
    </row>
    <row r="3976" spans="1:17">
      <c r="A3976" t="s">
        <v>7047</v>
      </c>
      <c r="B3976">
        <v>20131013</v>
      </c>
      <c r="C3976">
        <v>20131013</v>
      </c>
      <c r="D3976" s="1">
        <v>41560</v>
      </c>
      <c r="E3976" t="s">
        <v>2502</v>
      </c>
      <c r="F3976" t="s">
        <v>1093</v>
      </c>
      <c r="G3976" t="s">
        <v>1093</v>
      </c>
      <c r="H3976" t="s">
        <v>1093</v>
      </c>
      <c r="I3976" t="s">
        <v>1093</v>
      </c>
      <c r="J3976" t="s">
        <v>1093</v>
      </c>
      <c r="K3976" t="s">
        <v>7048</v>
      </c>
      <c r="L3976" t="s">
        <v>2027</v>
      </c>
      <c r="M3976" s="17" t="str">
        <f>VLOOKUP(L3976,都道府県コード!$A$2:$B$48,2,FALSE)</f>
        <v>38</v>
      </c>
      <c r="N3976" s="17" t="str">
        <f>M3976&amp;L3976</f>
        <v>38愛媛</v>
      </c>
      <c r="O3976" s="17" t="str">
        <f>IF((COUNTIF(K3976,"*ロゲ*"))&gt;0,"ロゲイン","フットO")</f>
        <v>ロゲイン</v>
      </c>
      <c r="P3976" t="str">
        <f>LEFT(A3976,4)</f>
        <v>2013</v>
      </c>
      <c r="Q3976">
        <f>C3976-B3976+1</f>
        <v>1</v>
      </c>
    </row>
    <row r="3977" spans="1:17">
      <c r="A3977" t="s">
        <v>6736</v>
      </c>
      <c r="B3977">
        <v>20130127</v>
      </c>
      <c r="C3977">
        <v>20130127</v>
      </c>
      <c r="D3977" s="1">
        <v>41301</v>
      </c>
      <c r="E3977" t="s">
        <v>2502</v>
      </c>
      <c r="F3977" t="s">
        <v>1093</v>
      </c>
      <c r="G3977" t="s">
        <v>1093</v>
      </c>
      <c r="H3977" t="s">
        <v>1093</v>
      </c>
      <c r="I3977" t="s">
        <v>1093</v>
      </c>
      <c r="J3977" t="s">
        <v>1093</v>
      </c>
      <c r="K3977" t="s">
        <v>6737</v>
      </c>
      <c r="L3977" t="s">
        <v>1037</v>
      </c>
      <c r="M3977" s="17" t="str">
        <f>VLOOKUP(L3977,都道府県コード!$A$2:$B$48,2,FALSE)</f>
        <v>39</v>
      </c>
      <c r="N3977" s="17" t="str">
        <f>M3977&amp;L3977</f>
        <v>39高知</v>
      </c>
      <c r="O3977" s="17" t="str">
        <f>IF((COUNTIF(K3977,"*ロゲ*"))&gt;0,"ロゲイン","フットO")</f>
        <v>ロゲイン</v>
      </c>
      <c r="P3977" t="str">
        <f>LEFT(A3977,4)</f>
        <v>2013</v>
      </c>
      <c r="Q3977">
        <f>C3977-B3977+1</f>
        <v>1</v>
      </c>
    </row>
    <row r="3978" spans="1:17">
      <c r="A3978" t="s">
        <v>7178</v>
      </c>
      <c r="B3978">
        <v>20131222</v>
      </c>
      <c r="C3978">
        <v>20131222</v>
      </c>
      <c r="D3978" s="1">
        <v>41630</v>
      </c>
      <c r="E3978" t="s">
        <v>2502</v>
      </c>
      <c r="F3978" t="s">
        <v>1093</v>
      </c>
      <c r="G3978" t="s">
        <v>1093</v>
      </c>
      <c r="H3978" t="s">
        <v>1093</v>
      </c>
      <c r="I3978" t="s">
        <v>1093</v>
      </c>
      <c r="J3978" t="s">
        <v>1093</v>
      </c>
      <c r="K3978" t="s">
        <v>7179</v>
      </c>
      <c r="L3978" t="s">
        <v>1885</v>
      </c>
      <c r="M3978" s="17" t="str">
        <f>VLOOKUP(L3978,都道府県コード!$A$2:$B$48,2,FALSE)</f>
        <v>46</v>
      </c>
      <c r="N3978" s="17" t="str">
        <f>M3978&amp;L3978</f>
        <v>46鹿児島</v>
      </c>
      <c r="O3978" s="17" t="str">
        <f>IF((COUNTIF(K3978,"*ロゲ*"))&gt;0,"ロゲイン","フットO")</f>
        <v>ロゲイン</v>
      </c>
      <c r="P3978" t="str">
        <f>LEFT(A3978,4)</f>
        <v>2013</v>
      </c>
      <c r="Q3978">
        <f>C3978-B3978+1</f>
        <v>1</v>
      </c>
    </row>
    <row r="3979" spans="1:17">
      <c r="A3979" t="s">
        <v>6763</v>
      </c>
      <c r="B3979">
        <v>20130223</v>
      </c>
      <c r="C3979">
        <v>20130223</v>
      </c>
      <c r="D3979" s="1">
        <v>41328</v>
      </c>
      <c r="E3979" t="s">
        <v>2502</v>
      </c>
      <c r="F3979" t="s">
        <v>1093</v>
      </c>
      <c r="G3979" t="s">
        <v>1093</v>
      </c>
      <c r="H3979" t="s">
        <v>1093</v>
      </c>
      <c r="I3979" t="s">
        <v>1093</v>
      </c>
      <c r="J3979" t="s">
        <v>1093</v>
      </c>
      <c r="K3979" t="s">
        <v>6764</v>
      </c>
      <c r="L3979" t="s">
        <v>867</v>
      </c>
      <c r="M3979" s="17" t="str">
        <f>VLOOKUP(L3979,都道府県コード!$A$2:$B$48,2,FALSE)</f>
        <v>47</v>
      </c>
      <c r="N3979" s="17" t="str">
        <f>M3979&amp;L3979</f>
        <v>47沖縄</v>
      </c>
      <c r="O3979" s="17" t="str">
        <f>IF((COUNTIF(K3979,"*ロゲ*"))&gt;0,"ロゲイン","フットO")</f>
        <v>ロゲイン</v>
      </c>
      <c r="P3979" t="str">
        <f>LEFT(A3979,4)</f>
        <v>2013</v>
      </c>
      <c r="Q3979">
        <f>C3979-B3979+1</f>
        <v>1</v>
      </c>
    </row>
    <row r="3980" spans="1:17">
      <c r="A3980" t="s">
        <v>7174</v>
      </c>
      <c r="B3980">
        <v>20131221</v>
      </c>
      <c r="C3980">
        <v>20131221</v>
      </c>
      <c r="D3980" s="1">
        <v>41629</v>
      </c>
      <c r="E3980" t="s">
        <v>2502</v>
      </c>
      <c r="F3980" t="s">
        <v>1093</v>
      </c>
      <c r="G3980" t="s">
        <v>1093</v>
      </c>
      <c r="H3980" t="s">
        <v>1093</v>
      </c>
      <c r="I3980" t="s">
        <v>1093</v>
      </c>
      <c r="J3980" t="s">
        <v>1093</v>
      </c>
      <c r="K3980" t="s">
        <v>7175</v>
      </c>
      <c r="L3980" t="s">
        <v>867</v>
      </c>
      <c r="M3980" s="17" t="str">
        <f>VLOOKUP(L3980,都道府県コード!$A$2:$B$48,2,FALSE)</f>
        <v>47</v>
      </c>
      <c r="N3980" s="17" t="str">
        <f>M3980&amp;L3980</f>
        <v>47沖縄</v>
      </c>
      <c r="O3980" s="17" t="str">
        <f>IF((COUNTIF(K3980,"*ロゲ*"))&gt;0,"ロゲイン","フットO")</f>
        <v>ロゲイン</v>
      </c>
      <c r="P3980" t="str">
        <f>LEFT(A3980,4)</f>
        <v>2013</v>
      </c>
      <c r="Q3980">
        <f>C3980-B3980+1</f>
        <v>1</v>
      </c>
    </row>
    <row r="3981" spans="1:17">
      <c r="A3981" t="s">
        <v>7241</v>
      </c>
      <c r="B3981">
        <v>20140301</v>
      </c>
      <c r="C3981">
        <v>20140301</v>
      </c>
      <c r="D3981" s="1">
        <v>41699</v>
      </c>
      <c r="E3981" t="s">
        <v>2502</v>
      </c>
      <c r="F3981" t="s">
        <v>1093</v>
      </c>
      <c r="G3981" t="s">
        <v>1093</v>
      </c>
      <c r="H3981" t="s">
        <v>1093</v>
      </c>
      <c r="I3981" t="s">
        <v>1093</v>
      </c>
      <c r="J3981" t="s">
        <v>1093</v>
      </c>
      <c r="K3981" t="s">
        <v>7242</v>
      </c>
      <c r="L3981" t="s">
        <v>210</v>
      </c>
      <c r="M3981" s="17" t="str">
        <f>VLOOKUP(L3981,都道府県コード!$A$2:$B$48,2,FALSE)</f>
        <v>01</v>
      </c>
      <c r="N3981" s="17" t="str">
        <f>M3981&amp;L3981</f>
        <v>01北海道</v>
      </c>
      <c r="O3981" s="17" t="str">
        <f>IF((COUNTIF(K3981,"*ロゲ*"))&gt;0,"ロゲイン","フットO")</f>
        <v>ロゲイン</v>
      </c>
      <c r="P3981" t="str">
        <f>LEFT(A3981,4)</f>
        <v>2014</v>
      </c>
      <c r="Q3981">
        <f>C3981-B3981+1</f>
        <v>1</v>
      </c>
    </row>
    <row r="3982" spans="1:17">
      <c r="A3982" t="s">
        <v>7605</v>
      </c>
      <c r="B3982">
        <v>20141130</v>
      </c>
      <c r="C3982">
        <v>20141130</v>
      </c>
      <c r="D3982" s="1">
        <v>41973</v>
      </c>
      <c r="E3982" t="s">
        <v>2502</v>
      </c>
      <c r="F3982" t="s">
        <v>1093</v>
      </c>
      <c r="G3982" t="s">
        <v>1093</v>
      </c>
      <c r="H3982" t="s">
        <v>1093</v>
      </c>
      <c r="I3982" t="s">
        <v>1093</v>
      </c>
      <c r="J3982" t="s">
        <v>1093</v>
      </c>
      <c r="K3982" t="s">
        <v>7606</v>
      </c>
      <c r="L3982" t="s">
        <v>86</v>
      </c>
      <c r="M3982" s="17" t="str">
        <f>VLOOKUP(L3982,都道府県コード!$A$2:$B$48,2,FALSE)</f>
        <v>08</v>
      </c>
      <c r="N3982" s="17" t="str">
        <f>M3982&amp;L3982</f>
        <v>08茨城</v>
      </c>
      <c r="O3982" s="17" t="str">
        <f>IF((COUNTIF(K3982,"*ロゲ*"))&gt;0,"ロゲイン","フットO")</f>
        <v>ロゲイン</v>
      </c>
      <c r="P3982" t="str">
        <f>LEFT(A3982,4)</f>
        <v>2014</v>
      </c>
      <c r="Q3982">
        <f>C3982-B3982+1</f>
        <v>1</v>
      </c>
    </row>
    <row r="3983" spans="1:17">
      <c r="A3983" t="s">
        <v>7288</v>
      </c>
      <c r="B3983">
        <v>20140419</v>
      </c>
      <c r="C3983">
        <v>20140419</v>
      </c>
      <c r="D3983" s="1">
        <v>41748</v>
      </c>
      <c r="E3983" t="s">
        <v>2502</v>
      </c>
      <c r="F3983" t="s">
        <v>1093</v>
      </c>
      <c r="G3983" t="s">
        <v>1093</v>
      </c>
      <c r="H3983" t="s">
        <v>1093</v>
      </c>
      <c r="I3983" t="s">
        <v>1093</v>
      </c>
      <c r="J3983" t="s">
        <v>1093</v>
      </c>
      <c r="K3983" t="s">
        <v>7289</v>
      </c>
      <c r="L3983" t="s">
        <v>297</v>
      </c>
      <c r="M3983" s="17" t="str">
        <f>VLOOKUP(L3983,都道府県コード!$A$2:$B$48,2,FALSE)</f>
        <v>10</v>
      </c>
      <c r="N3983" s="17" t="str">
        <f>M3983&amp;L3983</f>
        <v>10群馬</v>
      </c>
      <c r="O3983" s="17" t="str">
        <f>IF((COUNTIF(K3983,"*ロゲ*"))&gt;0,"ロゲイン","フットO")</f>
        <v>ロゲイン</v>
      </c>
      <c r="P3983" t="str">
        <f>LEFT(A3983,4)</f>
        <v>2014</v>
      </c>
      <c r="Q3983">
        <f>C3983-B3983+1</f>
        <v>1</v>
      </c>
    </row>
    <row r="3984" spans="1:17">
      <c r="A3984" t="s">
        <v>7515</v>
      </c>
      <c r="B3984">
        <v>20141019</v>
      </c>
      <c r="C3984">
        <v>20141019</v>
      </c>
      <c r="D3984" s="1">
        <v>41931</v>
      </c>
      <c r="E3984" t="s">
        <v>2502</v>
      </c>
      <c r="F3984" t="s">
        <v>1093</v>
      </c>
      <c r="G3984" t="s">
        <v>1093</v>
      </c>
      <c r="H3984" t="s">
        <v>1093</v>
      </c>
      <c r="I3984" t="s">
        <v>1093</v>
      </c>
      <c r="J3984" t="s">
        <v>1093</v>
      </c>
      <c r="K3984" t="s">
        <v>7516</v>
      </c>
      <c r="L3984" t="s">
        <v>297</v>
      </c>
      <c r="M3984" s="17" t="str">
        <f>VLOOKUP(L3984,都道府県コード!$A$2:$B$48,2,FALSE)</f>
        <v>10</v>
      </c>
      <c r="N3984" s="17" t="str">
        <f>M3984&amp;L3984</f>
        <v>10群馬</v>
      </c>
      <c r="O3984" s="17" t="str">
        <f>IF((COUNTIF(K3984,"*ロゲ*"))&gt;0,"ロゲイン","フットO")</f>
        <v>ロゲイン</v>
      </c>
      <c r="P3984" t="str">
        <f>LEFT(A3984,4)</f>
        <v>2014</v>
      </c>
      <c r="Q3984">
        <f>C3984-B3984+1</f>
        <v>1</v>
      </c>
    </row>
    <row r="3985" spans="1:17">
      <c r="A3985" t="s">
        <v>7269</v>
      </c>
      <c r="B3985">
        <v>20140329</v>
      </c>
      <c r="C3985">
        <v>20140329</v>
      </c>
      <c r="D3985" s="1">
        <v>41727</v>
      </c>
      <c r="E3985" t="s">
        <v>2502</v>
      </c>
      <c r="F3985" t="s">
        <v>1093</v>
      </c>
      <c r="G3985" t="s">
        <v>1093</v>
      </c>
      <c r="H3985" t="s">
        <v>1093</v>
      </c>
      <c r="I3985" t="s">
        <v>1093</v>
      </c>
      <c r="J3985" t="s">
        <v>1093</v>
      </c>
      <c r="K3985" t="s">
        <v>7270</v>
      </c>
      <c r="L3985" t="s">
        <v>15</v>
      </c>
      <c r="M3985" s="17" t="str">
        <f>VLOOKUP(L3985,都道府県コード!$A$2:$B$48,2,FALSE)</f>
        <v>11</v>
      </c>
      <c r="N3985" s="17" t="str">
        <f>M3985&amp;L3985</f>
        <v>11埼玉</v>
      </c>
      <c r="O3985" s="17" t="str">
        <f>IF((COUNTIF(K3985,"*ロゲ*"))&gt;0,"ロゲイン","フットO")</f>
        <v>ロゲイン</v>
      </c>
      <c r="P3985" t="str">
        <f>LEFT(A3985,4)</f>
        <v>2014</v>
      </c>
      <c r="Q3985">
        <f>C3985-B3985+1</f>
        <v>1</v>
      </c>
    </row>
    <row r="3986" spans="1:17">
      <c r="A3986" t="s">
        <v>7333</v>
      </c>
      <c r="B3986">
        <v>20140524</v>
      </c>
      <c r="C3986">
        <v>20140524</v>
      </c>
      <c r="D3986" s="1">
        <v>41783</v>
      </c>
      <c r="E3986" t="s">
        <v>2502</v>
      </c>
      <c r="F3986" t="s">
        <v>1093</v>
      </c>
      <c r="G3986" t="s">
        <v>1093</v>
      </c>
      <c r="H3986" t="s">
        <v>1093</v>
      </c>
      <c r="I3986" t="s">
        <v>1093</v>
      </c>
      <c r="J3986" t="s">
        <v>1093</v>
      </c>
      <c r="K3986" t="s">
        <v>7334</v>
      </c>
      <c r="L3986" t="s">
        <v>15</v>
      </c>
      <c r="M3986" s="17" t="str">
        <f>VLOOKUP(L3986,都道府県コード!$A$2:$B$48,2,FALSE)</f>
        <v>11</v>
      </c>
      <c r="N3986" s="17" t="str">
        <f>M3986&amp;L3986</f>
        <v>11埼玉</v>
      </c>
      <c r="O3986" s="17" t="str">
        <f>IF((COUNTIF(K3986,"*ロゲ*"))&gt;0,"ロゲイン","フットO")</f>
        <v>ロゲイン</v>
      </c>
      <c r="P3986" t="str">
        <f>LEFT(A3986,4)</f>
        <v>2014</v>
      </c>
      <c r="Q3986">
        <f>C3986-B3986+1</f>
        <v>1</v>
      </c>
    </row>
    <row r="3987" spans="1:17">
      <c r="A3987" t="s">
        <v>7406</v>
      </c>
      <c r="B3987">
        <v>20140720</v>
      </c>
      <c r="C3987">
        <v>20140720</v>
      </c>
      <c r="D3987" s="1">
        <v>41840</v>
      </c>
      <c r="E3987" t="s">
        <v>2502</v>
      </c>
      <c r="F3987" t="s">
        <v>1093</v>
      </c>
      <c r="G3987" t="s">
        <v>1093</v>
      </c>
      <c r="H3987" t="s">
        <v>1093</v>
      </c>
      <c r="I3987" t="s">
        <v>1093</v>
      </c>
      <c r="J3987" t="s">
        <v>1093</v>
      </c>
      <c r="K3987" t="s">
        <v>7407</v>
      </c>
      <c r="L3987" t="s">
        <v>15</v>
      </c>
      <c r="M3987" s="17" t="str">
        <f>VLOOKUP(L3987,都道府県コード!$A$2:$B$48,2,FALSE)</f>
        <v>11</v>
      </c>
      <c r="N3987" s="17" t="str">
        <f>M3987&amp;L3987</f>
        <v>11埼玉</v>
      </c>
      <c r="O3987" s="17" t="str">
        <f>IF((COUNTIF(K3987,"*ロゲ*"))&gt;0,"ロゲイン","フットO")</f>
        <v>ロゲイン</v>
      </c>
      <c r="P3987" t="str">
        <f>LEFT(A3987,4)</f>
        <v>2014</v>
      </c>
      <c r="Q3987">
        <f>C3987-B3987+1</f>
        <v>1</v>
      </c>
    </row>
    <row r="3988" spans="1:17">
      <c r="A3988" t="s">
        <v>7524</v>
      </c>
      <c r="B3988">
        <v>20141025</v>
      </c>
      <c r="C3988">
        <v>20141025</v>
      </c>
      <c r="D3988" s="1">
        <v>41937</v>
      </c>
      <c r="E3988" t="s">
        <v>2502</v>
      </c>
      <c r="F3988" t="s">
        <v>1093</v>
      </c>
      <c r="G3988" t="s">
        <v>1093</v>
      </c>
      <c r="H3988" t="s">
        <v>1093</v>
      </c>
      <c r="I3988" t="s">
        <v>1093</v>
      </c>
      <c r="J3988" t="s">
        <v>1093</v>
      </c>
      <c r="K3988" t="s">
        <v>7525</v>
      </c>
      <c r="L3988" t="s">
        <v>15</v>
      </c>
      <c r="M3988" s="17" t="str">
        <f>VLOOKUP(L3988,都道府県コード!$A$2:$B$48,2,FALSE)</f>
        <v>11</v>
      </c>
      <c r="N3988" s="17" t="str">
        <f>M3988&amp;L3988</f>
        <v>11埼玉</v>
      </c>
      <c r="O3988" s="17" t="str">
        <f>IF((COUNTIF(K3988,"*ロゲ*"))&gt;0,"ロゲイン","フットO")</f>
        <v>ロゲイン</v>
      </c>
      <c r="P3988" t="str">
        <f>LEFT(A3988,4)</f>
        <v>2014</v>
      </c>
      <c r="Q3988">
        <f>C3988-B3988+1</f>
        <v>1</v>
      </c>
    </row>
    <row r="3989" spans="1:17">
      <c r="A3989" t="s">
        <v>7623</v>
      </c>
      <c r="B3989">
        <v>20141220</v>
      </c>
      <c r="C3989">
        <v>20141220</v>
      </c>
      <c r="D3989" s="1">
        <v>41993</v>
      </c>
      <c r="E3989" t="s">
        <v>2502</v>
      </c>
      <c r="F3989" t="s">
        <v>1093</v>
      </c>
      <c r="G3989" t="s">
        <v>1093</v>
      </c>
      <c r="H3989" t="s">
        <v>1093</v>
      </c>
      <c r="I3989" t="s">
        <v>1093</v>
      </c>
      <c r="J3989" t="s">
        <v>1093</v>
      </c>
      <c r="K3989" t="s">
        <v>7624</v>
      </c>
      <c r="L3989" t="s">
        <v>15</v>
      </c>
      <c r="M3989" s="17" t="str">
        <f>VLOOKUP(L3989,都道府県コード!$A$2:$B$48,2,FALSE)</f>
        <v>11</v>
      </c>
      <c r="N3989" s="17" t="str">
        <f>M3989&amp;L3989</f>
        <v>11埼玉</v>
      </c>
      <c r="O3989" s="17" t="str">
        <f>IF((COUNTIF(K3989,"*ロゲ*"))&gt;0,"ロゲイン","フットO")</f>
        <v>ロゲイン</v>
      </c>
      <c r="P3989" t="str">
        <f>LEFT(A3989,4)</f>
        <v>2014</v>
      </c>
      <c r="Q3989">
        <f>C3989-B3989+1</f>
        <v>1</v>
      </c>
    </row>
    <row r="3990" spans="1:17">
      <c r="A3990" t="s">
        <v>7285</v>
      </c>
      <c r="B3990">
        <v>20140413</v>
      </c>
      <c r="C3990">
        <v>20140413</v>
      </c>
      <c r="D3990" s="1">
        <v>41742</v>
      </c>
      <c r="E3990" t="s">
        <v>2502</v>
      </c>
      <c r="F3990" t="s">
        <v>1093</v>
      </c>
      <c r="G3990" t="s">
        <v>1093</v>
      </c>
      <c r="H3990" t="s">
        <v>1093</v>
      </c>
      <c r="I3990" t="s">
        <v>1093</v>
      </c>
      <c r="J3990" t="s">
        <v>1093</v>
      </c>
      <c r="K3990" t="s">
        <v>7286</v>
      </c>
      <c r="L3990" t="s">
        <v>57</v>
      </c>
      <c r="M3990" s="17" t="str">
        <f>VLOOKUP(L3990,都道府県コード!$A$2:$B$48,2,FALSE)</f>
        <v>12</v>
      </c>
      <c r="N3990" s="17" t="str">
        <f>M3990&amp;L3990</f>
        <v>12千葉</v>
      </c>
      <c r="O3990" s="17" t="str">
        <f>IF((COUNTIF(K3990,"*ロゲ*"))&gt;0,"ロゲイン","フットO")</f>
        <v>ロゲイン</v>
      </c>
      <c r="P3990" t="str">
        <f>LEFT(A3990,4)</f>
        <v>2014</v>
      </c>
      <c r="Q3990">
        <f>C3990-B3990+1</f>
        <v>1</v>
      </c>
    </row>
    <row r="3991" spans="1:17">
      <c r="A3991" t="s">
        <v>7203</v>
      </c>
      <c r="B3991">
        <v>20140125</v>
      </c>
      <c r="C3991">
        <v>20140125</v>
      </c>
      <c r="D3991" s="1">
        <v>41664</v>
      </c>
      <c r="E3991" t="s">
        <v>2502</v>
      </c>
      <c r="F3991" t="s">
        <v>1093</v>
      </c>
      <c r="G3991" t="s">
        <v>1093</v>
      </c>
      <c r="H3991" t="s">
        <v>1093</v>
      </c>
      <c r="I3991" t="s">
        <v>1093</v>
      </c>
      <c r="J3991" t="s">
        <v>1093</v>
      </c>
      <c r="K3991" t="s">
        <v>7204</v>
      </c>
      <c r="L3991" t="s">
        <v>51</v>
      </c>
      <c r="M3991" s="17" t="str">
        <f>VLOOKUP(L3991,都道府県コード!$A$2:$B$48,2,FALSE)</f>
        <v>13</v>
      </c>
      <c r="N3991" s="17" t="str">
        <f>M3991&amp;L3991</f>
        <v>13東京</v>
      </c>
      <c r="O3991" s="17" t="str">
        <f>IF((COUNTIF(K3991,"*ロゲ*"))&gt;0,"ロゲイン","フットO")</f>
        <v>ロゲイン</v>
      </c>
      <c r="P3991" t="str">
        <f>LEFT(A3991,4)</f>
        <v>2014</v>
      </c>
      <c r="Q3991">
        <f>C3991-B3991+1</f>
        <v>1</v>
      </c>
    </row>
    <row r="3992" spans="1:17">
      <c r="A3992" t="s">
        <v>7210</v>
      </c>
      <c r="B3992">
        <v>20140126</v>
      </c>
      <c r="C3992">
        <v>20140126</v>
      </c>
      <c r="D3992" s="1">
        <v>41665</v>
      </c>
      <c r="E3992" t="s">
        <v>2502</v>
      </c>
      <c r="F3992" t="s">
        <v>1093</v>
      </c>
      <c r="G3992" t="s">
        <v>1093</v>
      </c>
      <c r="H3992" t="s">
        <v>1093</v>
      </c>
      <c r="I3992" t="s">
        <v>1093</v>
      </c>
      <c r="J3992" t="s">
        <v>1093</v>
      </c>
      <c r="K3992" t="s">
        <v>7211</v>
      </c>
      <c r="L3992" t="s">
        <v>51</v>
      </c>
      <c r="M3992" s="17" t="str">
        <f>VLOOKUP(L3992,都道府県コード!$A$2:$B$48,2,FALSE)</f>
        <v>13</v>
      </c>
      <c r="N3992" s="17" t="str">
        <f>M3992&amp;L3992</f>
        <v>13東京</v>
      </c>
      <c r="O3992" s="17" t="str">
        <f>IF((COUNTIF(K3992,"*ロゲ*"))&gt;0,"ロゲイン","フットO")</f>
        <v>ロゲイン</v>
      </c>
      <c r="P3992" t="str">
        <f>LEFT(A3992,4)</f>
        <v>2014</v>
      </c>
      <c r="Q3992">
        <f>C3992-B3992+1</f>
        <v>1</v>
      </c>
    </row>
    <row r="3993" spans="1:17">
      <c r="A3993" t="s">
        <v>7277</v>
      </c>
      <c r="B3993">
        <v>20140406</v>
      </c>
      <c r="C3993">
        <v>20140406</v>
      </c>
      <c r="D3993" s="1">
        <v>41735</v>
      </c>
      <c r="E3993" t="s">
        <v>2502</v>
      </c>
      <c r="F3993" t="s">
        <v>1093</v>
      </c>
      <c r="G3993" t="s">
        <v>1093</v>
      </c>
      <c r="H3993" t="s">
        <v>1093</v>
      </c>
      <c r="I3993" t="s">
        <v>1093</v>
      </c>
      <c r="J3993" t="s">
        <v>1093</v>
      </c>
      <c r="K3993" t="s">
        <v>7278</v>
      </c>
      <c r="L3993" t="s">
        <v>51</v>
      </c>
      <c r="M3993" s="17" t="str">
        <f>VLOOKUP(L3993,都道府県コード!$A$2:$B$48,2,FALSE)</f>
        <v>13</v>
      </c>
      <c r="N3993" s="17" t="str">
        <f>M3993&amp;L3993</f>
        <v>13東京</v>
      </c>
      <c r="O3993" s="17" t="str">
        <f>IF((COUNTIF(K3993,"*ロゲ*"))&gt;0,"ロゲイン","フットO")</f>
        <v>ロゲイン</v>
      </c>
      <c r="P3993" t="str">
        <f>LEFT(A3993,4)</f>
        <v>2014</v>
      </c>
      <c r="Q3993">
        <f>C3993-B3993+1</f>
        <v>1</v>
      </c>
    </row>
    <row r="3994" spans="1:17">
      <c r="A3994" t="s">
        <v>7290</v>
      </c>
      <c r="B3994">
        <v>20140419</v>
      </c>
      <c r="C3994">
        <v>20140419</v>
      </c>
      <c r="D3994" s="1">
        <v>41748</v>
      </c>
      <c r="E3994" t="s">
        <v>2502</v>
      </c>
      <c r="F3994" t="s">
        <v>1093</v>
      </c>
      <c r="G3994" t="s">
        <v>1093</v>
      </c>
      <c r="H3994" t="s">
        <v>1093</v>
      </c>
      <c r="I3994" t="s">
        <v>1093</v>
      </c>
      <c r="J3994" t="s">
        <v>1093</v>
      </c>
      <c r="K3994" t="s">
        <v>7291</v>
      </c>
      <c r="L3994" t="s">
        <v>51</v>
      </c>
      <c r="M3994" s="17" t="str">
        <f>VLOOKUP(L3994,都道府県コード!$A$2:$B$48,2,FALSE)</f>
        <v>13</v>
      </c>
      <c r="N3994" s="17" t="str">
        <f>M3994&amp;L3994</f>
        <v>13東京</v>
      </c>
      <c r="O3994" s="17" t="str">
        <f>IF((COUNTIF(K3994,"*ロゲ*"))&gt;0,"ロゲイン","フットO")</f>
        <v>ロゲイン</v>
      </c>
      <c r="P3994" t="str">
        <f>LEFT(A3994,4)</f>
        <v>2014</v>
      </c>
      <c r="Q3994">
        <f>C3994-B3994+1</f>
        <v>1</v>
      </c>
    </row>
    <row r="3995" spans="1:17">
      <c r="A3995" t="s">
        <v>7397</v>
      </c>
      <c r="B3995">
        <v>20140713</v>
      </c>
      <c r="C3995">
        <v>20140713</v>
      </c>
      <c r="D3995" s="1">
        <v>41833</v>
      </c>
      <c r="E3995" t="s">
        <v>2502</v>
      </c>
      <c r="F3995" t="s">
        <v>1093</v>
      </c>
      <c r="G3995" t="s">
        <v>1093</v>
      </c>
      <c r="H3995" t="s">
        <v>1093</v>
      </c>
      <c r="I3995" t="s">
        <v>1093</v>
      </c>
      <c r="J3995" t="s">
        <v>1093</v>
      </c>
      <c r="K3995" t="s">
        <v>7398</v>
      </c>
      <c r="L3995" t="s">
        <v>51</v>
      </c>
      <c r="M3995" s="17" t="str">
        <f>VLOOKUP(L3995,都道府県コード!$A$2:$B$48,2,FALSE)</f>
        <v>13</v>
      </c>
      <c r="N3995" s="17" t="str">
        <f>M3995&amp;L3995</f>
        <v>13東京</v>
      </c>
      <c r="O3995" s="17" t="str">
        <f>IF((COUNTIF(K3995,"*ロゲ*"))&gt;0,"ロゲイン","フットO")</f>
        <v>ロゲイン</v>
      </c>
      <c r="P3995" t="str">
        <f>LEFT(A3995,4)</f>
        <v>2014</v>
      </c>
      <c r="Q3995">
        <f>C3995-B3995+1</f>
        <v>1</v>
      </c>
    </row>
    <row r="3996" spans="1:17">
      <c r="A3996" t="s">
        <v>7470</v>
      </c>
      <c r="B3996">
        <v>20141004</v>
      </c>
      <c r="C3996">
        <v>20141004</v>
      </c>
      <c r="D3996" s="1">
        <v>41916</v>
      </c>
      <c r="E3996" t="s">
        <v>2502</v>
      </c>
      <c r="F3996" t="s">
        <v>1093</v>
      </c>
      <c r="G3996" t="s">
        <v>1093</v>
      </c>
      <c r="H3996" t="s">
        <v>1093</v>
      </c>
      <c r="I3996" t="s">
        <v>1093</v>
      </c>
      <c r="J3996" t="s">
        <v>1093</v>
      </c>
      <c r="K3996" t="s">
        <v>7471</v>
      </c>
      <c r="L3996" t="s">
        <v>51</v>
      </c>
      <c r="M3996" s="17" t="str">
        <f>VLOOKUP(L3996,都道府県コード!$A$2:$B$48,2,FALSE)</f>
        <v>13</v>
      </c>
      <c r="N3996" s="17" t="str">
        <f>M3996&amp;L3996</f>
        <v>13東京</v>
      </c>
      <c r="O3996" s="17" t="str">
        <f>IF((COUNTIF(K3996,"*ロゲ*"))&gt;0,"ロゲイン","フットO")</f>
        <v>ロゲイン</v>
      </c>
      <c r="P3996" t="str">
        <f>LEFT(A3996,4)</f>
        <v>2014</v>
      </c>
      <c r="Q3996">
        <f>C3996-B3996+1</f>
        <v>1</v>
      </c>
    </row>
    <row r="3997" spans="1:17">
      <c r="A3997" t="s">
        <v>7187</v>
      </c>
      <c r="B3997">
        <v>20140105</v>
      </c>
      <c r="C3997">
        <v>20140105</v>
      </c>
      <c r="D3997" s="1">
        <v>41644</v>
      </c>
      <c r="E3997" t="s">
        <v>2502</v>
      </c>
      <c r="F3997" t="s">
        <v>1093</v>
      </c>
      <c r="G3997" t="s">
        <v>1093</v>
      </c>
      <c r="H3997" t="s">
        <v>1093</v>
      </c>
      <c r="I3997" t="s">
        <v>1093</v>
      </c>
      <c r="J3997" t="s">
        <v>1093</v>
      </c>
      <c r="K3997" t="s">
        <v>7188</v>
      </c>
      <c r="L3997" t="s">
        <v>21</v>
      </c>
      <c r="M3997" s="17" t="str">
        <f>VLOOKUP(L3997,都道府県コード!$A$2:$B$48,2,FALSE)</f>
        <v>14</v>
      </c>
      <c r="N3997" s="17" t="str">
        <f>M3997&amp;L3997</f>
        <v>14神奈川</v>
      </c>
      <c r="O3997" s="17" t="str">
        <f>IF((COUNTIF(K3997,"*ロゲ*"))&gt;0,"ロゲイン","フットO")</f>
        <v>ロゲイン</v>
      </c>
      <c r="P3997" t="str">
        <f>LEFT(A3997,4)</f>
        <v>2014</v>
      </c>
      <c r="Q3997">
        <f>C3997-B3997+1</f>
        <v>1</v>
      </c>
    </row>
    <row r="3998" spans="1:17">
      <c r="A3998" t="s">
        <v>7324</v>
      </c>
      <c r="B3998">
        <v>20140518</v>
      </c>
      <c r="C3998">
        <v>20140518</v>
      </c>
      <c r="D3998" s="1">
        <v>41777</v>
      </c>
      <c r="E3998" t="s">
        <v>2502</v>
      </c>
      <c r="F3998" t="s">
        <v>1093</v>
      </c>
      <c r="G3998" t="s">
        <v>1093</v>
      </c>
      <c r="H3998" t="s">
        <v>1093</v>
      </c>
      <c r="I3998" t="s">
        <v>1093</v>
      </c>
      <c r="J3998" t="s">
        <v>1093</v>
      </c>
      <c r="K3998" t="s">
        <v>7325</v>
      </c>
      <c r="L3998" t="s">
        <v>21</v>
      </c>
      <c r="M3998" s="17" t="str">
        <f>VLOOKUP(L3998,都道府県コード!$A$2:$B$48,2,FALSE)</f>
        <v>14</v>
      </c>
      <c r="N3998" s="17" t="str">
        <f>M3998&amp;L3998</f>
        <v>14神奈川</v>
      </c>
      <c r="O3998" s="17" t="str">
        <f>IF((COUNTIF(K3998,"*ロゲ*"))&gt;0,"ロゲイン","フットO")</f>
        <v>ロゲイン</v>
      </c>
      <c r="P3998" t="str">
        <f>LEFT(A3998,4)</f>
        <v>2014</v>
      </c>
      <c r="Q3998">
        <f>C3998-B3998+1</f>
        <v>1</v>
      </c>
    </row>
    <row r="3999" spans="1:17">
      <c r="A3999" t="s">
        <v>7370</v>
      </c>
      <c r="B3999">
        <v>20140614</v>
      </c>
      <c r="C3999">
        <v>20140614</v>
      </c>
      <c r="D3999" s="1">
        <v>41804</v>
      </c>
      <c r="E3999" t="s">
        <v>2502</v>
      </c>
      <c r="F3999" t="s">
        <v>1093</v>
      </c>
      <c r="G3999" t="s">
        <v>1093</v>
      </c>
      <c r="H3999" t="s">
        <v>1093</v>
      </c>
      <c r="I3999" t="s">
        <v>1093</v>
      </c>
      <c r="J3999" t="s">
        <v>1093</v>
      </c>
      <c r="K3999" t="s">
        <v>7371</v>
      </c>
      <c r="L3999" t="s">
        <v>21</v>
      </c>
      <c r="M3999" s="17" t="str">
        <f>VLOOKUP(L3999,都道府県コード!$A$2:$B$48,2,FALSE)</f>
        <v>14</v>
      </c>
      <c r="N3999" s="17" t="str">
        <f>M3999&amp;L3999</f>
        <v>14神奈川</v>
      </c>
      <c r="O3999" s="17" t="str">
        <f>IF((COUNTIF(K3999,"*ロゲ*"))&gt;0,"ロゲイン","フットO")</f>
        <v>ロゲイン</v>
      </c>
      <c r="P3999" t="str">
        <f>LEFT(A3999,4)</f>
        <v>2014</v>
      </c>
      <c r="Q3999">
        <f>C3999-B3999+1</f>
        <v>1</v>
      </c>
    </row>
    <row r="4000" spans="1:17">
      <c r="A4000" t="s">
        <v>7487</v>
      </c>
      <c r="B4000">
        <v>20141011</v>
      </c>
      <c r="C4000">
        <v>20141011</v>
      </c>
      <c r="D4000" s="1">
        <v>41923</v>
      </c>
      <c r="E4000" t="s">
        <v>2502</v>
      </c>
      <c r="F4000" t="s">
        <v>1093</v>
      </c>
      <c r="G4000" t="s">
        <v>1093</v>
      </c>
      <c r="H4000" t="s">
        <v>1093</v>
      </c>
      <c r="I4000" t="s">
        <v>1093</v>
      </c>
      <c r="J4000" t="s">
        <v>1093</v>
      </c>
      <c r="K4000" t="s">
        <v>7488</v>
      </c>
      <c r="L4000" t="s">
        <v>21</v>
      </c>
      <c r="M4000" s="17" t="str">
        <f>VLOOKUP(L4000,都道府県コード!$A$2:$B$48,2,FALSE)</f>
        <v>14</v>
      </c>
      <c r="N4000" s="17" t="str">
        <f>M4000&amp;L4000</f>
        <v>14神奈川</v>
      </c>
      <c r="O4000" s="17" t="str">
        <f>IF((COUNTIF(K4000,"*ロゲ*"))&gt;0,"ロゲイン","フットO")</f>
        <v>ロゲイン</v>
      </c>
      <c r="P4000" t="str">
        <f>LEFT(A4000,4)</f>
        <v>2014</v>
      </c>
      <c r="Q4000">
        <f>C4000-B4000+1</f>
        <v>1</v>
      </c>
    </row>
    <row r="4001" spans="1:17">
      <c r="A4001" t="s">
        <v>7513</v>
      </c>
      <c r="B4001">
        <v>20141018</v>
      </c>
      <c r="C4001">
        <v>20141018</v>
      </c>
      <c r="D4001" s="1">
        <v>41930</v>
      </c>
      <c r="E4001" t="s">
        <v>2502</v>
      </c>
      <c r="F4001" t="s">
        <v>1093</v>
      </c>
      <c r="G4001" t="s">
        <v>1093</v>
      </c>
      <c r="H4001" t="s">
        <v>1093</v>
      </c>
      <c r="I4001" t="s">
        <v>1093</v>
      </c>
      <c r="J4001" t="s">
        <v>1093</v>
      </c>
      <c r="K4001" t="s">
        <v>7514</v>
      </c>
      <c r="L4001" t="s">
        <v>21</v>
      </c>
      <c r="M4001" s="17" t="str">
        <f>VLOOKUP(L4001,都道府県コード!$A$2:$B$48,2,FALSE)</f>
        <v>14</v>
      </c>
      <c r="N4001" s="17" t="str">
        <f>M4001&amp;L4001</f>
        <v>14神奈川</v>
      </c>
      <c r="O4001" s="17" t="str">
        <f>IF((COUNTIF(K4001,"*ロゲ*"))&gt;0,"ロゲイン","フットO")</f>
        <v>ロゲイン</v>
      </c>
      <c r="P4001" t="str">
        <f>LEFT(A4001,4)</f>
        <v>2014</v>
      </c>
      <c r="Q4001">
        <f>C4001-B4001+1</f>
        <v>1</v>
      </c>
    </row>
    <row r="4002" spans="1:17">
      <c r="A4002" t="s">
        <v>7536</v>
      </c>
      <c r="B4002">
        <v>20141026</v>
      </c>
      <c r="C4002">
        <v>20141026</v>
      </c>
      <c r="D4002" s="1">
        <v>41938</v>
      </c>
      <c r="E4002" t="s">
        <v>2502</v>
      </c>
      <c r="F4002" t="s">
        <v>1093</v>
      </c>
      <c r="G4002" t="s">
        <v>1093</v>
      </c>
      <c r="H4002" t="s">
        <v>1093</v>
      </c>
      <c r="I4002" t="s">
        <v>1093</v>
      </c>
      <c r="J4002" t="s">
        <v>1093</v>
      </c>
      <c r="K4002" t="s">
        <v>7537</v>
      </c>
      <c r="L4002" t="s">
        <v>21</v>
      </c>
      <c r="M4002" s="17" t="str">
        <f>VLOOKUP(L4002,都道府県コード!$A$2:$B$48,2,FALSE)</f>
        <v>14</v>
      </c>
      <c r="N4002" s="17" t="str">
        <f>M4002&amp;L4002</f>
        <v>14神奈川</v>
      </c>
      <c r="O4002" s="17" t="str">
        <f>IF((COUNTIF(K4002,"*ロゲ*"))&gt;0,"ロゲイン","フットO")</f>
        <v>ロゲイン</v>
      </c>
      <c r="P4002" t="str">
        <f>LEFT(A4002,4)</f>
        <v>2014</v>
      </c>
      <c r="Q4002">
        <f>C4002-B4002+1</f>
        <v>1</v>
      </c>
    </row>
    <row r="4003" spans="1:17">
      <c r="A4003" t="s">
        <v>7617</v>
      </c>
      <c r="B4003">
        <v>20141214</v>
      </c>
      <c r="C4003">
        <v>20141214</v>
      </c>
      <c r="D4003" s="1">
        <v>41987</v>
      </c>
      <c r="E4003" t="s">
        <v>2502</v>
      </c>
      <c r="F4003" t="s">
        <v>1093</v>
      </c>
      <c r="G4003" t="s">
        <v>1093</v>
      </c>
      <c r="H4003" t="s">
        <v>1093</v>
      </c>
      <c r="I4003" t="s">
        <v>1093</v>
      </c>
      <c r="J4003" t="s">
        <v>1093</v>
      </c>
      <c r="K4003" t="s">
        <v>7618</v>
      </c>
      <c r="L4003" t="s">
        <v>21</v>
      </c>
      <c r="M4003" s="17" t="str">
        <f>VLOOKUP(L4003,都道府県コード!$A$2:$B$48,2,FALSE)</f>
        <v>14</v>
      </c>
      <c r="N4003" s="17" t="str">
        <f>M4003&amp;L4003</f>
        <v>14神奈川</v>
      </c>
      <c r="O4003" s="17" t="str">
        <f>IF((COUNTIF(K4003,"*ロゲ*"))&gt;0,"ロゲイン","フットO")</f>
        <v>ロゲイン</v>
      </c>
      <c r="P4003" t="str">
        <f>LEFT(A4003,4)</f>
        <v>2014</v>
      </c>
      <c r="Q4003">
        <f>C4003-B4003+1</f>
        <v>1</v>
      </c>
    </row>
    <row r="4004" spans="1:17">
      <c r="A4004" t="s">
        <v>7628</v>
      </c>
      <c r="B4004">
        <v>20141221</v>
      </c>
      <c r="C4004">
        <v>20141221</v>
      </c>
      <c r="D4004" s="1">
        <v>41994</v>
      </c>
      <c r="E4004" t="s">
        <v>2502</v>
      </c>
      <c r="F4004" t="s">
        <v>1093</v>
      </c>
      <c r="G4004" t="s">
        <v>1093</v>
      </c>
      <c r="H4004" t="s">
        <v>1093</v>
      </c>
      <c r="I4004" t="s">
        <v>1093</v>
      </c>
      <c r="J4004" t="s">
        <v>1093</v>
      </c>
      <c r="K4004" t="s">
        <v>7629</v>
      </c>
      <c r="L4004" t="s">
        <v>21</v>
      </c>
      <c r="M4004" s="17" t="str">
        <f>VLOOKUP(L4004,都道府県コード!$A$2:$B$48,2,FALSE)</f>
        <v>14</v>
      </c>
      <c r="N4004" s="17" t="str">
        <f>M4004&amp;L4004</f>
        <v>14神奈川</v>
      </c>
      <c r="O4004" s="17" t="str">
        <f>IF((COUNTIF(K4004,"*ロゲ*"))&gt;0,"ロゲイン","フットO")</f>
        <v>ロゲイン</v>
      </c>
      <c r="P4004" t="str">
        <f>LEFT(A4004,4)</f>
        <v>2014</v>
      </c>
      <c r="Q4004">
        <f>C4004-B4004+1</f>
        <v>1</v>
      </c>
    </row>
    <row r="4005" spans="1:17">
      <c r="A4005" t="s">
        <v>7320</v>
      </c>
      <c r="B4005">
        <v>20140518</v>
      </c>
      <c r="C4005">
        <v>20140518</v>
      </c>
      <c r="D4005" s="1">
        <v>41777</v>
      </c>
      <c r="E4005" t="s">
        <v>2502</v>
      </c>
      <c r="F4005" t="s">
        <v>1093</v>
      </c>
      <c r="G4005" t="s">
        <v>1093</v>
      </c>
      <c r="H4005" t="s">
        <v>1093</v>
      </c>
      <c r="I4005" t="s">
        <v>1093</v>
      </c>
      <c r="J4005" t="s">
        <v>1093</v>
      </c>
      <c r="K4005" t="s">
        <v>7321</v>
      </c>
      <c r="L4005" t="s">
        <v>154</v>
      </c>
      <c r="M4005" s="17" t="str">
        <f>VLOOKUP(L4005,都道府県コード!$A$2:$B$48,2,FALSE)</f>
        <v>19</v>
      </c>
      <c r="N4005" s="17" t="str">
        <f>M4005&amp;L4005</f>
        <v>19山梨</v>
      </c>
      <c r="O4005" s="17" t="str">
        <f>IF((COUNTIF(K4005,"*ロゲ*"))&gt;0,"ロゲイン","フットO")</f>
        <v>ロゲイン</v>
      </c>
      <c r="P4005" t="str">
        <f>LEFT(A4005,4)</f>
        <v>2014</v>
      </c>
      <c r="Q4005">
        <f>C4005-B4005+1</f>
        <v>1</v>
      </c>
    </row>
    <row r="4006" spans="1:17">
      <c r="A4006" t="s">
        <v>7374</v>
      </c>
      <c r="B4006">
        <v>20140615</v>
      </c>
      <c r="C4006">
        <v>20140615</v>
      </c>
      <c r="D4006" s="1">
        <v>41805</v>
      </c>
      <c r="E4006" t="s">
        <v>2502</v>
      </c>
      <c r="F4006" t="s">
        <v>1093</v>
      </c>
      <c r="G4006" t="s">
        <v>1093</v>
      </c>
      <c r="H4006" t="s">
        <v>1093</v>
      </c>
      <c r="I4006" t="s">
        <v>1093</v>
      </c>
      <c r="J4006" t="s">
        <v>1093</v>
      </c>
      <c r="K4006" t="s">
        <v>7375</v>
      </c>
      <c r="L4006" t="s">
        <v>154</v>
      </c>
      <c r="M4006" s="17" t="str">
        <f>VLOOKUP(L4006,都道府県コード!$A$2:$B$48,2,FALSE)</f>
        <v>19</v>
      </c>
      <c r="N4006" s="17" t="str">
        <f>M4006&amp;L4006</f>
        <v>19山梨</v>
      </c>
      <c r="O4006" s="17" t="str">
        <f>IF((COUNTIF(K4006,"*ロゲ*"))&gt;0,"ロゲイン","フットO")</f>
        <v>ロゲイン</v>
      </c>
      <c r="P4006" t="str">
        <f>LEFT(A4006,4)</f>
        <v>2014</v>
      </c>
      <c r="Q4006">
        <f>C4006-B4006+1</f>
        <v>1</v>
      </c>
    </row>
    <row r="4007" spans="1:17">
      <c r="A4007" t="s">
        <v>7446</v>
      </c>
      <c r="B4007">
        <v>20140921</v>
      </c>
      <c r="C4007">
        <v>20140921</v>
      </c>
      <c r="D4007" s="1">
        <v>41903</v>
      </c>
      <c r="E4007" t="s">
        <v>2502</v>
      </c>
      <c r="F4007" t="s">
        <v>1093</v>
      </c>
      <c r="G4007" t="s">
        <v>1093</v>
      </c>
      <c r="H4007" t="s">
        <v>1093</v>
      </c>
      <c r="I4007" t="s">
        <v>1093</v>
      </c>
      <c r="J4007" t="s">
        <v>1093</v>
      </c>
      <c r="K4007" t="s">
        <v>7447</v>
      </c>
      <c r="L4007" t="s">
        <v>154</v>
      </c>
      <c r="M4007" s="17" t="str">
        <f>VLOOKUP(L4007,都道府県コード!$A$2:$B$48,2,FALSE)</f>
        <v>19</v>
      </c>
      <c r="N4007" s="17" t="str">
        <f>M4007&amp;L4007</f>
        <v>19山梨</v>
      </c>
      <c r="O4007" s="17" t="str">
        <f>IF((COUNTIF(K4007,"*ロゲ*"))&gt;0,"ロゲイン","フットO")</f>
        <v>ロゲイン</v>
      </c>
      <c r="P4007" t="str">
        <f>LEFT(A4007,4)</f>
        <v>2014</v>
      </c>
      <c r="Q4007">
        <f>C4007-B4007+1</f>
        <v>1</v>
      </c>
    </row>
    <row r="4008" spans="1:17">
      <c r="A4008" t="s">
        <v>7267</v>
      </c>
      <c r="B4008">
        <v>20140329</v>
      </c>
      <c r="C4008">
        <v>20140329</v>
      </c>
      <c r="D4008" s="1">
        <v>41727</v>
      </c>
      <c r="E4008" t="s">
        <v>2502</v>
      </c>
      <c r="F4008" t="s">
        <v>1093</v>
      </c>
      <c r="G4008" t="s">
        <v>2756</v>
      </c>
      <c r="H4008" t="s">
        <v>1093</v>
      </c>
      <c r="I4008" t="s">
        <v>1093</v>
      </c>
      <c r="J4008" t="s">
        <v>1093</v>
      </c>
      <c r="K4008" t="s">
        <v>7268</v>
      </c>
      <c r="L4008" t="s">
        <v>203</v>
      </c>
      <c r="M4008" s="17" t="str">
        <f>VLOOKUP(L4008,都道府県コード!$A$2:$B$48,2,FALSE)</f>
        <v>20</v>
      </c>
      <c r="N4008" s="17" t="str">
        <f>M4008&amp;L4008</f>
        <v>20長野</v>
      </c>
      <c r="O4008" s="17" t="str">
        <f>IF((COUNTIF(K4008,"*ロゲ*"))&gt;0,"ロゲイン","フットO")</f>
        <v>ロゲイン</v>
      </c>
      <c r="P4008" t="str">
        <f>LEFT(A4008,4)</f>
        <v>2014</v>
      </c>
      <c r="Q4008">
        <f>C4008-B4008+1</f>
        <v>1</v>
      </c>
    </row>
    <row r="4009" spans="1:17">
      <c r="A4009" t="s">
        <v>7337</v>
      </c>
      <c r="B4009">
        <v>20140524</v>
      </c>
      <c r="C4009">
        <v>20140524</v>
      </c>
      <c r="D4009" s="1">
        <v>41783</v>
      </c>
      <c r="E4009" t="s">
        <v>2502</v>
      </c>
      <c r="F4009" t="s">
        <v>1093</v>
      </c>
      <c r="G4009" t="s">
        <v>1093</v>
      </c>
      <c r="H4009" t="s">
        <v>1093</v>
      </c>
      <c r="I4009" t="s">
        <v>1093</v>
      </c>
      <c r="J4009" t="s">
        <v>1093</v>
      </c>
      <c r="K4009" t="s">
        <v>7338</v>
      </c>
      <c r="L4009" t="s">
        <v>203</v>
      </c>
      <c r="M4009" s="17" t="str">
        <f>VLOOKUP(L4009,都道府県コード!$A$2:$B$48,2,FALSE)</f>
        <v>20</v>
      </c>
      <c r="N4009" s="17" t="str">
        <f>M4009&amp;L4009</f>
        <v>20長野</v>
      </c>
      <c r="O4009" s="17" t="str">
        <f>IF((COUNTIF(K4009,"*ロゲ*"))&gt;0,"ロゲイン","フットO")</f>
        <v>ロゲイン</v>
      </c>
      <c r="P4009" t="str">
        <f>LEFT(A4009,4)</f>
        <v>2014</v>
      </c>
      <c r="Q4009">
        <f>C4009-B4009+1</f>
        <v>1</v>
      </c>
    </row>
    <row r="4010" spans="1:17">
      <c r="A4010" t="s">
        <v>7354</v>
      </c>
      <c r="B4010">
        <v>20140531</v>
      </c>
      <c r="C4010">
        <v>20140531</v>
      </c>
      <c r="D4010" s="1">
        <v>41790</v>
      </c>
      <c r="E4010" t="s">
        <v>2502</v>
      </c>
      <c r="F4010" t="s">
        <v>1093</v>
      </c>
      <c r="G4010" t="s">
        <v>1093</v>
      </c>
      <c r="H4010" t="s">
        <v>1093</v>
      </c>
      <c r="I4010" t="s">
        <v>1093</v>
      </c>
      <c r="J4010" t="s">
        <v>1093</v>
      </c>
      <c r="K4010" t="s">
        <v>7355</v>
      </c>
      <c r="L4010" t="s">
        <v>203</v>
      </c>
      <c r="M4010" s="17" t="str">
        <f>VLOOKUP(L4010,都道府県コード!$A$2:$B$48,2,FALSE)</f>
        <v>20</v>
      </c>
      <c r="N4010" s="17" t="str">
        <f>M4010&amp;L4010</f>
        <v>20長野</v>
      </c>
      <c r="O4010" s="17" t="str">
        <f>IF((COUNTIF(K4010,"*ロゲ*"))&gt;0,"ロゲイン","フットO")</f>
        <v>ロゲイン</v>
      </c>
      <c r="P4010" t="str">
        <f>LEFT(A4010,4)</f>
        <v>2014</v>
      </c>
      <c r="Q4010">
        <f>C4010-B4010+1</f>
        <v>1</v>
      </c>
    </row>
    <row r="4011" spans="1:17">
      <c r="A4011" t="s">
        <v>7393</v>
      </c>
      <c r="B4011">
        <v>20140706</v>
      </c>
      <c r="C4011">
        <v>20140706</v>
      </c>
      <c r="D4011" s="1">
        <v>41826</v>
      </c>
      <c r="E4011" t="s">
        <v>2502</v>
      </c>
      <c r="F4011" t="s">
        <v>1093</v>
      </c>
      <c r="G4011" t="s">
        <v>1093</v>
      </c>
      <c r="H4011" t="s">
        <v>1093</v>
      </c>
      <c r="I4011" t="s">
        <v>1093</v>
      </c>
      <c r="J4011" t="s">
        <v>1093</v>
      </c>
      <c r="K4011" t="s">
        <v>7394</v>
      </c>
      <c r="L4011" t="s">
        <v>203</v>
      </c>
      <c r="M4011" s="17" t="str">
        <f>VLOOKUP(L4011,都道府県コード!$A$2:$B$48,2,FALSE)</f>
        <v>20</v>
      </c>
      <c r="N4011" s="17" t="str">
        <f>M4011&amp;L4011</f>
        <v>20長野</v>
      </c>
      <c r="O4011" s="17" t="str">
        <f>IF((COUNTIF(K4011,"*ロゲ*"))&gt;0,"ロゲイン","フットO")</f>
        <v>ロゲイン</v>
      </c>
      <c r="P4011" t="str">
        <f>LEFT(A4011,4)</f>
        <v>2014</v>
      </c>
      <c r="Q4011">
        <f>C4011-B4011+1</f>
        <v>1</v>
      </c>
    </row>
    <row r="4012" spans="1:17">
      <c r="A4012" t="s">
        <v>7436</v>
      </c>
      <c r="B4012">
        <v>20140915</v>
      </c>
      <c r="C4012">
        <v>20140915</v>
      </c>
      <c r="D4012" s="1">
        <v>41897</v>
      </c>
      <c r="E4012" t="s">
        <v>2502</v>
      </c>
      <c r="F4012" t="s">
        <v>1093</v>
      </c>
      <c r="G4012" t="s">
        <v>1093</v>
      </c>
      <c r="H4012" t="s">
        <v>1093</v>
      </c>
      <c r="I4012" t="s">
        <v>1093</v>
      </c>
      <c r="J4012" t="s">
        <v>1093</v>
      </c>
      <c r="K4012" t="s">
        <v>7437</v>
      </c>
      <c r="L4012" t="s">
        <v>203</v>
      </c>
      <c r="M4012" s="17" t="str">
        <f>VLOOKUP(L4012,都道府県コード!$A$2:$B$48,2,FALSE)</f>
        <v>20</v>
      </c>
      <c r="N4012" s="17" t="str">
        <f>M4012&amp;L4012</f>
        <v>20長野</v>
      </c>
      <c r="O4012" s="17" t="str">
        <f>IF((COUNTIF(K4012,"*ロゲ*"))&gt;0,"ロゲイン","フットO")</f>
        <v>ロゲイン</v>
      </c>
      <c r="P4012" t="str">
        <f>LEFT(A4012,4)</f>
        <v>2014</v>
      </c>
      <c r="Q4012">
        <f>C4012-B4012+1</f>
        <v>1</v>
      </c>
    </row>
    <row r="4013" spans="1:17">
      <c r="A4013" t="s">
        <v>7551</v>
      </c>
      <c r="B4013">
        <v>20141101</v>
      </c>
      <c r="C4013">
        <v>20141101</v>
      </c>
      <c r="D4013" s="1">
        <v>41944</v>
      </c>
      <c r="E4013" t="s">
        <v>2502</v>
      </c>
      <c r="F4013" t="s">
        <v>1093</v>
      </c>
      <c r="G4013" t="s">
        <v>2756</v>
      </c>
      <c r="H4013" t="s">
        <v>1093</v>
      </c>
      <c r="I4013" t="s">
        <v>1093</v>
      </c>
      <c r="J4013" t="s">
        <v>1093</v>
      </c>
      <c r="K4013" t="s">
        <v>7552</v>
      </c>
      <c r="L4013" t="s">
        <v>203</v>
      </c>
      <c r="M4013" s="17" t="str">
        <f>VLOOKUP(L4013,都道府県コード!$A$2:$B$48,2,FALSE)</f>
        <v>20</v>
      </c>
      <c r="N4013" s="17" t="str">
        <f>M4013&amp;L4013</f>
        <v>20長野</v>
      </c>
      <c r="O4013" s="17" t="str">
        <f>IF((COUNTIF(K4013,"*ロゲ*"))&gt;0,"ロゲイン","フットO")</f>
        <v>ロゲイン</v>
      </c>
      <c r="P4013" t="str">
        <f>LEFT(A4013,4)</f>
        <v>2014</v>
      </c>
      <c r="Q4013">
        <f>C4013-B4013+1</f>
        <v>1</v>
      </c>
    </row>
    <row r="4014" spans="1:17">
      <c r="A4014" t="s">
        <v>7257</v>
      </c>
      <c r="B4014">
        <v>20140321</v>
      </c>
      <c r="C4014">
        <v>20140321</v>
      </c>
      <c r="D4014" s="1">
        <v>41719</v>
      </c>
      <c r="E4014" t="s">
        <v>2502</v>
      </c>
      <c r="F4014" t="s">
        <v>1093</v>
      </c>
      <c r="G4014" t="s">
        <v>1093</v>
      </c>
      <c r="H4014" t="s">
        <v>1093</v>
      </c>
      <c r="I4014" t="s">
        <v>1093</v>
      </c>
      <c r="J4014" t="s">
        <v>1093</v>
      </c>
      <c r="K4014" t="s">
        <v>7258</v>
      </c>
      <c r="L4014" t="s">
        <v>119</v>
      </c>
      <c r="M4014" s="17" t="str">
        <f>VLOOKUP(L4014,都道府県コード!$A$2:$B$48,2,FALSE)</f>
        <v>21</v>
      </c>
      <c r="N4014" s="17" t="str">
        <f>M4014&amp;L4014</f>
        <v>21岐阜</v>
      </c>
      <c r="O4014" s="17" t="str">
        <f>IF((COUNTIF(K4014,"*ロゲ*"))&gt;0,"ロゲイン","フットO")</f>
        <v>ロゲイン</v>
      </c>
      <c r="P4014" t="str">
        <f>LEFT(A4014,4)</f>
        <v>2014</v>
      </c>
      <c r="Q4014">
        <f>C4014-B4014+1</f>
        <v>1</v>
      </c>
    </row>
    <row r="4015" spans="1:17">
      <c r="A4015" t="s">
        <v>7214</v>
      </c>
      <c r="B4015">
        <v>20140202</v>
      </c>
      <c r="C4015">
        <v>20140202</v>
      </c>
      <c r="D4015" s="1">
        <v>41672</v>
      </c>
      <c r="E4015" t="s">
        <v>2502</v>
      </c>
      <c r="F4015" t="s">
        <v>1093</v>
      </c>
      <c r="G4015" t="s">
        <v>1093</v>
      </c>
      <c r="H4015" t="s">
        <v>1093</v>
      </c>
      <c r="I4015" t="s">
        <v>1093</v>
      </c>
      <c r="J4015" t="s">
        <v>1093</v>
      </c>
      <c r="K4015" t="s">
        <v>7215</v>
      </c>
      <c r="L4015" t="s">
        <v>254</v>
      </c>
      <c r="M4015" s="17" t="str">
        <f>VLOOKUP(L4015,都道府県コード!$A$2:$B$48,2,FALSE)</f>
        <v>22</v>
      </c>
      <c r="N4015" s="17" t="str">
        <f>M4015&amp;L4015</f>
        <v>22静岡</v>
      </c>
      <c r="O4015" s="17" t="str">
        <f>IF((COUNTIF(K4015,"*ロゲ*"))&gt;0,"ロゲイン","フットO")</f>
        <v>ロゲイン</v>
      </c>
      <c r="P4015" t="str">
        <f>LEFT(A4015,4)</f>
        <v>2014</v>
      </c>
      <c r="Q4015">
        <f>C4015-B4015+1</f>
        <v>1</v>
      </c>
    </row>
    <row r="4016" spans="1:17">
      <c r="A4016" t="s">
        <v>7236</v>
      </c>
      <c r="B4016">
        <v>20140223</v>
      </c>
      <c r="C4016">
        <v>20140223</v>
      </c>
      <c r="D4016" s="1">
        <v>41693</v>
      </c>
      <c r="E4016" t="s">
        <v>2502</v>
      </c>
      <c r="F4016" t="s">
        <v>1093</v>
      </c>
      <c r="G4016" t="s">
        <v>1093</v>
      </c>
      <c r="H4016" t="s">
        <v>1093</v>
      </c>
      <c r="I4016" t="s">
        <v>1093</v>
      </c>
      <c r="J4016" t="s">
        <v>1093</v>
      </c>
      <c r="K4016" t="s">
        <v>7237</v>
      </c>
      <c r="L4016" t="s">
        <v>254</v>
      </c>
      <c r="M4016" s="17" t="str">
        <f>VLOOKUP(L4016,都道府県コード!$A$2:$B$48,2,FALSE)</f>
        <v>22</v>
      </c>
      <c r="N4016" s="17" t="str">
        <f>M4016&amp;L4016</f>
        <v>22静岡</v>
      </c>
      <c r="O4016" s="17" t="str">
        <f>IF((COUNTIF(K4016,"*ロゲ*"))&gt;0,"ロゲイン","フットO")</f>
        <v>ロゲイン</v>
      </c>
      <c r="P4016" t="str">
        <f>LEFT(A4016,4)</f>
        <v>2014</v>
      </c>
      <c r="Q4016">
        <f>C4016-B4016+1</f>
        <v>1</v>
      </c>
    </row>
    <row r="4017" spans="1:17">
      <c r="A4017" t="s">
        <v>7279</v>
      </c>
      <c r="B4017">
        <v>20140412</v>
      </c>
      <c r="C4017">
        <v>20140412</v>
      </c>
      <c r="D4017" s="1">
        <v>41741</v>
      </c>
      <c r="E4017" t="s">
        <v>2502</v>
      </c>
      <c r="F4017" t="s">
        <v>1093</v>
      </c>
      <c r="G4017" t="s">
        <v>1093</v>
      </c>
      <c r="H4017" t="s">
        <v>1093</v>
      </c>
      <c r="I4017" t="s">
        <v>1093</v>
      </c>
      <c r="J4017" t="s">
        <v>1093</v>
      </c>
      <c r="K4017" t="s">
        <v>7280</v>
      </c>
      <c r="L4017" t="s">
        <v>254</v>
      </c>
      <c r="M4017" s="17" t="str">
        <f>VLOOKUP(L4017,都道府県コード!$A$2:$B$48,2,FALSE)</f>
        <v>22</v>
      </c>
      <c r="N4017" s="17" t="str">
        <f>M4017&amp;L4017</f>
        <v>22静岡</v>
      </c>
      <c r="O4017" s="17" t="str">
        <f>IF((COUNTIF(K4017,"*ロゲ*"))&gt;0,"ロゲイン","フットO")</f>
        <v>ロゲイン</v>
      </c>
      <c r="P4017" t="str">
        <f>LEFT(A4017,4)</f>
        <v>2014</v>
      </c>
      <c r="Q4017">
        <f>C4017-B4017+1</f>
        <v>1</v>
      </c>
    </row>
    <row r="4018" spans="1:17">
      <c r="A4018" t="s">
        <v>7352</v>
      </c>
      <c r="B4018">
        <v>20140531</v>
      </c>
      <c r="C4018">
        <v>20140531</v>
      </c>
      <c r="D4018" s="1">
        <v>41790</v>
      </c>
      <c r="E4018" t="s">
        <v>2502</v>
      </c>
      <c r="F4018" t="s">
        <v>1093</v>
      </c>
      <c r="G4018" t="s">
        <v>1093</v>
      </c>
      <c r="H4018" t="s">
        <v>1093</v>
      </c>
      <c r="I4018" t="s">
        <v>1093</v>
      </c>
      <c r="J4018" t="s">
        <v>1093</v>
      </c>
      <c r="K4018" t="s">
        <v>7353</v>
      </c>
      <c r="L4018" t="s">
        <v>254</v>
      </c>
      <c r="M4018" s="17" t="str">
        <f>VLOOKUP(L4018,都道府県コード!$A$2:$B$48,2,FALSE)</f>
        <v>22</v>
      </c>
      <c r="N4018" s="17" t="str">
        <f>M4018&amp;L4018</f>
        <v>22静岡</v>
      </c>
      <c r="O4018" s="17" t="str">
        <f>IF((COUNTIF(K4018,"*ロゲ*"))&gt;0,"ロゲイン","フットO")</f>
        <v>ロゲイン</v>
      </c>
      <c r="P4018" t="str">
        <f>LEFT(A4018,4)</f>
        <v>2014</v>
      </c>
      <c r="Q4018">
        <f>C4018-B4018+1</f>
        <v>1</v>
      </c>
    </row>
    <row r="4019" spans="1:17">
      <c r="A4019" t="s">
        <v>7408</v>
      </c>
      <c r="B4019">
        <v>20140720</v>
      </c>
      <c r="C4019" s="17">
        <v>20140720</v>
      </c>
      <c r="D4019" s="1">
        <v>41840</v>
      </c>
      <c r="E4019" t="s">
        <v>2502</v>
      </c>
      <c r="F4019" t="s">
        <v>1093</v>
      </c>
      <c r="G4019" t="s">
        <v>1093</v>
      </c>
      <c r="H4019" t="s">
        <v>1093</v>
      </c>
      <c r="I4019" t="s">
        <v>1093</v>
      </c>
      <c r="J4019" t="s">
        <v>1093</v>
      </c>
      <c r="K4019" s="17" t="s">
        <v>7409</v>
      </c>
      <c r="L4019" t="s">
        <v>254</v>
      </c>
      <c r="M4019" s="17" t="str">
        <f>VLOOKUP(L4019,都道府県コード!$A$2:$B$48,2,FALSE)</f>
        <v>22</v>
      </c>
      <c r="N4019" s="17" t="str">
        <f>M4019&amp;L4019</f>
        <v>22静岡</v>
      </c>
      <c r="O4019" s="17" t="str">
        <f>IF((COUNTIF(K4019,"*ロゲ*"))&gt;0,"ロゲイン","フットO")</f>
        <v>ロゲイン</v>
      </c>
      <c r="P4019" t="str">
        <f>LEFT(A4019,4)</f>
        <v>2014</v>
      </c>
      <c r="Q4019">
        <f>C4019-B4019+1</f>
        <v>1</v>
      </c>
    </row>
    <row r="4020" spans="1:17" s="17" customFormat="1">
      <c r="A4020" s="17" t="s">
        <v>7558</v>
      </c>
      <c r="B4020" s="17">
        <v>20141102</v>
      </c>
      <c r="C4020" s="17">
        <v>20141102</v>
      </c>
      <c r="D4020" s="1">
        <v>41945</v>
      </c>
      <c r="E4020" s="17" t="s">
        <v>2502</v>
      </c>
      <c r="F4020" s="17" t="s">
        <v>1093</v>
      </c>
      <c r="G4020" s="17" t="s">
        <v>1093</v>
      </c>
      <c r="H4020" s="17" t="s">
        <v>1093</v>
      </c>
      <c r="I4020" s="17" t="s">
        <v>1093</v>
      </c>
      <c r="J4020" s="17" t="s">
        <v>1093</v>
      </c>
      <c r="K4020" s="17" t="s">
        <v>7559</v>
      </c>
      <c r="L4020" s="17" t="s">
        <v>254</v>
      </c>
      <c r="M4020" s="17" t="str">
        <f>VLOOKUP(L4020,都道府県コード!$A$2:$B$48,2,FALSE)</f>
        <v>22</v>
      </c>
      <c r="N4020" s="17" t="str">
        <f>M4020&amp;L4020</f>
        <v>22静岡</v>
      </c>
      <c r="O4020" s="17" t="str">
        <f>IF((COUNTIF(K4020,"*ロゲ*"))&gt;0,"ロゲイン","フットO")</f>
        <v>ロゲイン</v>
      </c>
      <c r="P4020" s="17" t="str">
        <f>LEFT(A4020,4)</f>
        <v>2014</v>
      </c>
      <c r="Q4020" s="17">
        <f>C4020-B4020+1</f>
        <v>1</v>
      </c>
    </row>
    <row r="4021" spans="1:17">
      <c r="A4021" t="s">
        <v>7568</v>
      </c>
      <c r="B4021">
        <v>20141108</v>
      </c>
      <c r="C4021">
        <v>20141108</v>
      </c>
      <c r="D4021" s="17" t="s">
        <v>7569</v>
      </c>
      <c r="E4021" t="s">
        <v>2502</v>
      </c>
      <c r="F4021" t="s">
        <v>1093</v>
      </c>
      <c r="G4021" t="s">
        <v>1093</v>
      </c>
      <c r="H4021" t="s">
        <v>1093</v>
      </c>
      <c r="I4021" t="s">
        <v>1093</v>
      </c>
      <c r="J4021" t="s">
        <v>1093</v>
      </c>
      <c r="K4021" t="s">
        <v>8387</v>
      </c>
      <c r="L4021" t="s">
        <v>254</v>
      </c>
      <c r="M4021" s="17" t="str">
        <f>VLOOKUP(L4021,都道府県コード!$A$2:$B$48,2,FALSE)</f>
        <v>22</v>
      </c>
      <c r="N4021" s="17" t="str">
        <f>M4021&amp;L4021</f>
        <v>22静岡</v>
      </c>
      <c r="O4021" s="17" t="str">
        <f>IF((COUNTIF(K4021,"*ロゲ*"))&gt;0,"ロゲイン","フットO")</f>
        <v>ロゲイン</v>
      </c>
      <c r="P4021" t="str">
        <f>LEFT(A4021,4)</f>
        <v>2014</v>
      </c>
      <c r="Q4021">
        <f>C4021-B4021+1</f>
        <v>1</v>
      </c>
    </row>
    <row r="4022" spans="1:17">
      <c r="A4022" t="s">
        <v>7581</v>
      </c>
      <c r="B4022">
        <v>20141116</v>
      </c>
      <c r="C4022">
        <v>20141116</v>
      </c>
      <c r="D4022" s="1">
        <v>41959</v>
      </c>
      <c r="E4022" t="s">
        <v>2502</v>
      </c>
      <c r="F4022" t="s">
        <v>1093</v>
      </c>
      <c r="G4022" t="s">
        <v>1093</v>
      </c>
      <c r="H4022" t="s">
        <v>1093</v>
      </c>
      <c r="I4022" t="s">
        <v>1093</v>
      </c>
      <c r="J4022" t="s">
        <v>1093</v>
      </c>
      <c r="K4022" t="s">
        <v>7582</v>
      </c>
      <c r="L4022" t="s">
        <v>254</v>
      </c>
      <c r="M4022" s="17" t="str">
        <f>VLOOKUP(L4022,都道府県コード!$A$2:$B$48,2,FALSE)</f>
        <v>22</v>
      </c>
      <c r="N4022" s="17" t="str">
        <f>M4022&amp;L4022</f>
        <v>22静岡</v>
      </c>
      <c r="O4022" s="17" t="str">
        <f>IF((COUNTIF(K4022,"*ロゲ*"))&gt;0,"ロゲイン","フットO")</f>
        <v>ロゲイン</v>
      </c>
      <c r="P4022" t="str">
        <f>LEFT(A4022,4)</f>
        <v>2014</v>
      </c>
      <c r="Q4022">
        <f>C4022-B4022+1</f>
        <v>1</v>
      </c>
    </row>
    <row r="4023" spans="1:17">
      <c r="A4023" t="s">
        <v>7630</v>
      </c>
      <c r="B4023">
        <v>20141221</v>
      </c>
      <c r="C4023">
        <v>20141221</v>
      </c>
      <c r="D4023" s="1">
        <v>41994</v>
      </c>
      <c r="E4023" t="s">
        <v>2502</v>
      </c>
      <c r="F4023" t="s">
        <v>1093</v>
      </c>
      <c r="G4023" t="s">
        <v>1093</v>
      </c>
      <c r="H4023" t="s">
        <v>1093</v>
      </c>
      <c r="I4023" t="s">
        <v>1093</v>
      </c>
      <c r="J4023" t="s">
        <v>1093</v>
      </c>
      <c r="K4023" t="s">
        <v>7631</v>
      </c>
      <c r="L4023" t="s">
        <v>254</v>
      </c>
      <c r="M4023" s="17" t="str">
        <f>VLOOKUP(L4023,都道府県コード!$A$2:$B$48,2,FALSE)</f>
        <v>22</v>
      </c>
      <c r="N4023" s="17" t="str">
        <f>M4023&amp;L4023</f>
        <v>22静岡</v>
      </c>
      <c r="O4023" s="17" t="str">
        <f>IF((COUNTIF(K4023,"*ロゲ*"))&gt;0,"ロゲイン","フットO")</f>
        <v>ロゲイン</v>
      </c>
      <c r="P4023" t="str">
        <f>LEFT(A4023,4)</f>
        <v>2014</v>
      </c>
      <c r="Q4023">
        <f>C4023-B4023+1</f>
        <v>1</v>
      </c>
    </row>
    <row r="4024" spans="1:17">
      <c r="A4024" t="s">
        <v>7368</v>
      </c>
      <c r="B4024">
        <v>20140608</v>
      </c>
      <c r="C4024">
        <v>20140608</v>
      </c>
      <c r="D4024" s="1">
        <v>41798</v>
      </c>
      <c r="E4024" t="s">
        <v>2502</v>
      </c>
      <c r="F4024" t="s">
        <v>1093</v>
      </c>
      <c r="G4024" t="s">
        <v>1093</v>
      </c>
      <c r="H4024" t="s">
        <v>1093</v>
      </c>
      <c r="I4024" t="s">
        <v>1093</v>
      </c>
      <c r="J4024" t="s">
        <v>1093</v>
      </c>
      <c r="K4024" t="s">
        <v>7369</v>
      </c>
      <c r="L4024" t="s">
        <v>404</v>
      </c>
      <c r="M4024" s="17" t="str">
        <f>VLOOKUP(L4024,都道府県コード!$A$2:$B$48,2,FALSE)</f>
        <v>24</v>
      </c>
      <c r="N4024" s="17" t="str">
        <f>M4024&amp;L4024</f>
        <v>24三重</v>
      </c>
      <c r="O4024" s="17" t="str">
        <f>IF((COUNTIF(K4024,"*ロゲ*"))&gt;0,"ロゲイン","フットO")</f>
        <v>ロゲイン</v>
      </c>
      <c r="P4024" t="str">
        <f>LEFT(A4024,4)</f>
        <v>2014</v>
      </c>
      <c r="Q4024">
        <f>C4024-B4024+1</f>
        <v>1</v>
      </c>
    </row>
    <row r="4025" spans="1:17">
      <c r="A4025" t="s">
        <v>7603</v>
      </c>
      <c r="B4025">
        <v>20141130</v>
      </c>
      <c r="C4025">
        <v>20141130</v>
      </c>
      <c r="D4025" s="1">
        <v>41973</v>
      </c>
      <c r="E4025" t="s">
        <v>2502</v>
      </c>
      <c r="F4025" t="s">
        <v>1093</v>
      </c>
      <c r="G4025" t="s">
        <v>1093</v>
      </c>
      <c r="H4025" t="s">
        <v>1093</v>
      </c>
      <c r="I4025" t="s">
        <v>1093</v>
      </c>
      <c r="J4025" t="s">
        <v>1093</v>
      </c>
      <c r="K4025" t="s">
        <v>7604</v>
      </c>
      <c r="L4025" t="s">
        <v>404</v>
      </c>
      <c r="M4025" s="17" t="str">
        <f>VLOOKUP(L4025,都道府県コード!$A$2:$B$48,2,FALSE)</f>
        <v>24</v>
      </c>
      <c r="N4025" s="17" t="str">
        <f>M4025&amp;L4025</f>
        <v>24三重</v>
      </c>
      <c r="O4025" s="17" t="str">
        <f>IF((COUNTIF(K4025,"*ロゲ*"))&gt;0,"ロゲイン","フットO")</f>
        <v>ロゲイン</v>
      </c>
      <c r="P4025" t="str">
        <f>LEFT(A4025,4)</f>
        <v>2014</v>
      </c>
      <c r="Q4025">
        <f>C4025-B4025+1</f>
        <v>1</v>
      </c>
    </row>
    <row r="4026" spans="1:17">
      <c r="A4026" t="s">
        <v>7275</v>
      </c>
      <c r="B4026">
        <v>20140330</v>
      </c>
      <c r="C4026">
        <v>20140330</v>
      </c>
      <c r="D4026" s="1">
        <v>41728</v>
      </c>
      <c r="E4026" t="s">
        <v>2502</v>
      </c>
      <c r="F4026" t="s">
        <v>1093</v>
      </c>
      <c r="G4026" t="s">
        <v>1093</v>
      </c>
      <c r="H4026" t="s">
        <v>1093</v>
      </c>
      <c r="I4026" t="s">
        <v>1093</v>
      </c>
      <c r="J4026" t="s">
        <v>1093</v>
      </c>
      <c r="K4026" t="s">
        <v>7276</v>
      </c>
      <c r="L4026" t="s">
        <v>262</v>
      </c>
      <c r="M4026" s="17" t="str">
        <f>VLOOKUP(L4026,都道府県コード!$A$2:$B$48,2,FALSE)</f>
        <v>27</v>
      </c>
      <c r="N4026" s="17" t="str">
        <f>M4026&amp;L4026</f>
        <v>27大阪</v>
      </c>
      <c r="O4026" s="17" t="str">
        <f>IF((COUNTIF(K4026,"*ロゲ*"))&gt;0,"ロゲイン","フットO")</f>
        <v>ロゲイン</v>
      </c>
      <c r="P4026" t="str">
        <f>LEFT(A4026,4)</f>
        <v>2014</v>
      </c>
      <c r="Q4026">
        <f>C4026-B4026+1</f>
        <v>1</v>
      </c>
    </row>
    <row r="4027" spans="1:17">
      <c r="A4027" t="s">
        <v>7378</v>
      </c>
      <c r="B4027">
        <v>20140622</v>
      </c>
      <c r="C4027">
        <v>20140622</v>
      </c>
      <c r="D4027" s="1">
        <v>41812</v>
      </c>
      <c r="E4027" t="s">
        <v>2502</v>
      </c>
      <c r="F4027" t="s">
        <v>1093</v>
      </c>
      <c r="G4027" t="s">
        <v>1093</v>
      </c>
      <c r="H4027" t="s">
        <v>1093</v>
      </c>
      <c r="I4027" t="s">
        <v>1093</v>
      </c>
      <c r="J4027" t="s">
        <v>1093</v>
      </c>
      <c r="K4027" t="s">
        <v>7379</v>
      </c>
      <c r="L4027" t="s">
        <v>262</v>
      </c>
      <c r="M4027" s="17" t="str">
        <f>VLOOKUP(L4027,都道府県コード!$A$2:$B$48,2,FALSE)</f>
        <v>27</v>
      </c>
      <c r="N4027" s="17" t="str">
        <f>M4027&amp;L4027</f>
        <v>27大阪</v>
      </c>
      <c r="O4027" s="17" t="str">
        <f>IF((COUNTIF(K4027,"*ロゲ*"))&gt;0,"ロゲイン","フットO")</f>
        <v>ロゲイン</v>
      </c>
      <c r="P4027" t="str">
        <f>LEFT(A4027,4)</f>
        <v>2014</v>
      </c>
      <c r="Q4027">
        <f>C4027-B4027+1</f>
        <v>1</v>
      </c>
    </row>
    <row r="4028" spans="1:17">
      <c r="A4028" t="s">
        <v>7498</v>
      </c>
      <c r="B4028">
        <v>20141013</v>
      </c>
      <c r="C4028">
        <v>20141013</v>
      </c>
      <c r="D4028" s="1">
        <v>41925</v>
      </c>
      <c r="E4028" t="s">
        <v>2502</v>
      </c>
      <c r="F4028" t="s">
        <v>1093</v>
      </c>
      <c r="G4028" t="s">
        <v>1093</v>
      </c>
      <c r="H4028" t="s">
        <v>1093</v>
      </c>
      <c r="I4028" t="s">
        <v>1093</v>
      </c>
      <c r="J4028" t="s">
        <v>1093</v>
      </c>
      <c r="K4028" t="s">
        <v>7499</v>
      </c>
      <c r="L4028" t="s">
        <v>262</v>
      </c>
      <c r="M4028" s="17" t="str">
        <f>VLOOKUP(L4028,都道府県コード!$A$2:$B$48,2,FALSE)</f>
        <v>27</v>
      </c>
      <c r="N4028" s="17" t="str">
        <f>M4028&amp;L4028</f>
        <v>27大阪</v>
      </c>
      <c r="O4028" s="17" t="str">
        <f>IF((COUNTIF(K4028,"*ロゲ*"))&gt;0,"ロゲイン","フットO")</f>
        <v>ロゲイン</v>
      </c>
      <c r="P4028" t="str">
        <f>LEFT(A4028,4)</f>
        <v>2014</v>
      </c>
      <c r="Q4028">
        <f>C4028-B4028+1</f>
        <v>1</v>
      </c>
    </row>
    <row r="4029" spans="1:17">
      <c r="A4029" t="s">
        <v>7560</v>
      </c>
      <c r="B4029">
        <v>20141103</v>
      </c>
      <c r="C4029">
        <v>20141103</v>
      </c>
      <c r="D4029" s="1">
        <v>41946</v>
      </c>
      <c r="E4029" t="s">
        <v>2502</v>
      </c>
      <c r="F4029" t="s">
        <v>1093</v>
      </c>
      <c r="G4029" t="s">
        <v>1093</v>
      </c>
      <c r="H4029" t="s">
        <v>1093</v>
      </c>
      <c r="I4029" t="s">
        <v>1093</v>
      </c>
      <c r="J4029" t="s">
        <v>1093</v>
      </c>
      <c r="K4029" t="s">
        <v>7561</v>
      </c>
      <c r="L4029" t="s">
        <v>262</v>
      </c>
      <c r="M4029" s="17" t="str">
        <f>VLOOKUP(L4029,都道府県コード!$A$2:$B$48,2,FALSE)</f>
        <v>27</v>
      </c>
      <c r="N4029" s="17" t="str">
        <f>M4029&amp;L4029</f>
        <v>27大阪</v>
      </c>
      <c r="O4029" s="17" t="str">
        <f>IF((COUNTIF(K4029,"*ロゲ*"))&gt;0,"ロゲイン","フットO")</f>
        <v>ロゲイン</v>
      </c>
      <c r="P4029" t="str">
        <f>LEFT(A4029,4)</f>
        <v>2014</v>
      </c>
      <c r="Q4029">
        <f>C4029-B4029+1</f>
        <v>1</v>
      </c>
    </row>
    <row r="4030" spans="1:17">
      <c r="A4030" t="s">
        <v>7339</v>
      </c>
      <c r="B4030">
        <v>20140525</v>
      </c>
      <c r="C4030">
        <v>20140525</v>
      </c>
      <c r="D4030" s="1">
        <v>41784</v>
      </c>
      <c r="E4030" t="s">
        <v>2502</v>
      </c>
      <c r="F4030" t="s">
        <v>1093</v>
      </c>
      <c r="G4030" t="s">
        <v>1093</v>
      </c>
      <c r="H4030" t="s">
        <v>1093</v>
      </c>
      <c r="I4030" t="s">
        <v>1093</v>
      </c>
      <c r="J4030" t="s">
        <v>1093</v>
      </c>
      <c r="K4030" t="s">
        <v>7340</v>
      </c>
      <c r="L4030" t="s">
        <v>227</v>
      </c>
      <c r="M4030" s="17" t="str">
        <f>VLOOKUP(L4030,都道府県コード!$A$2:$B$48,2,FALSE)</f>
        <v>29</v>
      </c>
      <c r="N4030" s="17" t="str">
        <f>M4030&amp;L4030</f>
        <v>29奈良</v>
      </c>
      <c r="O4030" s="17" t="str">
        <f>IF((COUNTIF(K4030,"*ロゲ*"))&gt;0,"ロゲイン","フットO")</f>
        <v>ロゲイン</v>
      </c>
      <c r="P4030" t="str">
        <f>LEFT(A4030,4)</f>
        <v>2014</v>
      </c>
      <c r="Q4030">
        <f>C4030-B4030+1</f>
        <v>1</v>
      </c>
    </row>
    <row r="4031" spans="1:17">
      <c r="A4031" t="s">
        <v>7477</v>
      </c>
      <c r="B4031">
        <v>20141005</v>
      </c>
      <c r="C4031">
        <v>20141005</v>
      </c>
      <c r="D4031" s="1">
        <v>41917</v>
      </c>
      <c r="E4031" t="s">
        <v>2502</v>
      </c>
      <c r="F4031" t="s">
        <v>1093</v>
      </c>
      <c r="G4031" t="s">
        <v>1093</v>
      </c>
      <c r="H4031" t="s">
        <v>1093</v>
      </c>
      <c r="I4031" t="s">
        <v>1093</v>
      </c>
      <c r="J4031" t="s">
        <v>1093</v>
      </c>
      <c r="K4031" t="s">
        <v>7478</v>
      </c>
      <c r="L4031" t="s">
        <v>227</v>
      </c>
      <c r="M4031" s="17" t="str">
        <f>VLOOKUP(L4031,都道府県コード!$A$2:$B$48,2,FALSE)</f>
        <v>29</v>
      </c>
      <c r="N4031" s="17" t="str">
        <f>M4031&amp;L4031</f>
        <v>29奈良</v>
      </c>
      <c r="O4031" s="17" t="str">
        <f>IF((COUNTIF(K4031,"*ロゲ*"))&gt;0,"ロゲイン","フットO")</f>
        <v>ロゲイン</v>
      </c>
      <c r="P4031" t="str">
        <f>LEFT(A4031,4)</f>
        <v>2014</v>
      </c>
      <c r="Q4031">
        <f>C4031-B4031+1</f>
        <v>1</v>
      </c>
    </row>
    <row r="4032" spans="1:17">
      <c r="A4032" t="s">
        <v>7611</v>
      </c>
      <c r="B4032">
        <v>20141207</v>
      </c>
      <c r="C4032">
        <v>20141207</v>
      </c>
      <c r="D4032" s="1">
        <v>41980</v>
      </c>
      <c r="E4032" t="s">
        <v>2502</v>
      </c>
      <c r="F4032" t="s">
        <v>1093</v>
      </c>
      <c r="G4032" t="s">
        <v>1093</v>
      </c>
      <c r="H4032" t="s">
        <v>1093</v>
      </c>
      <c r="I4032" t="s">
        <v>1093</v>
      </c>
      <c r="J4032" t="s">
        <v>1093</v>
      </c>
      <c r="K4032" t="s">
        <v>7612</v>
      </c>
      <c r="L4032" t="s">
        <v>227</v>
      </c>
      <c r="M4032" s="17" t="str">
        <f>VLOOKUP(L4032,都道府県コード!$A$2:$B$48,2,FALSE)</f>
        <v>29</v>
      </c>
      <c r="N4032" s="17" t="str">
        <f>M4032&amp;L4032</f>
        <v>29奈良</v>
      </c>
      <c r="O4032" s="17" t="str">
        <f>IF((COUNTIF(K4032,"*ロゲ*"))&gt;0,"ロゲイン","フットO")</f>
        <v>ロゲイン</v>
      </c>
      <c r="P4032" t="str">
        <f>LEFT(A4032,4)</f>
        <v>2014</v>
      </c>
      <c r="Q4032">
        <f>C4032-B4032+1</f>
        <v>1</v>
      </c>
    </row>
    <row r="4033" spans="1:17">
      <c r="A4033" t="s">
        <v>7632</v>
      </c>
      <c r="B4033">
        <v>20141221</v>
      </c>
      <c r="C4033">
        <v>20141221</v>
      </c>
      <c r="D4033" s="1">
        <v>41994</v>
      </c>
      <c r="E4033" t="s">
        <v>2502</v>
      </c>
      <c r="F4033" t="s">
        <v>1093</v>
      </c>
      <c r="G4033" t="s">
        <v>1093</v>
      </c>
      <c r="H4033" t="s">
        <v>1093</v>
      </c>
      <c r="I4033" t="s">
        <v>1093</v>
      </c>
      <c r="J4033" t="s">
        <v>1093</v>
      </c>
      <c r="K4033" t="s">
        <v>7633</v>
      </c>
      <c r="L4033" t="s">
        <v>227</v>
      </c>
      <c r="M4033" s="17" t="str">
        <f>VLOOKUP(L4033,都道府県コード!$A$2:$B$48,2,FALSE)</f>
        <v>29</v>
      </c>
      <c r="N4033" s="17" t="str">
        <f>M4033&amp;L4033</f>
        <v>29奈良</v>
      </c>
      <c r="O4033" s="17" t="str">
        <f>IF((COUNTIF(K4033,"*ロゲ*"))&gt;0,"ロゲイン","フットO")</f>
        <v>ロゲイン</v>
      </c>
      <c r="P4033" t="str">
        <f>LEFT(A4033,4)</f>
        <v>2014</v>
      </c>
      <c r="Q4033">
        <f>C4033-B4033+1</f>
        <v>1</v>
      </c>
    </row>
    <row r="4034" spans="1:17">
      <c r="A4034" t="s">
        <v>7434</v>
      </c>
      <c r="B4034">
        <v>20140914</v>
      </c>
      <c r="C4034">
        <v>20140914</v>
      </c>
      <c r="D4034" s="1">
        <v>41896</v>
      </c>
      <c r="E4034" t="s">
        <v>2502</v>
      </c>
      <c r="F4034" t="s">
        <v>1093</v>
      </c>
      <c r="G4034" t="s">
        <v>1093</v>
      </c>
      <c r="H4034" t="s">
        <v>1093</v>
      </c>
      <c r="I4034" t="s">
        <v>1093</v>
      </c>
      <c r="J4034" t="s">
        <v>1093</v>
      </c>
      <c r="K4034" t="s">
        <v>7435</v>
      </c>
      <c r="L4034" t="s">
        <v>44</v>
      </c>
      <c r="M4034" s="17" t="str">
        <f>VLOOKUP(L4034,都道府県コード!$A$2:$B$48,2,FALSE)</f>
        <v>34</v>
      </c>
      <c r="N4034" s="17" t="str">
        <f>M4034&amp;L4034</f>
        <v>34広島</v>
      </c>
      <c r="O4034" s="17" t="str">
        <f>IF((COUNTIF(K4034,"*ロゲ*"))&gt;0,"ロゲイン","フットO")</f>
        <v>ロゲイン</v>
      </c>
      <c r="P4034" t="str">
        <f>LEFT(A4034,4)</f>
        <v>2014</v>
      </c>
      <c r="Q4034">
        <f>C4034-B4034+1</f>
        <v>1</v>
      </c>
    </row>
    <row r="4035" spans="1:17">
      <c r="A4035" t="s">
        <v>7465</v>
      </c>
      <c r="B4035">
        <v>20140928</v>
      </c>
      <c r="C4035">
        <v>20140928</v>
      </c>
      <c r="D4035" s="1">
        <v>41910</v>
      </c>
      <c r="E4035" t="s">
        <v>2502</v>
      </c>
      <c r="F4035" t="s">
        <v>1093</v>
      </c>
      <c r="G4035" t="s">
        <v>1093</v>
      </c>
      <c r="H4035" t="s">
        <v>1093</v>
      </c>
      <c r="I4035" t="s">
        <v>1093</v>
      </c>
      <c r="J4035" t="s">
        <v>1093</v>
      </c>
      <c r="K4035" t="s">
        <v>7009</v>
      </c>
      <c r="L4035" t="s">
        <v>44</v>
      </c>
      <c r="M4035" s="17" t="str">
        <f>VLOOKUP(L4035,都道府県コード!$A$2:$B$48,2,FALSE)</f>
        <v>34</v>
      </c>
      <c r="N4035" s="17" t="str">
        <f>M4035&amp;L4035</f>
        <v>34広島</v>
      </c>
      <c r="O4035" s="17" t="str">
        <f>IF((COUNTIF(K4035,"*ロゲ*"))&gt;0,"ロゲイン","フットO")</f>
        <v>ロゲイン</v>
      </c>
      <c r="P4035" t="str">
        <f>LEFT(A4035,4)</f>
        <v>2014</v>
      </c>
      <c r="Q4035">
        <f>C4035-B4035+1</f>
        <v>1</v>
      </c>
    </row>
    <row r="4036" spans="1:17">
      <c r="A4036" t="s">
        <v>7490</v>
      </c>
      <c r="B4036">
        <v>20141012</v>
      </c>
      <c r="C4036">
        <v>20141012</v>
      </c>
      <c r="D4036" s="1">
        <v>41924</v>
      </c>
      <c r="E4036" t="s">
        <v>2502</v>
      </c>
      <c r="F4036" t="s">
        <v>1093</v>
      </c>
      <c r="G4036" t="s">
        <v>1093</v>
      </c>
      <c r="H4036" t="s">
        <v>1093</v>
      </c>
      <c r="I4036" t="s">
        <v>1093</v>
      </c>
      <c r="J4036" t="s">
        <v>1093</v>
      </c>
      <c r="K4036" t="s">
        <v>7491</v>
      </c>
      <c r="L4036" t="s">
        <v>44</v>
      </c>
      <c r="M4036" s="17" t="str">
        <f>VLOOKUP(L4036,都道府県コード!$A$2:$B$48,2,FALSE)</f>
        <v>34</v>
      </c>
      <c r="N4036" s="17" t="str">
        <f>M4036&amp;L4036</f>
        <v>34広島</v>
      </c>
      <c r="O4036" s="17" t="str">
        <f>IF((COUNTIF(K4036,"*ロゲ*"))&gt;0,"ロゲイン","フットO")</f>
        <v>ロゲイン</v>
      </c>
      <c r="P4036" t="str">
        <f>LEFT(A4036,4)</f>
        <v>2014</v>
      </c>
      <c r="Q4036">
        <f>C4036-B4036+1</f>
        <v>1</v>
      </c>
    </row>
    <row r="4037" spans="1:17">
      <c r="A4037" t="s">
        <v>7472</v>
      </c>
      <c r="B4037">
        <v>20141004</v>
      </c>
      <c r="C4037">
        <v>20141004</v>
      </c>
      <c r="D4037" s="1">
        <v>41916</v>
      </c>
      <c r="E4037" t="s">
        <v>2502</v>
      </c>
      <c r="F4037" t="s">
        <v>1093</v>
      </c>
      <c r="G4037" t="s">
        <v>1093</v>
      </c>
      <c r="H4037" t="s">
        <v>1093</v>
      </c>
      <c r="I4037" t="s">
        <v>1093</v>
      </c>
      <c r="J4037" t="s">
        <v>1093</v>
      </c>
      <c r="K4037" t="s">
        <v>7473</v>
      </c>
      <c r="L4037" t="s">
        <v>18</v>
      </c>
      <c r="M4037" s="17" t="str">
        <f>VLOOKUP(L4037,都道府県コード!$A$2:$B$48,2,FALSE)</f>
        <v>35</v>
      </c>
      <c r="N4037" s="17" t="str">
        <f>M4037&amp;L4037</f>
        <v>35山口</v>
      </c>
      <c r="O4037" s="17" t="str">
        <f>IF((COUNTIF(K4037,"*ロゲ*"))&gt;0,"ロゲイン","フットO")</f>
        <v>ロゲイン</v>
      </c>
      <c r="P4037" t="str">
        <f>LEFT(A4037,4)</f>
        <v>2014</v>
      </c>
      <c r="Q4037">
        <f>C4037-B4037+1</f>
        <v>1</v>
      </c>
    </row>
    <row r="4038" spans="1:17">
      <c r="A4038" t="s">
        <v>7281</v>
      </c>
      <c r="B4038">
        <v>20140412</v>
      </c>
      <c r="C4038">
        <v>20140412</v>
      </c>
      <c r="D4038" s="1">
        <v>41741</v>
      </c>
      <c r="E4038" t="s">
        <v>2502</v>
      </c>
      <c r="F4038" t="s">
        <v>1093</v>
      </c>
      <c r="G4038" t="s">
        <v>1093</v>
      </c>
      <c r="H4038" t="s">
        <v>1093</v>
      </c>
      <c r="I4038" t="s">
        <v>1093</v>
      </c>
      <c r="J4038" t="s">
        <v>1093</v>
      </c>
      <c r="K4038" t="s">
        <v>7282</v>
      </c>
      <c r="L4038" t="s">
        <v>2089</v>
      </c>
      <c r="M4038" s="17" t="str">
        <f>VLOOKUP(L4038,都道府県コード!$A$2:$B$48,2,FALSE)</f>
        <v>37</v>
      </c>
      <c r="N4038" s="17" t="str">
        <f>M4038&amp;L4038</f>
        <v>37香川</v>
      </c>
      <c r="O4038" s="17" t="str">
        <f>IF((COUNTIF(K4038,"*ロゲ*"))&gt;0,"ロゲイン","フットO")</f>
        <v>ロゲイン</v>
      </c>
      <c r="P4038" t="str">
        <f>LEFT(A4038,4)</f>
        <v>2014</v>
      </c>
      <c r="Q4038">
        <f>C4038-B4038+1</f>
        <v>1</v>
      </c>
    </row>
    <row r="4039" spans="1:17">
      <c r="A4039" t="s">
        <v>7613</v>
      </c>
      <c r="B4039">
        <v>20141207</v>
      </c>
      <c r="C4039">
        <v>20141207</v>
      </c>
      <c r="D4039" s="1">
        <v>41980</v>
      </c>
      <c r="E4039" t="s">
        <v>2502</v>
      </c>
      <c r="F4039" t="s">
        <v>1093</v>
      </c>
      <c r="G4039" t="s">
        <v>1093</v>
      </c>
      <c r="H4039" t="s">
        <v>1093</v>
      </c>
      <c r="I4039" t="s">
        <v>1093</v>
      </c>
      <c r="J4039" t="s">
        <v>1093</v>
      </c>
      <c r="K4039" t="s">
        <v>7614</v>
      </c>
      <c r="L4039" t="s">
        <v>2027</v>
      </c>
      <c r="M4039" s="17" t="str">
        <f>VLOOKUP(L4039,都道府県コード!$A$2:$B$48,2,FALSE)</f>
        <v>38</v>
      </c>
      <c r="N4039" s="17" t="str">
        <f>M4039&amp;L4039</f>
        <v>38愛媛</v>
      </c>
      <c r="O4039" s="17" t="str">
        <f>IF((COUNTIF(K4039,"*ロゲ*"))&gt;0,"ロゲイン","フットO")</f>
        <v>ロゲイン</v>
      </c>
      <c r="P4039" t="str">
        <f>LEFT(A4039,4)</f>
        <v>2014</v>
      </c>
      <c r="Q4039">
        <f>C4039-B4039+1</f>
        <v>1</v>
      </c>
    </row>
    <row r="4040" spans="1:17">
      <c r="A4040" t="s">
        <v>7201</v>
      </c>
      <c r="B4040">
        <v>20140119</v>
      </c>
      <c r="C4040">
        <v>20140119</v>
      </c>
      <c r="D4040" s="1">
        <v>41658</v>
      </c>
      <c r="E4040" t="s">
        <v>2502</v>
      </c>
      <c r="F4040" t="s">
        <v>1093</v>
      </c>
      <c r="G4040" t="s">
        <v>1093</v>
      </c>
      <c r="H4040" t="s">
        <v>1093</v>
      </c>
      <c r="I4040" t="s">
        <v>1093</v>
      </c>
      <c r="J4040" t="s">
        <v>1093</v>
      </c>
      <c r="K4040" t="s">
        <v>7202</v>
      </c>
      <c r="L4040" t="s">
        <v>1037</v>
      </c>
      <c r="M4040" s="17" t="str">
        <f>VLOOKUP(L4040,都道府県コード!$A$2:$B$48,2,FALSE)</f>
        <v>39</v>
      </c>
      <c r="N4040" s="17" t="str">
        <f>M4040&amp;L4040</f>
        <v>39高知</v>
      </c>
      <c r="O4040" s="17" t="str">
        <f>IF((COUNTIF(K4040,"*ロゲ*"))&gt;0,"ロゲイン","フットO")</f>
        <v>ロゲイン</v>
      </c>
      <c r="P4040" t="str">
        <f>LEFT(A4040,4)</f>
        <v>2014</v>
      </c>
      <c r="Q4040">
        <f>C4040-B4040+1</f>
        <v>1</v>
      </c>
    </row>
    <row r="4041" spans="1:17">
      <c r="A4041" t="s">
        <v>7226</v>
      </c>
      <c r="B4041">
        <v>20140215</v>
      </c>
      <c r="C4041">
        <v>20140215</v>
      </c>
      <c r="D4041" s="1">
        <v>41685</v>
      </c>
      <c r="E4041" t="s">
        <v>2502</v>
      </c>
      <c r="F4041" t="s">
        <v>1093</v>
      </c>
      <c r="G4041" t="s">
        <v>1093</v>
      </c>
      <c r="H4041" t="s">
        <v>1093</v>
      </c>
      <c r="I4041" t="s">
        <v>1093</v>
      </c>
      <c r="J4041" t="s">
        <v>1093</v>
      </c>
      <c r="K4041" t="s">
        <v>7227</v>
      </c>
      <c r="L4041" t="s">
        <v>1885</v>
      </c>
      <c r="M4041" s="17" t="str">
        <f>VLOOKUP(L4041,都道府県コード!$A$2:$B$48,2,FALSE)</f>
        <v>46</v>
      </c>
      <c r="N4041" s="17" t="str">
        <f>M4041&amp;L4041</f>
        <v>46鹿児島</v>
      </c>
      <c r="O4041" s="17" t="str">
        <f>IF((COUNTIF(K4041,"*ロゲ*"))&gt;0,"ロゲイン","フットO")</f>
        <v>ロゲイン</v>
      </c>
      <c r="P4041" t="str">
        <f>LEFT(A4041,4)</f>
        <v>2014</v>
      </c>
      <c r="Q4041">
        <f>C4041-B4041+1</f>
        <v>1</v>
      </c>
    </row>
    <row r="4042" spans="1:17">
      <c r="A4042" t="s">
        <v>7861</v>
      </c>
      <c r="B4042">
        <v>20150718</v>
      </c>
      <c r="C4042">
        <v>20150718</v>
      </c>
      <c r="D4042" s="1">
        <v>42203</v>
      </c>
      <c r="E4042" t="s">
        <v>2502</v>
      </c>
      <c r="F4042" t="s">
        <v>1093</v>
      </c>
      <c r="G4042" t="s">
        <v>1093</v>
      </c>
      <c r="H4042" t="s">
        <v>1093</v>
      </c>
      <c r="I4042" t="s">
        <v>1093</v>
      </c>
      <c r="J4042" t="s">
        <v>1093</v>
      </c>
      <c r="K4042" t="s">
        <v>7862</v>
      </c>
      <c r="L4042" t="s">
        <v>210</v>
      </c>
      <c r="M4042" s="17" t="str">
        <f>VLOOKUP(L4042,都道府県コード!$A$2:$B$48,2,FALSE)</f>
        <v>01</v>
      </c>
      <c r="N4042" s="17" t="str">
        <f>M4042&amp;L4042</f>
        <v>01北海道</v>
      </c>
      <c r="O4042" s="17" t="str">
        <f>IF((COUNTIF(K4042,"*ロゲ*"))&gt;0,"ロゲイン","フットO")</f>
        <v>ロゲイン</v>
      </c>
      <c r="P4042" t="str">
        <f>LEFT(A4042,4)</f>
        <v>2015</v>
      </c>
      <c r="Q4042">
        <f>C4042-B4042+1</f>
        <v>1</v>
      </c>
    </row>
    <row r="4043" spans="1:17">
      <c r="A4043" t="s">
        <v>7908</v>
      </c>
      <c r="B4043">
        <v>20150926</v>
      </c>
      <c r="C4043">
        <v>20150926</v>
      </c>
      <c r="D4043" s="1">
        <v>42273</v>
      </c>
      <c r="E4043" t="s">
        <v>2502</v>
      </c>
      <c r="F4043" t="s">
        <v>1093</v>
      </c>
      <c r="G4043" t="s">
        <v>1093</v>
      </c>
      <c r="H4043" t="s">
        <v>1093</v>
      </c>
      <c r="I4043" t="s">
        <v>1093</v>
      </c>
      <c r="J4043" t="s">
        <v>1093</v>
      </c>
      <c r="K4043" t="s">
        <v>7909</v>
      </c>
      <c r="L4043" t="s">
        <v>210</v>
      </c>
      <c r="M4043" s="17" t="str">
        <f>VLOOKUP(L4043,都道府県コード!$A$2:$B$48,2,FALSE)</f>
        <v>01</v>
      </c>
      <c r="N4043" s="17" t="str">
        <f>M4043&amp;L4043</f>
        <v>01北海道</v>
      </c>
      <c r="O4043" s="17" t="str">
        <f>IF((COUNTIF(K4043,"*ロゲ*"))&gt;0,"ロゲイン","フットO")</f>
        <v>ロゲイン</v>
      </c>
      <c r="P4043" t="str">
        <f>LEFT(A4043,4)</f>
        <v>2015</v>
      </c>
      <c r="Q4043">
        <f>C4043-B4043+1</f>
        <v>1</v>
      </c>
    </row>
    <row r="4044" spans="1:17">
      <c r="A4044" t="s">
        <v>7968</v>
      </c>
      <c r="B4044">
        <v>20151017</v>
      </c>
      <c r="C4044">
        <v>20151017</v>
      </c>
      <c r="D4044" s="1">
        <v>42294</v>
      </c>
      <c r="E4044" t="s">
        <v>2502</v>
      </c>
      <c r="F4044" t="s">
        <v>1093</v>
      </c>
      <c r="G4044" t="s">
        <v>1093</v>
      </c>
      <c r="H4044" t="s">
        <v>1093</v>
      </c>
      <c r="I4044" t="s">
        <v>1093</v>
      </c>
      <c r="J4044" t="s">
        <v>1093</v>
      </c>
      <c r="K4044" t="s">
        <v>7969</v>
      </c>
      <c r="L4044" t="s">
        <v>550</v>
      </c>
      <c r="M4044" s="17" t="str">
        <f>VLOOKUP(L4044,都道府県コード!$A$2:$B$48,2,FALSE)</f>
        <v>04</v>
      </c>
      <c r="N4044" s="17" t="str">
        <f>M4044&amp;L4044</f>
        <v>04宮城</v>
      </c>
      <c r="O4044" s="17" t="str">
        <f>IF((COUNTIF(K4044,"*ロゲ*"))&gt;0,"ロゲイン","フットO")</f>
        <v>ロゲイン</v>
      </c>
      <c r="P4044" t="str">
        <f>LEFT(A4044,4)</f>
        <v>2015</v>
      </c>
      <c r="Q4044">
        <f>C4044-B4044+1</f>
        <v>1</v>
      </c>
    </row>
    <row r="4045" spans="1:17">
      <c r="A4045" t="s">
        <v>7726</v>
      </c>
      <c r="B4045">
        <v>20150412</v>
      </c>
      <c r="C4045">
        <v>20150412</v>
      </c>
      <c r="D4045" s="1">
        <v>42106</v>
      </c>
      <c r="E4045" t="s">
        <v>2502</v>
      </c>
      <c r="F4045" t="s">
        <v>1093</v>
      </c>
      <c r="G4045" t="s">
        <v>1093</v>
      </c>
      <c r="H4045" t="s">
        <v>1093</v>
      </c>
      <c r="I4045" t="s">
        <v>1093</v>
      </c>
      <c r="J4045" t="s">
        <v>1093</v>
      </c>
      <c r="K4045" t="s">
        <v>7727</v>
      </c>
      <c r="L4045" t="s">
        <v>297</v>
      </c>
      <c r="M4045" s="17" t="str">
        <f>VLOOKUP(L4045,都道府県コード!$A$2:$B$48,2,FALSE)</f>
        <v>10</v>
      </c>
      <c r="N4045" s="17" t="str">
        <f>M4045&amp;L4045</f>
        <v>10群馬</v>
      </c>
      <c r="O4045" s="17" t="str">
        <f>IF((COUNTIF(K4045,"*ロゲ*"))&gt;0,"ロゲイン","フットO")</f>
        <v>ロゲイン</v>
      </c>
      <c r="P4045" t="str">
        <f>LEFT(A4045,4)</f>
        <v>2015</v>
      </c>
      <c r="Q4045">
        <f>C4045-B4045+1</f>
        <v>1</v>
      </c>
    </row>
    <row r="4046" spans="1:17">
      <c r="A4046" t="s">
        <v>7852</v>
      </c>
      <c r="B4046">
        <v>20150712</v>
      </c>
      <c r="C4046">
        <v>20150712</v>
      </c>
      <c r="D4046" s="1">
        <v>42197</v>
      </c>
      <c r="E4046" t="s">
        <v>2502</v>
      </c>
      <c r="F4046" t="s">
        <v>1093</v>
      </c>
      <c r="G4046" t="s">
        <v>1093</v>
      </c>
      <c r="H4046" t="s">
        <v>1093</v>
      </c>
      <c r="I4046" t="s">
        <v>1093</v>
      </c>
      <c r="J4046" t="s">
        <v>1093</v>
      </c>
      <c r="K4046" t="s">
        <v>7853</v>
      </c>
      <c r="L4046" t="s">
        <v>297</v>
      </c>
      <c r="M4046" s="17" t="str">
        <f>VLOOKUP(L4046,都道府県コード!$A$2:$B$48,2,FALSE)</f>
        <v>10</v>
      </c>
      <c r="N4046" s="17" t="str">
        <f>M4046&amp;L4046</f>
        <v>10群馬</v>
      </c>
      <c r="O4046" s="17" t="str">
        <f>IF((COUNTIF(K4046,"*ロゲ*"))&gt;0,"ロゲイン","フットO")</f>
        <v>ロゲイン</v>
      </c>
      <c r="P4046" t="str">
        <f>LEFT(A4046,4)</f>
        <v>2015</v>
      </c>
      <c r="Q4046">
        <f>C4046-B4046+1</f>
        <v>1</v>
      </c>
    </row>
    <row r="4047" spans="1:17">
      <c r="A4047" t="s">
        <v>7984</v>
      </c>
      <c r="B4047">
        <v>20151018</v>
      </c>
      <c r="C4047" s="17">
        <v>20151018</v>
      </c>
      <c r="D4047" s="1">
        <v>42295</v>
      </c>
      <c r="E4047" t="s">
        <v>2502</v>
      </c>
      <c r="F4047" t="s">
        <v>1093</v>
      </c>
      <c r="G4047" t="s">
        <v>1093</v>
      </c>
      <c r="H4047" t="s">
        <v>1093</v>
      </c>
      <c r="I4047" t="s">
        <v>1093</v>
      </c>
      <c r="J4047" t="s">
        <v>1093</v>
      </c>
      <c r="K4047" t="s">
        <v>7985</v>
      </c>
      <c r="L4047" t="s">
        <v>297</v>
      </c>
      <c r="M4047" s="17" t="str">
        <f>VLOOKUP(L4047,都道府県コード!$A$2:$B$48,2,FALSE)</f>
        <v>10</v>
      </c>
      <c r="N4047" s="17" t="str">
        <f>M4047&amp;L4047</f>
        <v>10群馬</v>
      </c>
      <c r="O4047" s="17" t="str">
        <f>IF((COUNTIF(K4047,"*ロゲ*"))&gt;0,"ロゲイン","フットO")</f>
        <v>ロゲイン</v>
      </c>
      <c r="P4047" t="str">
        <f>LEFT(A4047,4)</f>
        <v>2015</v>
      </c>
      <c r="Q4047">
        <f>C4047-B4047+1</f>
        <v>1</v>
      </c>
    </row>
    <row r="4048" spans="1:17">
      <c r="A4048" t="s">
        <v>8041</v>
      </c>
      <c r="B4048">
        <v>20151114</v>
      </c>
      <c r="C4048">
        <v>20151114</v>
      </c>
      <c r="D4048" s="17" t="s">
        <v>8042</v>
      </c>
      <c r="E4048" t="s">
        <v>2502</v>
      </c>
      <c r="F4048" t="s">
        <v>1093</v>
      </c>
      <c r="G4048" t="s">
        <v>1093</v>
      </c>
      <c r="H4048" t="s">
        <v>1093</v>
      </c>
      <c r="I4048" t="s">
        <v>1093</v>
      </c>
      <c r="J4048" t="s">
        <v>1093</v>
      </c>
      <c r="K4048" t="s">
        <v>8043</v>
      </c>
      <c r="L4048" t="s">
        <v>297</v>
      </c>
      <c r="M4048" s="17" t="str">
        <f>VLOOKUP(L4048,都道府県コード!$A$2:$B$48,2,FALSE)</f>
        <v>10</v>
      </c>
      <c r="N4048" s="17" t="str">
        <f>M4048&amp;L4048</f>
        <v>10群馬</v>
      </c>
      <c r="O4048" s="17" t="str">
        <f>IF((COUNTIF(K4048,"*ロゲ*"))&gt;0,"ロゲイン","フットO")</f>
        <v>ロゲイン</v>
      </c>
      <c r="P4048" t="str">
        <f>LEFT(A4048,4)</f>
        <v>2015</v>
      </c>
      <c r="Q4048">
        <f>C4048-B4048+1</f>
        <v>1</v>
      </c>
    </row>
    <row r="4049" spans="1:17">
      <c r="A4049" t="s">
        <v>7681</v>
      </c>
      <c r="B4049">
        <v>20150215</v>
      </c>
      <c r="C4049">
        <v>20150215</v>
      </c>
      <c r="D4049" s="1">
        <v>42050</v>
      </c>
      <c r="E4049" t="s">
        <v>2502</v>
      </c>
      <c r="F4049" t="s">
        <v>1093</v>
      </c>
      <c r="G4049" t="s">
        <v>1093</v>
      </c>
      <c r="H4049" t="s">
        <v>1093</v>
      </c>
      <c r="I4049" t="s">
        <v>1093</v>
      </c>
      <c r="J4049" t="s">
        <v>1093</v>
      </c>
      <c r="K4049" t="s">
        <v>7682</v>
      </c>
      <c r="L4049" t="s">
        <v>15</v>
      </c>
      <c r="M4049" s="17" t="str">
        <f>VLOOKUP(L4049,都道府県コード!$A$2:$B$48,2,FALSE)</f>
        <v>11</v>
      </c>
      <c r="N4049" s="17" t="str">
        <f>M4049&amp;L4049</f>
        <v>11埼玉</v>
      </c>
      <c r="O4049" s="17" t="str">
        <f>IF((COUNTIF(K4049,"*ロゲ*"))&gt;0,"ロゲイン","フットO")</f>
        <v>ロゲイン</v>
      </c>
      <c r="P4049" t="str">
        <f>LEFT(A4049,4)</f>
        <v>2015</v>
      </c>
      <c r="Q4049">
        <f>C4049-B4049+1</f>
        <v>1</v>
      </c>
    </row>
    <row r="4050" spans="1:17">
      <c r="A4050" t="s">
        <v>7739</v>
      </c>
      <c r="B4050">
        <v>20150425</v>
      </c>
      <c r="C4050">
        <v>20150425</v>
      </c>
      <c r="D4050" s="1">
        <v>42119</v>
      </c>
      <c r="E4050" t="s">
        <v>2502</v>
      </c>
      <c r="F4050" t="s">
        <v>1093</v>
      </c>
      <c r="G4050" t="s">
        <v>1093</v>
      </c>
      <c r="H4050" t="s">
        <v>1093</v>
      </c>
      <c r="I4050" t="s">
        <v>1093</v>
      </c>
      <c r="J4050" t="s">
        <v>1093</v>
      </c>
      <c r="K4050" t="s">
        <v>7740</v>
      </c>
      <c r="L4050" t="s">
        <v>15</v>
      </c>
      <c r="M4050" s="17" t="str">
        <f>VLOOKUP(L4050,都道府県コード!$A$2:$B$48,2,FALSE)</f>
        <v>11</v>
      </c>
      <c r="N4050" s="17" t="str">
        <f>M4050&amp;L4050</f>
        <v>11埼玉</v>
      </c>
      <c r="O4050" s="17" t="str">
        <f>IF((COUNTIF(K4050,"*ロゲ*"))&gt;0,"ロゲイン","フットO")</f>
        <v>ロゲイン</v>
      </c>
      <c r="P4050" t="str">
        <f>LEFT(A4050,4)</f>
        <v>2015</v>
      </c>
      <c r="Q4050">
        <f>C4050-B4050+1</f>
        <v>1</v>
      </c>
    </row>
    <row r="4051" spans="1:17">
      <c r="A4051" t="s">
        <v>7933</v>
      </c>
      <c r="B4051">
        <v>20151004</v>
      </c>
      <c r="C4051">
        <v>20151004</v>
      </c>
      <c r="D4051" s="1">
        <v>42281</v>
      </c>
      <c r="E4051" t="s">
        <v>2502</v>
      </c>
      <c r="F4051" t="s">
        <v>1093</v>
      </c>
      <c r="G4051" t="s">
        <v>1093</v>
      </c>
      <c r="H4051" t="s">
        <v>1093</v>
      </c>
      <c r="I4051" t="s">
        <v>1093</v>
      </c>
      <c r="J4051" t="s">
        <v>1093</v>
      </c>
      <c r="K4051" t="s">
        <v>7934</v>
      </c>
      <c r="L4051" t="s">
        <v>15</v>
      </c>
      <c r="M4051" s="17" t="str">
        <f>VLOOKUP(L4051,都道府県コード!$A$2:$B$48,2,FALSE)</f>
        <v>11</v>
      </c>
      <c r="N4051" s="17" t="str">
        <f>M4051&amp;L4051</f>
        <v>11埼玉</v>
      </c>
      <c r="O4051" s="17" t="str">
        <f>IF((COUNTIF(K4051,"*ロゲ*"))&gt;0,"ロゲイン","フットO")</f>
        <v>ロゲイン</v>
      </c>
      <c r="P4051" t="str">
        <f>LEFT(A4051,4)</f>
        <v>2015</v>
      </c>
      <c r="Q4051">
        <f>C4051-B4051+1</f>
        <v>1</v>
      </c>
    </row>
    <row r="4052" spans="1:17">
      <c r="A4052" t="s">
        <v>8020</v>
      </c>
      <c r="B4052">
        <v>20151103</v>
      </c>
      <c r="C4052">
        <v>20151103</v>
      </c>
      <c r="D4052" s="1">
        <v>42311</v>
      </c>
      <c r="E4052" t="s">
        <v>2502</v>
      </c>
      <c r="F4052" t="s">
        <v>1093</v>
      </c>
      <c r="G4052" t="s">
        <v>1093</v>
      </c>
      <c r="H4052" t="s">
        <v>1093</v>
      </c>
      <c r="I4052" t="s">
        <v>1093</v>
      </c>
      <c r="J4052" t="s">
        <v>1093</v>
      </c>
      <c r="K4052" t="s">
        <v>8021</v>
      </c>
      <c r="L4052" t="s">
        <v>15</v>
      </c>
      <c r="M4052" s="17" t="str">
        <f>VLOOKUP(L4052,都道府県コード!$A$2:$B$48,2,FALSE)</f>
        <v>11</v>
      </c>
      <c r="N4052" s="17" t="str">
        <f>M4052&amp;L4052</f>
        <v>11埼玉</v>
      </c>
      <c r="O4052" s="17" t="str">
        <f>IF((COUNTIF(K4052,"*ロゲ*"))&gt;0,"ロゲイン","フットO")</f>
        <v>ロゲイン</v>
      </c>
      <c r="P4052" t="str">
        <f>LEFT(A4052,4)</f>
        <v>2015</v>
      </c>
      <c r="Q4052">
        <f>C4052-B4052+1</f>
        <v>1</v>
      </c>
    </row>
    <row r="4053" spans="1:17">
      <c r="A4053" t="s">
        <v>8044</v>
      </c>
      <c r="B4053">
        <v>20151114</v>
      </c>
      <c r="C4053">
        <v>20151114</v>
      </c>
      <c r="D4053" s="1">
        <v>42322</v>
      </c>
      <c r="E4053" t="s">
        <v>2502</v>
      </c>
      <c r="F4053" t="s">
        <v>1093</v>
      </c>
      <c r="G4053" t="s">
        <v>1093</v>
      </c>
      <c r="H4053" t="s">
        <v>1093</v>
      </c>
      <c r="I4053" t="s">
        <v>1093</v>
      </c>
      <c r="J4053" t="s">
        <v>1093</v>
      </c>
      <c r="K4053" t="s">
        <v>8045</v>
      </c>
      <c r="L4053" t="s">
        <v>15</v>
      </c>
      <c r="M4053" s="17" t="str">
        <f>VLOOKUP(L4053,都道府県コード!$A$2:$B$48,2,FALSE)</f>
        <v>11</v>
      </c>
      <c r="N4053" s="17" t="str">
        <f>M4053&amp;L4053</f>
        <v>11埼玉</v>
      </c>
      <c r="O4053" s="17" t="str">
        <f>IF((COUNTIF(K4053,"*ロゲ*"))&gt;0,"ロゲイン","フットO")</f>
        <v>ロゲイン</v>
      </c>
      <c r="P4053" t="str">
        <f>LEFT(A4053,4)</f>
        <v>2015</v>
      </c>
      <c r="Q4053">
        <f>C4053-B4053+1</f>
        <v>1</v>
      </c>
    </row>
    <row r="4054" spans="1:17">
      <c r="A4054" t="s">
        <v>8056</v>
      </c>
      <c r="B4054">
        <v>20151115</v>
      </c>
      <c r="C4054">
        <v>20151115</v>
      </c>
      <c r="D4054" s="1">
        <v>42323</v>
      </c>
      <c r="E4054" t="s">
        <v>2502</v>
      </c>
      <c r="F4054" t="s">
        <v>1093</v>
      </c>
      <c r="G4054" t="s">
        <v>1093</v>
      </c>
      <c r="H4054" t="s">
        <v>1093</v>
      </c>
      <c r="I4054" t="s">
        <v>1093</v>
      </c>
      <c r="J4054" t="s">
        <v>1093</v>
      </c>
      <c r="K4054" t="s">
        <v>8057</v>
      </c>
      <c r="L4054" t="s">
        <v>15</v>
      </c>
      <c r="M4054" s="17" t="str">
        <f>VLOOKUP(L4054,都道府県コード!$A$2:$B$48,2,FALSE)</f>
        <v>11</v>
      </c>
      <c r="N4054" s="17" t="str">
        <f>M4054&amp;L4054</f>
        <v>11埼玉</v>
      </c>
      <c r="O4054" s="17" t="str">
        <f>IF((COUNTIF(K4054,"*ロゲ*"))&gt;0,"ロゲイン","フットO")</f>
        <v>ロゲイン</v>
      </c>
      <c r="P4054" t="str">
        <f>LEFT(A4054,4)</f>
        <v>2015</v>
      </c>
      <c r="Q4054">
        <f>C4054-B4054+1</f>
        <v>1</v>
      </c>
    </row>
    <row r="4055" spans="1:17">
      <c r="A4055" t="s">
        <v>7645</v>
      </c>
      <c r="B4055">
        <v>20150112</v>
      </c>
      <c r="C4055">
        <v>20150112</v>
      </c>
      <c r="D4055" s="1">
        <v>42016</v>
      </c>
      <c r="E4055" t="s">
        <v>2502</v>
      </c>
      <c r="F4055" t="s">
        <v>1093</v>
      </c>
      <c r="G4055" t="s">
        <v>1093</v>
      </c>
      <c r="H4055" t="s">
        <v>1093</v>
      </c>
      <c r="I4055" t="s">
        <v>1093</v>
      </c>
      <c r="J4055" t="s">
        <v>1093</v>
      </c>
      <c r="K4055" t="s">
        <v>7646</v>
      </c>
      <c r="L4055" t="s">
        <v>57</v>
      </c>
      <c r="M4055" s="17" t="str">
        <f>VLOOKUP(L4055,都道府県コード!$A$2:$B$48,2,FALSE)</f>
        <v>12</v>
      </c>
      <c r="N4055" s="17" t="str">
        <f>M4055&amp;L4055</f>
        <v>12千葉</v>
      </c>
      <c r="O4055" s="17" t="str">
        <f>IF((COUNTIF(K4055,"*ロゲ*"))&gt;0,"ロゲイン","フットO")</f>
        <v>ロゲイン</v>
      </c>
      <c r="P4055" t="str">
        <f>LEFT(A4055,4)</f>
        <v>2015</v>
      </c>
      <c r="Q4055">
        <f>C4055-B4055+1</f>
        <v>1</v>
      </c>
    </row>
    <row r="4056" spans="1:17">
      <c r="A4056" t="s">
        <v>7734</v>
      </c>
      <c r="B4056">
        <v>20150419</v>
      </c>
      <c r="C4056">
        <v>20150419</v>
      </c>
      <c r="D4056" s="1">
        <v>42113</v>
      </c>
      <c r="E4056" t="s">
        <v>2502</v>
      </c>
      <c r="F4056" t="s">
        <v>1093</v>
      </c>
      <c r="G4056" t="s">
        <v>1093</v>
      </c>
      <c r="H4056" t="s">
        <v>1093</v>
      </c>
      <c r="I4056" t="s">
        <v>1093</v>
      </c>
      <c r="J4056" t="s">
        <v>1093</v>
      </c>
      <c r="K4056" t="s">
        <v>7735</v>
      </c>
      <c r="L4056" t="s">
        <v>57</v>
      </c>
      <c r="M4056" s="17" t="str">
        <f>VLOOKUP(L4056,都道府県コード!$A$2:$B$48,2,FALSE)</f>
        <v>12</v>
      </c>
      <c r="N4056" s="17" t="str">
        <f>M4056&amp;L4056</f>
        <v>12千葉</v>
      </c>
      <c r="O4056" s="17" t="str">
        <f>IF((COUNTIF(K4056,"*ロゲ*"))&gt;0,"ロゲイン","フットO")</f>
        <v>ロゲイン</v>
      </c>
      <c r="P4056" t="str">
        <f>LEFT(A4056,4)</f>
        <v>2015</v>
      </c>
      <c r="Q4056">
        <f>C4056-B4056+1</f>
        <v>1</v>
      </c>
    </row>
    <row r="4057" spans="1:17">
      <c r="A4057" t="s">
        <v>7647</v>
      </c>
      <c r="B4057">
        <v>20150117</v>
      </c>
      <c r="C4057">
        <v>20150117</v>
      </c>
      <c r="D4057" s="1">
        <v>42021</v>
      </c>
      <c r="E4057" t="s">
        <v>2502</v>
      </c>
      <c r="F4057" t="s">
        <v>1093</v>
      </c>
      <c r="G4057" t="s">
        <v>1093</v>
      </c>
      <c r="H4057" t="s">
        <v>1093</v>
      </c>
      <c r="I4057" t="s">
        <v>1093</v>
      </c>
      <c r="J4057" t="s">
        <v>1093</v>
      </c>
      <c r="K4057" t="s">
        <v>7648</v>
      </c>
      <c r="L4057" t="s">
        <v>51</v>
      </c>
      <c r="M4057" s="17" t="str">
        <f>VLOOKUP(L4057,都道府県コード!$A$2:$B$48,2,FALSE)</f>
        <v>13</v>
      </c>
      <c r="N4057" s="17" t="str">
        <f>M4057&amp;L4057</f>
        <v>13東京</v>
      </c>
      <c r="O4057" s="17" t="str">
        <f>IF((COUNTIF(K4057,"*ロゲ*"))&gt;0,"ロゲイン","フットO")</f>
        <v>ロゲイン</v>
      </c>
      <c r="P4057" t="str">
        <f>LEFT(A4057,4)</f>
        <v>2015</v>
      </c>
      <c r="Q4057">
        <f>C4057-B4057+1</f>
        <v>1</v>
      </c>
    </row>
    <row r="4058" spans="1:17">
      <c r="A4058" t="s">
        <v>7693</v>
      </c>
      <c r="B4058">
        <v>20150301</v>
      </c>
      <c r="C4058" s="17">
        <v>20150301</v>
      </c>
      <c r="D4058" s="1">
        <v>42064</v>
      </c>
      <c r="E4058" t="s">
        <v>2502</v>
      </c>
      <c r="F4058" t="s">
        <v>1093</v>
      </c>
      <c r="G4058" t="s">
        <v>1093</v>
      </c>
      <c r="H4058" t="s">
        <v>1093</v>
      </c>
      <c r="I4058" t="s">
        <v>1093</v>
      </c>
      <c r="J4058" t="s">
        <v>1093</v>
      </c>
      <c r="K4058" t="s">
        <v>7694</v>
      </c>
      <c r="L4058" t="s">
        <v>51</v>
      </c>
      <c r="M4058" s="17" t="str">
        <f>VLOOKUP(L4058,都道府県コード!$A$2:$B$48,2,FALSE)</f>
        <v>13</v>
      </c>
      <c r="N4058" s="17" t="str">
        <f>M4058&amp;L4058</f>
        <v>13東京</v>
      </c>
      <c r="O4058" s="17" t="str">
        <f>IF((COUNTIF(K4058,"*ロゲ*"))&gt;0,"ロゲイン","フットO")</f>
        <v>ロゲイン</v>
      </c>
      <c r="P4058" t="str">
        <f>LEFT(A4058,4)</f>
        <v>2015</v>
      </c>
      <c r="Q4058">
        <f>C4058-B4058+1</f>
        <v>1</v>
      </c>
    </row>
    <row r="4059" spans="1:17">
      <c r="A4059" t="s">
        <v>7746</v>
      </c>
      <c r="B4059">
        <v>20150429</v>
      </c>
      <c r="C4059">
        <v>20150429</v>
      </c>
      <c r="D4059" s="17" t="s">
        <v>7747</v>
      </c>
      <c r="E4059" t="s">
        <v>2502</v>
      </c>
      <c r="F4059" t="s">
        <v>1093</v>
      </c>
      <c r="G4059" t="s">
        <v>1093</v>
      </c>
      <c r="H4059" t="s">
        <v>1093</v>
      </c>
      <c r="I4059" t="s">
        <v>1093</v>
      </c>
      <c r="J4059" t="s">
        <v>1093</v>
      </c>
      <c r="K4059" t="s">
        <v>7748</v>
      </c>
      <c r="L4059" t="s">
        <v>51</v>
      </c>
      <c r="M4059" s="17" t="str">
        <f>VLOOKUP(L4059,都道府県コード!$A$2:$B$48,2,FALSE)</f>
        <v>13</v>
      </c>
      <c r="N4059" s="17" t="str">
        <f>M4059&amp;L4059</f>
        <v>13東京</v>
      </c>
      <c r="O4059" s="17" t="str">
        <f>IF((COUNTIF(K4059,"*ロゲ*"))&gt;0,"ロゲイン","フットO")</f>
        <v>ロゲイン</v>
      </c>
      <c r="P4059" t="str">
        <f>LEFT(A4059,4)</f>
        <v>2015</v>
      </c>
      <c r="Q4059">
        <f>C4059-B4059+1</f>
        <v>1</v>
      </c>
    </row>
    <row r="4060" spans="1:17">
      <c r="A4060" t="s">
        <v>7866</v>
      </c>
      <c r="B4060">
        <v>20150802</v>
      </c>
      <c r="C4060">
        <v>20150802</v>
      </c>
      <c r="D4060" s="1">
        <v>42218</v>
      </c>
      <c r="E4060" t="s">
        <v>2502</v>
      </c>
      <c r="F4060" t="s">
        <v>1093</v>
      </c>
      <c r="G4060" t="s">
        <v>1093</v>
      </c>
      <c r="H4060" t="s">
        <v>1093</v>
      </c>
      <c r="I4060" t="s">
        <v>1093</v>
      </c>
      <c r="J4060" t="s">
        <v>1093</v>
      </c>
      <c r="K4060" t="s">
        <v>7867</v>
      </c>
      <c r="L4060" t="s">
        <v>51</v>
      </c>
      <c r="M4060" s="17" t="str">
        <f>VLOOKUP(L4060,都道府県コード!$A$2:$B$48,2,FALSE)</f>
        <v>13</v>
      </c>
      <c r="N4060" s="17" t="str">
        <f>M4060&amp;L4060</f>
        <v>13東京</v>
      </c>
      <c r="O4060" s="17" t="str">
        <f>IF((COUNTIF(K4060,"*ロゲ*"))&gt;0,"ロゲイン","フットO")</f>
        <v>ロゲイン</v>
      </c>
      <c r="P4060" t="str">
        <f>LEFT(A4060,4)</f>
        <v>2015</v>
      </c>
      <c r="Q4060">
        <f>C4060-B4060+1</f>
        <v>1</v>
      </c>
    </row>
    <row r="4061" spans="1:17">
      <c r="A4061" t="s">
        <v>7895</v>
      </c>
      <c r="B4061">
        <v>20150919</v>
      </c>
      <c r="C4061">
        <v>20150919</v>
      </c>
      <c r="D4061" s="1">
        <v>42266</v>
      </c>
      <c r="E4061" t="s">
        <v>2502</v>
      </c>
      <c r="F4061" t="s">
        <v>1093</v>
      </c>
      <c r="G4061" t="s">
        <v>1093</v>
      </c>
      <c r="H4061" t="s">
        <v>1093</v>
      </c>
      <c r="I4061" t="s">
        <v>1093</v>
      </c>
      <c r="J4061" t="s">
        <v>1093</v>
      </c>
      <c r="K4061" t="s">
        <v>7896</v>
      </c>
      <c r="L4061" t="s">
        <v>51</v>
      </c>
      <c r="M4061" s="17" t="str">
        <f>VLOOKUP(L4061,都道府県コード!$A$2:$B$48,2,FALSE)</f>
        <v>13</v>
      </c>
      <c r="N4061" s="17" t="str">
        <f>M4061&amp;L4061</f>
        <v>13東京</v>
      </c>
      <c r="O4061" s="17" t="str">
        <f>IF((COUNTIF(K4061,"*ロゲ*"))&gt;0,"ロゲイン","フットO")</f>
        <v>ロゲイン</v>
      </c>
      <c r="P4061" t="str">
        <f>LEFT(A4061,4)</f>
        <v>2015</v>
      </c>
      <c r="Q4061">
        <f>C4061-B4061+1</f>
        <v>1</v>
      </c>
    </row>
    <row r="4062" spans="1:17">
      <c r="A4062" t="s">
        <v>7957</v>
      </c>
      <c r="B4062">
        <v>20151012</v>
      </c>
      <c r="C4062">
        <v>20151012</v>
      </c>
      <c r="D4062" s="1">
        <v>42289</v>
      </c>
      <c r="E4062" t="s">
        <v>2502</v>
      </c>
      <c r="F4062" t="s">
        <v>1093</v>
      </c>
      <c r="G4062" t="s">
        <v>1093</v>
      </c>
      <c r="H4062" t="s">
        <v>1093</v>
      </c>
      <c r="I4062" t="s">
        <v>1093</v>
      </c>
      <c r="J4062" t="s">
        <v>1093</v>
      </c>
      <c r="K4062" t="s">
        <v>7958</v>
      </c>
      <c r="L4062" t="s">
        <v>51</v>
      </c>
      <c r="M4062" s="17" t="str">
        <f>VLOOKUP(L4062,都道府県コード!$A$2:$B$48,2,FALSE)</f>
        <v>13</v>
      </c>
      <c r="N4062" s="17" t="str">
        <f>M4062&amp;L4062</f>
        <v>13東京</v>
      </c>
      <c r="O4062" s="17" t="str">
        <f>IF((COUNTIF(K4062,"*ロゲ*"))&gt;0,"ロゲイン","フットO")</f>
        <v>ロゲイン</v>
      </c>
      <c r="P4062" t="str">
        <f>LEFT(A4062,4)</f>
        <v>2015</v>
      </c>
      <c r="Q4062">
        <f>C4062-B4062+1</f>
        <v>1</v>
      </c>
    </row>
    <row r="4063" spans="1:17">
      <c r="A4063" t="s">
        <v>7988</v>
      </c>
      <c r="B4063">
        <v>20151024</v>
      </c>
      <c r="C4063">
        <v>20151024</v>
      </c>
      <c r="D4063" s="1">
        <v>42301</v>
      </c>
      <c r="E4063" t="s">
        <v>2502</v>
      </c>
      <c r="F4063" t="s">
        <v>1093</v>
      </c>
      <c r="G4063" t="s">
        <v>1093</v>
      </c>
      <c r="H4063" t="s">
        <v>1093</v>
      </c>
      <c r="I4063" t="s">
        <v>1093</v>
      </c>
      <c r="J4063" t="s">
        <v>1093</v>
      </c>
      <c r="K4063" t="s">
        <v>7989</v>
      </c>
      <c r="L4063" t="s">
        <v>51</v>
      </c>
      <c r="M4063" s="17" t="str">
        <f>VLOOKUP(L4063,都道府県コード!$A$2:$B$48,2,FALSE)</f>
        <v>13</v>
      </c>
      <c r="N4063" s="17" t="str">
        <f>M4063&amp;L4063</f>
        <v>13東京</v>
      </c>
      <c r="O4063" s="17" t="str">
        <f>IF((COUNTIF(K4063,"*ロゲ*"))&gt;0,"ロゲイン","フットO")</f>
        <v>ロゲイン</v>
      </c>
      <c r="P4063" t="str">
        <f>LEFT(A4063,4)</f>
        <v>2015</v>
      </c>
      <c r="Q4063">
        <f>C4063-B4063+1</f>
        <v>1</v>
      </c>
    </row>
    <row r="4064" spans="1:17">
      <c r="A4064" t="s">
        <v>8084</v>
      </c>
      <c r="B4064">
        <v>20151129</v>
      </c>
      <c r="C4064">
        <v>20151129</v>
      </c>
      <c r="D4064" s="1">
        <v>42337</v>
      </c>
      <c r="E4064" t="s">
        <v>2502</v>
      </c>
      <c r="F4064" t="s">
        <v>1093</v>
      </c>
      <c r="G4064" t="s">
        <v>1093</v>
      </c>
      <c r="H4064" t="s">
        <v>1093</v>
      </c>
      <c r="I4064" t="s">
        <v>1093</v>
      </c>
      <c r="J4064" t="s">
        <v>1093</v>
      </c>
      <c r="K4064" t="s">
        <v>8085</v>
      </c>
      <c r="L4064" t="s">
        <v>51</v>
      </c>
      <c r="M4064" s="17" t="str">
        <f>VLOOKUP(L4064,都道府県コード!$A$2:$B$48,2,FALSE)</f>
        <v>13</v>
      </c>
      <c r="N4064" s="17" t="str">
        <f>M4064&amp;L4064</f>
        <v>13東京</v>
      </c>
      <c r="O4064" s="17" t="str">
        <f>IF((COUNTIF(K4064,"*ロゲ*"))&gt;0,"ロゲイン","フットO")</f>
        <v>ロゲイン</v>
      </c>
      <c r="P4064" t="str">
        <f>LEFT(A4064,4)</f>
        <v>2015</v>
      </c>
      <c r="Q4064">
        <f>C4064-B4064+1</f>
        <v>1</v>
      </c>
    </row>
    <row r="4065" spans="1:17">
      <c r="A4065" t="s">
        <v>8102</v>
      </c>
      <c r="B4065">
        <v>20151212</v>
      </c>
      <c r="C4065">
        <v>20151212</v>
      </c>
      <c r="D4065" s="1">
        <v>42350</v>
      </c>
      <c r="E4065" t="s">
        <v>2502</v>
      </c>
      <c r="F4065" t="s">
        <v>1093</v>
      </c>
      <c r="G4065" t="s">
        <v>1093</v>
      </c>
      <c r="H4065" t="s">
        <v>1093</v>
      </c>
      <c r="I4065" t="s">
        <v>1093</v>
      </c>
      <c r="J4065" t="s">
        <v>1093</v>
      </c>
      <c r="K4065" t="s">
        <v>8103</v>
      </c>
      <c r="L4065" t="s">
        <v>51</v>
      </c>
      <c r="M4065" s="17" t="str">
        <f>VLOOKUP(L4065,都道府県コード!$A$2:$B$48,2,FALSE)</f>
        <v>13</v>
      </c>
      <c r="N4065" s="17" t="str">
        <f>M4065&amp;L4065</f>
        <v>13東京</v>
      </c>
      <c r="O4065" s="17" t="str">
        <f>IF((COUNTIF(K4065,"*ロゲ*"))&gt;0,"ロゲイン","フットO")</f>
        <v>ロゲイン</v>
      </c>
      <c r="P4065" t="str">
        <f>LEFT(A4065,4)</f>
        <v>2015</v>
      </c>
      <c r="Q4065">
        <f>C4065-B4065+1</f>
        <v>1</v>
      </c>
    </row>
    <row r="4066" spans="1:17">
      <c r="A4066" t="s">
        <v>7766</v>
      </c>
      <c r="B4066">
        <v>20150506</v>
      </c>
      <c r="C4066">
        <v>20150506</v>
      </c>
      <c r="D4066" s="1">
        <v>42130</v>
      </c>
      <c r="E4066" t="s">
        <v>2502</v>
      </c>
      <c r="F4066" t="s">
        <v>1093</v>
      </c>
      <c r="G4066" t="s">
        <v>1093</v>
      </c>
      <c r="H4066" t="s">
        <v>1093</v>
      </c>
      <c r="I4066" t="s">
        <v>1093</v>
      </c>
      <c r="J4066" t="s">
        <v>1093</v>
      </c>
      <c r="K4066" t="s">
        <v>7767</v>
      </c>
      <c r="L4066" t="s">
        <v>21</v>
      </c>
      <c r="M4066" s="17" t="str">
        <f>VLOOKUP(L4066,都道府県コード!$A$2:$B$48,2,FALSE)</f>
        <v>14</v>
      </c>
      <c r="N4066" s="17" t="str">
        <f>M4066&amp;L4066</f>
        <v>14神奈川</v>
      </c>
      <c r="O4066" s="17" t="str">
        <f>IF((COUNTIF(K4066,"*ロゲ*"))&gt;0,"ロゲイン","フットO")</f>
        <v>ロゲイン</v>
      </c>
      <c r="P4066" t="str">
        <f>LEFT(A4066,4)</f>
        <v>2015</v>
      </c>
      <c r="Q4066">
        <f>C4066-B4066+1</f>
        <v>1</v>
      </c>
    </row>
    <row r="4067" spans="1:17">
      <c r="A4067" t="s">
        <v>7784</v>
      </c>
      <c r="B4067">
        <v>20150517</v>
      </c>
      <c r="C4067">
        <v>20150517</v>
      </c>
      <c r="D4067" s="1">
        <v>42141</v>
      </c>
      <c r="E4067" t="s">
        <v>2502</v>
      </c>
      <c r="F4067" t="s">
        <v>1093</v>
      </c>
      <c r="G4067" t="s">
        <v>1093</v>
      </c>
      <c r="H4067" t="s">
        <v>1093</v>
      </c>
      <c r="I4067" t="s">
        <v>1093</v>
      </c>
      <c r="J4067" t="s">
        <v>1093</v>
      </c>
      <c r="K4067" t="s">
        <v>7785</v>
      </c>
      <c r="L4067" t="s">
        <v>21</v>
      </c>
      <c r="M4067" s="17" t="str">
        <f>VLOOKUP(L4067,都道府県コード!$A$2:$B$48,2,FALSE)</f>
        <v>14</v>
      </c>
      <c r="N4067" s="17" t="str">
        <f>M4067&amp;L4067</f>
        <v>14神奈川</v>
      </c>
      <c r="O4067" s="17" t="str">
        <f>IF((COUNTIF(K4067,"*ロゲ*"))&gt;0,"ロゲイン","フットO")</f>
        <v>ロゲイン</v>
      </c>
      <c r="P4067" t="str">
        <f>LEFT(A4067,4)</f>
        <v>2015</v>
      </c>
      <c r="Q4067">
        <f>C4067-B4067+1</f>
        <v>1</v>
      </c>
    </row>
    <row r="4068" spans="1:17">
      <c r="A4068" t="s">
        <v>8037</v>
      </c>
      <c r="B4068">
        <v>20151108</v>
      </c>
      <c r="C4068">
        <v>20151108</v>
      </c>
      <c r="D4068" s="1">
        <v>42316</v>
      </c>
      <c r="E4068" t="s">
        <v>2502</v>
      </c>
      <c r="F4068" t="s">
        <v>1093</v>
      </c>
      <c r="G4068" t="s">
        <v>1093</v>
      </c>
      <c r="H4068" t="s">
        <v>1093</v>
      </c>
      <c r="I4068" t="s">
        <v>1093</v>
      </c>
      <c r="J4068" t="s">
        <v>1093</v>
      </c>
      <c r="K4068" t="s">
        <v>8038</v>
      </c>
      <c r="L4068" t="s">
        <v>21</v>
      </c>
      <c r="M4068" s="17" t="str">
        <f>VLOOKUP(L4068,都道府県コード!$A$2:$B$48,2,FALSE)</f>
        <v>14</v>
      </c>
      <c r="N4068" s="17" t="str">
        <f>M4068&amp;L4068</f>
        <v>14神奈川</v>
      </c>
      <c r="O4068" s="17" t="str">
        <f>IF((COUNTIF(K4068,"*ロゲ*"))&gt;0,"ロゲイン","フットO")</f>
        <v>ロゲイン</v>
      </c>
      <c r="P4068" t="str">
        <f>LEFT(A4068,4)</f>
        <v>2015</v>
      </c>
      <c r="Q4068">
        <f>C4068-B4068+1</f>
        <v>1</v>
      </c>
    </row>
    <row r="4069" spans="1:17">
      <c r="A4069" t="s">
        <v>8088</v>
      </c>
      <c r="B4069">
        <v>20151129</v>
      </c>
      <c r="C4069">
        <v>20151129</v>
      </c>
      <c r="D4069" s="1">
        <v>42337</v>
      </c>
      <c r="E4069" t="s">
        <v>2502</v>
      </c>
      <c r="F4069" t="s">
        <v>1093</v>
      </c>
      <c r="G4069" t="s">
        <v>1093</v>
      </c>
      <c r="H4069" t="s">
        <v>1093</v>
      </c>
      <c r="I4069" t="s">
        <v>1093</v>
      </c>
      <c r="J4069" t="s">
        <v>1093</v>
      </c>
      <c r="K4069" t="s">
        <v>8089</v>
      </c>
      <c r="L4069" t="s">
        <v>21</v>
      </c>
      <c r="M4069" s="17" t="str">
        <f>VLOOKUP(L4069,都道府県コード!$A$2:$B$48,2,FALSE)</f>
        <v>14</v>
      </c>
      <c r="N4069" s="17" t="str">
        <f>M4069&amp;L4069</f>
        <v>14神奈川</v>
      </c>
      <c r="O4069" s="17" t="str">
        <f>IF((COUNTIF(K4069,"*ロゲ*"))&gt;0,"ロゲイン","フットO")</f>
        <v>ロゲイン</v>
      </c>
      <c r="P4069" t="str">
        <f>LEFT(A4069,4)</f>
        <v>2015</v>
      </c>
      <c r="Q4069">
        <f>C4069-B4069+1</f>
        <v>1</v>
      </c>
    </row>
    <row r="4070" spans="1:17">
      <c r="A4070" t="s">
        <v>8114</v>
      </c>
      <c r="B4070">
        <v>20151220</v>
      </c>
      <c r="C4070">
        <v>20151220</v>
      </c>
      <c r="D4070" s="1">
        <v>42358</v>
      </c>
      <c r="E4070" t="s">
        <v>2502</v>
      </c>
      <c r="F4070" t="s">
        <v>1093</v>
      </c>
      <c r="G4070" t="s">
        <v>1093</v>
      </c>
      <c r="H4070" t="s">
        <v>1093</v>
      </c>
      <c r="I4070" t="s">
        <v>1093</v>
      </c>
      <c r="J4070" t="s">
        <v>1093</v>
      </c>
      <c r="K4070" t="s">
        <v>8115</v>
      </c>
      <c r="L4070" t="s">
        <v>21</v>
      </c>
      <c r="M4070" s="17" t="str">
        <f>VLOOKUP(L4070,都道府県コード!$A$2:$B$48,2,FALSE)</f>
        <v>14</v>
      </c>
      <c r="N4070" s="17" t="str">
        <f>M4070&amp;L4070</f>
        <v>14神奈川</v>
      </c>
      <c r="O4070" s="17" t="str">
        <f>IF((COUNTIF(K4070,"*ロゲ*"))&gt;0,"ロゲイン","フットO")</f>
        <v>ロゲイン</v>
      </c>
      <c r="P4070" t="str">
        <f>LEFT(A4070,4)</f>
        <v>2015</v>
      </c>
      <c r="Q4070">
        <f>C4070-B4070+1</f>
        <v>1</v>
      </c>
    </row>
    <row r="4071" spans="1:17">
      <c r="A4071" t="s">
        <v>8118</v>
      </c>
      <c r="B4071">
        <v>20151220</v>
      </c>
      <c r="C4071">
        <v>20151220</v>
      </c>
      <c r="D4071" s="1">
        <v>42358</v>
      </c>
      <c r="E4071" t="s">
        <v>2502</v>
      </c>
      <c r="F4071" t="s">
        <v>1093</v>
      </c>
      <c r="G4071" t="s">
        <v>1093</v>
      </c>
      <c r="H4071" t="s">
        <v>1093</v>
      </c>
      <c r="I4071" t="s">
        <v>1093</v>
      </c>
      <c r="J4071" t="s">
        <v>1093</v>
      </c>
      <c r="K4071" t="s">
        <v>8119</v>
      </c>
      <c r="L4071" t="s">
        <v>21</v>
      </c>
      <c r="M4071" s="17" t="str">
        <f>VLOOKUP(L4071,都道府県コード!$A$2:$B$48,2,FALSE)</f>
        <v>14</v>
      </c>
      <c r="N4071" s="17" t="str">
        <f>M4071&amp;L4071</f>
        <v>14神奈川</v>
      </c>
      <c r="O4071" s="17" t="str">
        <f>IF((COUNTIF(K4071,"*ロゲ*"))&gt;0,"ロゲイン","フットO")</f>
        <v>ロゲイン</v>
      </c>
      <c r="P4071" t="str">
        <f>LEFT(A4071,4)</f>
        <v>2015</v>
      </c>
      <c r="Q4071">
        <f>C4071-B4071+1</f>
        <v>1</v>
      </c>
    </row>
    <row r="4072" spans="1:17">
      <c r="A4072" t="s">
        <v>7768</v>
      </c>
      <c r="B4072">
        <v>20150506</v>
      </c>
      <c r="C4072">
        <v>20150506</v>
      </c>
      <c r="D4072" s="1">
        <v>42130</v>
      </c>
      <c r="E4072" t="s">
        <v>2502</v>
      </c>
      <c r="F4072" t="s">
        <v>1093</v>
      </c>
      <c r="G4072" t="s">
        <v>1093</v>
      </c>
      <c r="H4072" t="s">
        <v>1093</v>
      </c>
      <c r="I4072" t="s">
        <v>1093</v>
      </c>
      <c r="J4072" t="s">
        <v>1093</v>
      </c>
      <c r="K4072" t="s">
        <v>7769</v>
      </c>
      <c r="L4072" t="s">
        <v>363</v>
      </c>
      <c r="M4072" s="17" t="str">
        <f>VLOOKUP(L4072,都道府県コード!$A$2:$B$48,2,FALSE)</f>
        <v>15</v>
      </c>
      <c r="N4072" s="17" t="str">
        <f>M4072&amp;L4072</f>
        <v>15新潟</v>
      </c>
      <c r="O4072" s="17" t="str">
        <f>IF((COUNTIF(K4072,"*ロゲ*"))&gt;0,"ロゲイン","フットO")</f>
        <v>ロゲイン</v>
      </c>
      <c r="P4072" t="str">
        <f>LEFT(A4072,4)</f>
        <v>2015</v>
      </c>
      <c r="Q4072">
        <f>C4072-B4072+1</f>
        <v>1</v>
      </c>
    </row>
    <row r="4073" spans="1:17">
      <c r="A4073" t="s">
        <v>7863</v>
      </c>
      <c r="B4073">
        <v>20150726</v>
      </c>
      <c r="C4073">
        <v>20150726</v>
      </c>
      <c r="D4073" s="1">
        <v>42211</v>
      </c>
      <c r="E4073" t="s">
        <v>2502</v>
      </c>
      <c r="F4073" t="s">
        <v>1093</v>
      </c>
      <c r="G4073" t="s">
        <v>1093</v>
      </c>
      <c r="H4073" t="s">
        <v>1093</v>
      </c>
      <c r="I4073" t="s">
        <v>1093</v>
      </c>
      <c r="J4073" t="s">
        <v>1093</v>
      </c>
      <c r="K4073" t="s">
        <v>7864</v>
      </c>
      <c r="L4073" t="s">
        <v>363</v>
      </c>
      <c r="M4073" s="17" t="str">
        <f>VLOOKUP(L4073,都道府県コード!$A$2:$B$48,2,FALSE)</f>
        <v>15</v>
      </c>
      <c r="N4073" s="17" t="str">
        <f>M4073&amp;L4073</f>
        <v>15新潟</v>
      </c>
      <c r="O4073" s="17" t="str">
        <f>IF((COUNTIF(K4073,"*ロゲ*"))&gt;0,"ロゲイン","フットO")</f>
        <v>ロゲイン</v>
      </c>
      <c r="P4073" t="str">
        <f>LEFT(A4073,4)</f>
        <v>2015</v>
      </c>
      <c r="Q4073">
        <f>C4073-B4073+1</f>
        <v>1</v>
      </c>
    </row>
    <row r="4074" spans="1:17">
      <c r="A4074" t="s">
        <v>7881</v>
      </c>
      <c r="B4074">
        <v>20150912</v>
      </c>
      <c r="C4074">
        <v>20150912</v>
      </c>
      <c r="D4074" s="1">
        <v>42259</v>
      </c>
      <c r="E4074" t="s">
        <v>2502</v>
      </c>
      <c r="F4074" t="s">
        <v>1093</v>
      </c>
      <c r="G4074" t="s">
        <v>1093</v>
      </c>
      <c r="H4074" t="s">
        <v>1093</v>
      </c>
      <c r="I4074" t="s">
        <v>1093</v>
      </c>
      <c r="J4074" t="s">
        <v>1093</v>
      </c>
      <c r="K4074" t="s">
        <v>7882</v>
      </c>
      <c r="L4074" t="s">
        <v>363</v>
      </c>
      <c r="M4074" s="17" t="str">
        <f>VLOOKUP(L4074,都道府県コード!$A$2:$B$48,2,FALSE)</f>
        <v>15</v>
      </c>
      <c r="N4074" s="17" t="str">
        <f>M4074&amp;L4074</f>
        <v>15新潟</v>
      </c>
      <c r="O4074" s="17" t="str">
        <f>IF((COUNTIF(K4074,"*ロゲ*"))&gt;0,"ロゲイン","フットO")</f>
        <v>ロゲイン</v>
      </c>
      <c r="P4074" t="str">
        <f>LEFT(A4074,4)</f>
        <v>2015</v>
      </c>
      <c r="Q4074">
        <f>C4074-B4074+1</f>
        <v>1</v>
      </c>
    </row>
    <row r="4075" spans="1:17">
      <c r="A4075" t="s">
        <v>8014</v>
      </c>
      <c r="B4075">
        <v>20151103</v>
      </c>
      <c r="C4075">
        <v>20151103</v>
      </c>
      <c r="D4075" s="1">
        <v>42311</v>
      </c>
      <c r="E4075" t="s">
        <v>2502</v>
      </c>
      <c r="F4075" t="s">
        <v>1093</v>
      </c>
      <c r="G4075" t="s">
        <v>1093</v>
      </c>
      <c r="H4075" t="s">
        <v>1093</v>
      </c>
      <c r="I4075" t="s">
        <v>1093</v>
      </c>
      <c r="J4075" t="s">
        <v>1093</v>
      </c>
      <c r="K4075" t="s">
        <v>8015</v>
      </c>
      <c r="L4075" t="s">
        <v>363</v>
      </c>
      <c r="M4075" s="17" t="str">
        <f>VLOOKUP(L4075,都道府県コード!$A$2:$B$48,2,FALSE)</f>
        <v>15</v>
      </c>
      <c r="N4075" s="17" t="str">
        <f>M4075&amp;L4075</f>
        <v>15新潟</v>
      </c>
      <c r="O4075" s="17" t="str">
        <f>IF((COUNTIF(K4075,"*ロゲ*"))&gt;0,"ロゲイン","フットO")</f>
        <v>ロゲイン</v>
      </c>
      <c r="P4075" t="str">
        <f>LEFT(A4075,4)</f>
        <v>2015</v>
      </c>
      <c r="Q4075">
        <f>C4075-B4075+1</f>
        <v>1</v>
      </c>
    </row>
    <row r="4076" spans="1:17">
      <c r="A4076" t="s">
        <v>7947</v>
      </c>
      <c r="B4076">
        <v>20151010</v>
      </c>
      <c r="C4076">
        <v>20151010</v>
      </c>
      <c r="D4076" s="1">
        <v>42287</v>
      </c>
      <c r="E4076" t="s">
        <v>2502</v>
      </c>
      <c r="F4076" t="s">
        <v>1093</v>
      </c>
      <c r="G4076" t="s">
        <v>1093</v>
      </c>
      <c r="H4076" t="s">
        <v>1093</v>
      </c>
      <c r="I4076" t="s">
        <v>1093</v>
      </c>
      <c r="J4076" t="s">
        <v>1093</v>
      </c>
      <c r="K4076" t="s">
        <v>7948</v>
      </c>
      <c r="L4076" t="s">
        <v>1139</v>
      </c>
      <c r="M4076" s="17" t="str">
        <f>VLOOKUP(L4076,都道府県コード!$A$2:$B$48,2,FALSE)</f>
        <v>16</v>
      </c>
      <c r="N4076" s="17" t="str">
        <f>M4076&amp;L4076</f>
        <v>16富山</v>
      </c>
      <c r="O4076" s="17" t="str">
        <f>IF((COUNTIF(K4076,"*ロゲ*"))&gt;0,"ロゲイン","フットO")</f>
        <v>ロゲイン</v>
      </c>
      <c r="P4076" t="str">
        <f>LEFT(A4076,4)</f>
        <v>2015</v>
      </c>
      <c r="Q4076">
        <f>C4076-B4076+1</f>
        <v>1</v>
      </c>
    </row>
    <row r="4077" spans="1:17">
      <c r="A4077" t="s">
        <v>7810</v>
      </c>
      <c r="B4077">
        <v>20150531</v>
      </c>
      <c r="C4077">
        <v>20150531</v>
      </c>
      <c r="D4077" s="1">
        <v>42155</v>
      </c>
      <c r="E4077" t="s">
        <v>2502</v>
      </c>
      <c r="F4077" t="s">
        <v>1093</v>
      </c>
      <c r="G4077" t="s">
        <v>1093</v>
      </c>
      <c r="H4077" t="s">
        <v>1093</v>
      </c>
      <c r="I4077" t="s">
        <v>1093</v>
      </c>
      <c r="J4077" t="s">
        <v>1093</v>
      </c>
      <c r="K4077" t="s">
        <v>7811</v>
      </c>
      <c r="L4077" t="s">
        <v>154</v>
      </c>
      <c r="M4077" s="17" t="str">
        <f>VLOOKUP(L4077,都道府県コード!$A$2:$B$48,2,FALSE)</f>
        <v>19</v>
      </c>
      <c r="N4077" s="17" t="str">
        <f>M4077&amp;L4077</f>
        <v>19山梨</v>
      </c>
      <c r="O4077" s="17" t="str">
        <f>IF((COUNTIF(K4077,"*ロゲ*"))&gt;0,"ロゲイン","フットO")</f>
        <v>ロゲイン</v>
      </c>
      <c r="P4077" t="str">
        <f>LEFT(A4077,4)</f>
        <v>2015</v>
      </c>
      <c r="Q4077">
        <f>C4077-B4077+1</f>
        <v>1</v>
      </c>
    </row>
    <row r="4078" spans="1:17">
      <c r="A4078" t="s">
        <v>7820</v>
      </c>
      <c r="B4078">
        <v>20150607</v>
      </c>
      <c r="C4078">
        <v>20150607</v>
      </c>
      <c r="D4078" s="1">
        <v>42162</v>
      </c>
      <c r="E4078" t="s">
        <v>2502</v>
      </c>
      <c r="F4078" t="s">
        <v>1093</v>
      </c>
      <c r="G4078" t="s">
        <v>1093</v>
      </c>
      <c r="H4078" t="s">
        <v>1093</v>
      </c>
      <c r="I4078" t="s">
        <v>1093</v>
      </c>
      <c r="J4078" t="s">
        <v>1093</v>
      </c>
      <c r="K4078" t="s">
        <v>7821</v>
      </c>
      <c r="L4078" t="s">
        <v>154</v>
      </c>
      <c r="M4078" s="17" t="str">
        <f>VLOOKUP(L4078,都道府県コード!$A$2:$B$48,2,FALSE)</f>
        <v>19</v>
      </c>
      <c r="N4078" s="17" t="str">
        <f>M4078&amp;L4078</f>
        <v>19山梨</v>
      </c>
      <c r="O4078" s="17" t="str">
        <f>IF((COUNTIF(K4078,"*ロゲ*"))&gt;0,"ロゲイン","フットO")</f>
        <v>ロゲイン</v>
      </c>
      <c r="P4078" t="str">
        <f>LEFT(A4078,4)</f>
        <v>2015</v>
      </c>
      <c r="Q4078">
        <f>C4078-B4078+1</f>
        <v>1</v>
      </c>
    </row>
    <row r="4079" spans="1:17">
      <c r="A4079" t="s">
        <v>7964</v>
      </c>
      <c r="B4079">
        <v>20151017</v>
      </c>
      <c r="C4079">
        <v>20151017</v>
      </c>
      <c r="D4079" s="1">
        <v>42294</v>
      </c>
      <c r="E4079" t="s">
        <v>2502</v>
      </c>
      <c r="F4079" t="s">
        <v>1093</v>
      </c>
      <c r="G4079" t="s">
        <v>1093</v>
      </c>
      <c r="H4079" t="s">
        <v>1093</v>
      </c>
      <c r="I4079" t="s">
        <v>1093</v>
      </c>
      <c r="J4079" t="s">
        <v>1093</v>
      </c>
      <c r="K4079" t="s">
        <v>7965</v>
      </c>
      <c r="L4079" t="s">
        <v>154</v>
      </c>
      <c r="M4079" s="17" t="str">
        <f>VLOOKUP(L4079,都道府県コード!$A$2:$B$48,2,FALSE)</f>
        <v>19</v>
      </c>
      <c r="N4079" s="17" t="str">
        <f>M4079&amp;L4079</f>
        <v>19山梨</v>
      </c>
      <c r="O4079" s="17" t="str">
        <f>IF((COUNTIF(K4079,"*ロゲ*"))&gt;0,"ロゲイン","フットO")</f>
        <v>ロゲイン</v>
      </c>
      <c r="P4079" t="str">
        <f>LEFT(A4079,4)</f>
        <v>2015</v>
      </c>
      <c r="Q4079">
        <f>C4079-B4079+1</f>
        <v>1</v>
      </c>
    </row>
    <row r="4080" spans="1:17">
      <c r="A4080" t="s">
        <v>7716</v>
      </c>
      <c r="B4080">
        <v>20150328</v>
      </c>
      <c r="C4080">
        <v>20150328</v>
      </c>
      <c r="D4080" s="1">
        <v>42091</v>
      </c>
      <c r="E4080" t="s">
        <v>2502</v>
      </c>
      <c r="F4080" t="s">
        <v>1093</v>
      </c>
      <c r="G4080" t="s">
        <v>2756</v>
      </c>
      <c r="H4080" t="s">
        <v>1093</v>
      </c>
      <c r="I4080" t="s">
        <v>1093</v>
      </c>
      <c r="J4080" t="s">
        <v>1093</v>
      </c>
      <c r="K4080" t="s">
        <v>7717</v>
      </c>
      <c r="L4080" t="s">
        <v>203</v>
      </c>
      <c r="M4080" s="17" t="str">
        <f>VLOOKUP(L4080,都道府県コード!$A$2:$B$48,2,FALSE)</f>
        <v>20</v>
      </c>
      <c r="N4080" s="17" t="str">
        <f>M4080&amp;L4080</f>
        <v>20長野</v>
      </c>
      <c r="O4080" s="17" t="str">
        <f>IF((COUNTIF(K4080,"*ロゲ*"))&gt;0,"ロゲイン","フットO")</f>
        <v>ロゲイン</v>
      </c>
      <c r="P4080" t="str">
        <f>LEFT(A4080,4)</f>
        <v>2015</v>
      </c>
      <c r="Q4080">
        <f>C4080-B4080+1</f>
        <v>1</v>
      </c>
    </row>
    <row r="4081" spans="1:17">
      <c r="A4081" t="s">
        <v>7759</v>
      </c>
      <c r="B4081">
        <v>20150504</v>
      </c>
      <c r="C4081">
        <v>20150504</v>
      </c>
      <c r="D4081" s="1">
        <v>42128</v>
      </c>
      <c r="E4081" t="s">
        <v>2502</v>
      </c>
      <c r="F4081" t="s">
        <v>1093</v>
      </c>
      <c r="G4081" t="s">
        <v>1093</v>
      </c>
      <c r="H4081" t="s">
        <v>1093</v>
      </c>
      <c r="I4081" t="s">
        <v>1093</v>
      </c>
      <c r="J4081" t="s">
        <v>1093</v>
      </c>
      <c r="K4081" t="s">
        <v>7760</v>
      </c>
      <c r="L4081" t="s">
        <v>203</v>
      </c>
      <c r="M4081" s="17" t="str">
        <f>VLOOKUP(L4081,都道府県コード!$A$2:$B$48,2,FALSE)</f>
        <v>20</v>
      </c>
      <c r="N4081" s="17" t="str">
        <f>M4081&amp;L4081</f>
        <v>20長野</v>
      </c>
      <c r="O4081" s="17" t="str">
        <f>IF((COUNTIF(K4081,"*ロゲ*"))&gt;0,"ロゲイン","フットO")</f>
        <v>ロゲイン</v>
      </c>
      <c r="P4081" t="str">
        <f>LEFT(A4081,4)</f>
        <v>2015</v>
      </c>
      <c r="Q4081">
        <f>C4081-B4081+1</f>
        <v>1</v>
      </c>
    </row>
    <row r="4082" spans="1:17">
      <c r="A4082" t="s">
        <v>7761</v>
      </c>
      <c r="B4082">
        <v>20150505</v>
      </c>
      <c r="C4082">
        <v>20150505</v>
      </c>
      <c r="D4082" s="1">
        <v>42129</v>
      </c>
      <c r="E4082" t="s">
        <v>2502</v>
      </c>
      <c r="F4082" t="s">
        <v>1093</v>
      </c>
      <c r="G4082" t="s">
        <v>1093</v>
      </c>
      <c r="H4082" t="s">
        <v>1093</v>
      </c>
      <c r="I4082" t="s">
        <v>1093</v>
      </c>
      <c r="J4082" t="s">
        <v>1093</v>
      </c>
      <c r="K4082" t="s">
        <v>7762</v>
      </c>
      <c r="L4082" t="s">
        <v>203</v>
      </c>
      <c r="M4082" s="17" t="str">
        <f>VLOOKUP(L4082,都道府県コード!$A$2:$B$48,2,FALSE)</f>
        <v>20</v>
      </c>
      <c r="N4082" s="17" t="str">
        <f>M4082&amp;L4082</f>
        <v>20長野</v>
      </c>
      <c r="O4082" s="17" t="str">
        <f>IF((COUNTIF(K4082,"*ロゲ*"))&gt;0,"ロゲイン","フットO")</f>
        <v>ロゲイン</v>
      </c>
      <c r="P4082" t="str">
        <f>LEFT(A4082,4)</f>
        <v>2015</v>
      </c>
      <c r="Q4082">
        <f>C4082-B4082+1</f>
        <v>1</v>
      </c>
    </row>
    <row r="4083" spans="1:17">
      <c r="A4083" t="s">
        <v>7808</v>
      </c>
      <c r="B4083">
        <v>20150530</v>
      </c>
      <c r="C4083">
        <v>20150530</v>
      </c>
      <c r="D4083" s="1">
        <v>42154</v>
      </c>
      <c r="E4083" t="s">
        <v>2502</v>
      </c>
      <c r="F4083" t="s">
        <v>1093</v>
      </c>
      <c r="G4083" t="s">
        <v>1093</v>
      </c>
      <c r="H4083" t="s">
        <v>1093</v>
      </c>
      <c r="I4083" t="s">
        <v>1093</v>
      </c>
      <c r="J4083" t="s">
        <v>1093</v>
      </c>
      <c r="K4083" t="s">
        <v>7809</v>
      </c>
      <c r="L4083" t="s">
        <v>203</v>
      </c>
      <c r="M4083" s="17" t="str">
        <f>VLOOKUP(L4083,都道府県コード!$A$2:$B$48,2,FALSE)</f>
        <v>20</v>
      </c>
      <c r="N4083" s="17" t="str">
        <f>M4083&amp;L4083</f>
        <v>20長野</v>
      </c>
      <c r="O4083" s="17" t="str">
        <f>IF((COUNTIF(K4083,"*ロゲ*"))&gt;0,"ロゲイン","フットO")</f>
        <v>ロゲイン</v>
      </c>
      <c r="P4083" t="str">
        <f>LEFT(A4083,4)</f>
        <v>2015</v>
      </c>
      <c r="Q4083">
        <f>C4083-B4083+1</f>
        <v>1</v>
      </c>
    </row>
    <row r="4084" spans="1:17">
      <c r="A4084" t="s">
        <v>7850</v>
      </c>
      <c r="B4084">
        <v>20150705</v>
      </c>
      <c r="C4084">
        <v>20150705</v>
      </c>
      <c r="D4084" s="1">
        <v>42190</v>
      </c>
      <c r="E4084" t="s">
        <v>2502</v>
      </c>
      <c r="F4084" t="s">
        <v>1093</v>
      </c>
      <c r="G4084" t="s">
        <v>1093</v>
      </c>
      <c r="H4084" t="s">
        <v>1093</v>
      </c>
      <c r="I4084" t="s">
        <v>1093</v>
      </c>
      <c r="J4084" t="s">
        <v>1093</v>
      </c>
      <c r="K4084" t="s">
        <v>7851</v>
      </c>
      <c r="L4084" t="s">
        <v>203</v>
      </c>
      <c r="M4084" s="17" t="str">
        <f>VLOOKUP(L4084,都道府県コード!$A$2:$B$48,2,FALSE)</f>
        <v>20</v>
      </c>
      <c r="N4084" s="17" t="str">
        <f>M4084&amp;L4084</f>
        <v>20長野</v>
      </c>
      <c r="O4084" s="17" t="str">
        <f>IF((COUNTIF(K4084,"*ロゲ*"))&gt;0,"ロゲイン","フットO")</f>
        <v>ロゲイン</v>
      </c>
      <c r="P4084" t="str">
        <f>LEFT(A4084,4)</f>
        <v>2015</v>
      </c>
      <c r="Q4084">
        <f>C4084-B4084+1</f>
        <v>1</v>
      </c>
    </row>
    <row r="4085" spans="1:17">
      <c r="A4085" t="s">
        <v>7870</v>
      </c>
      <c r="B4085">
        <v>20150809</v>
      </c>
      <c r="C4085">
        <v>20150809</v>
      </c>
      <c r="D4085" s="1">
        <v>42225</v>
      </c>
      <c r="E4085" t="s">
        <v>2502</v>
      </c>
      <c r="F4085" t="s">
        <v>1093</v>
      </c>
      <c r="G4085" t="s">
        <v>1093</v>
      </c>
      <c r="H4085" t="s">
        <v>1093</v>
      </c>
      <c r="I4085" t="s">
        <v>1093</v>
      </c>
      <c r="J4085" t="s">
        <v>1093</v>
      </c>
      <c r="K4085" t="s">
        <v>7871</v>
      </c>
      <c r="L4085" t="s">
        <v>203</v>
      </c>
      <c r="M4085" s="17" t="str">
        <f>VLOOKUP(L4085,都道府県コード!$A$2:$B$48,2,FALSE)</f>
        <v>20</v>
      </c>
      <c r="N4085" s="17" t="str">
        <f>M4085&amp;L4085</f>
        <v>20長野</v>
      </c>
      <c r="O4085" s="17" t="str">
        <f>IF((COUNTIF(K4085,"*ロゲ*"))&gt;0,"ロゲイン","フットO")</f>
        <v>ロゲイン</v>
      </c>
      <c r="P4085" t="str">
        <f>LEFT(A4085,4)</f>
        <v>2015</v>
      </c>
      <c r="Q4085">
        <f>C4085-B4085+1</f>
        <v>1</v>
      </c>
    </row>
    <row r="4086" spans="1:17">
      <c r="A4086" t="s">
        <v>7888</v>
      </c>
      <c r="B4086">
        <v>20150913</v>
      </c>
      <c r="C4086">
        <v>20150913</v>
      </c>
      <c r="D4086" s="1">
        <v>42260</v>
      </c>
      <c r="E4086" t="s">
        <v>2502</v>
      </c>
      <c r="F4086" t="s">
        <v>1093</v>
      </c>
      <c r="G4086" t="s">
        <v>1093</v>
      </c>
      <c r="H4086" t="s">
        <v>1093</v>
      </c>
      <c r="I4086" t="s">
        <v>1093</v>
      </c>
      <c r="J4086" t="s">
        <v>1093</v>
      </c>
      <c r="K4086" t="s">
        <v>7889</v>
      </c>
      <c r="L4086" t="s">
        <v>203</v>
      </c>
      <c r="M4086" s="17" t="str">
        <f>VLOOKUP(L4086,都道府県コード!$A$2:$B$48,2,FALSE)</f>
        <v>20</v>
      </c>
      <c r="N4086" s="17" t="str">
        <f>M4086&amp;L4086</f>
        <v>20長野</v>
      </c>
      <c r="O4086" s="17" t="str">
        <f>IF((COUNTIF(K4086,"*ロゲ*"))&gt;0,"ロゲイン","フットO")</f>
        <v>ロゲイン</v>
      </c>
      <c r="P4086" t="str">
        <f>LEFT(A4086,4)</f>
        <v>2015</v>
      </c>
      <c r="Q4086">
        <f>C4086-B4086+1</f>
        <v>1</v>
      </c>
    </row>
    <row r="4087" spans="1:17">
      <c r="A4087" t="s">
        <v>7900</v>
      </c>
      <c r="B4087">
        <v>20150920</v>
      </c>
      <c r="C4087">
        <v>20150920</v>
      </c>
      <c r="D4087" s="1">
        <v>42267</v>
      </c>
      <c r="E4087" t="s">
        <v>2502</v>
      </c>
      <c r="F4087" t="s">
        <v>1093</v>
      </c>
      <c r="G4087" t="s">
        <v>1093</v>
      </c>
      <c r="H4087" t="s">
        <v>1093</v>
      </c>
      <c r="I4087" t="s">
        <v>1093</v>
      </c>
      <c r="J4087" t="s">
        <v>1093</v>
      </c>
      <c r="K4087" t="s">
        <v>7901</v>
      </c>
      <c r="L4087" t="s">
        <v>203</v>
      </c>
      <c r="M4087" s="17" t="str">
        <f>VLOOKUP(L4087,都道府県コード!$A$2:$B$48,2,FALSE)</f>
        <v>20</v>
      </c>
      <c r="N4087" s="17" t="str">
        <f>M4087&amp;L4087</f>
        <v>20長野</v>
      </c>
      <c r="O4087" s="17" t="str">
        <f>IF((COUNTIF(K4087,"*ロゲ*"))&gt;0,"ロゲイン","フットO")</f>
        <v>ロゲイン</v>
      </c>
      <c r="P4087" t="str">
        <f>LEFT(A4087,4)</f>
        <v>2015</v>
      </c>
      <c r="Q4087">
        <f>C4087-B4087+1</f>
        <v>1</v>
      </c>
    </row>
    <row r="4088" spans="1:17">
      <c r="A4088" t="s">
        <v>7949</v>
      </c>
      <c r="B4088">
        <v>20151011</v>
      </c>
      <c r="C4088">
        <v>20151011</v>
      </c>
      <c r="D4088" s="1">
        <v>42288</v>
      </c>
      <c r="E4088" t="s">
        <v>2502</v>
      </c>
      <c r="F4088" t="s">
        <v>1093</v>
      </c>
      <c r="G4088" t="s">
        <v>1093</v>
      </c>
      <c r="H4088" t="s">
        <v>1093</v>
      </c>
      <c r="I4088" t="s">
        <v>1093</v>
      </c>
      <c r="J4088" t="s">
        <v>1093</v>
      </c>
      <c r="K4088" t="s">
        <v>7950</v>
      </c>
      <c r="L4088" t="s">
        <v>203</v>
      </c>
      <c r="M4088" s="17" t="str">
        <f>VLOOKUP(L4088,都道府県コード!$A$2:$B$48,2,FALSE)</f>
        <v>20</v>
      </c>
      <c r="N4088" s="17" t="str">
        <f>M4088&amp;L4088</f>
        <v>20長野</v>
      </c>
      <c r="O4088" s="17" t="str">
        <f>IF((COUNTIF(K4088,"*ロゲ*"))&gt;0,"ロゲイン","フットO")</f>
        <v>ロゲイン</v>
      </c>
      <c r="P4088" t="str">
        <f>LEFT(A4088,4)</f>
        <v>2015</v>
      </c>
      <c r="Q4088">
        <f>C4088-B4088+1</f>
        <v>1</v>
      </c>
    </row>
    <row r="4089" spans="1:17">
      <c r="A4089" t="s">
        <v>8007</v>
      </c>
      <c r="B4089">
        <v>20151031</v>
      </c>
      <c r="C4089">
        <v>20151031</v>
      </c>
      <c r="D4089" s="17" t="s">
        <v>8008</v>
      </c>
      <c r="E4089" t="s">
        <v>2502</v>
      </c>
      <c r="F4089" t="s">
        <v>1093</v>
      </c>
      <c r="G4089" t="s">
        <v>1093</v>
      </c>
      <c r="H4089" t="s">
        <v>1093</v>
      </c>
      <c r="I4089" t="s">
        <v>1093</v>
      </c>
      <c r="J4089" t="s">
        <v>1093</v>
      </c>
      <c r="K4089" t="s">
        <v>8009</v>
      </c>
      <c r="L4089" t="s">
        <v>203</v>
      </c>
      <c r="M4089" s="17" t="str">
        <f>VLOOKUP(L4089,都道府県コード!$A$2:$B$48,2,FALSE)</f>
        <v>20</v>
      </c>
      <c r="N4089" s="17" t="str">
        <f>M4089&amp;L4089</f>
        <v>20長野</v>
      </c>
      <c r="O4089" s="17" t="str">
        <f>IF((COUNTIF(K4089,"*ロゲ*"))&gt;0,"ロゲイン","フットO")</f>
        <v>ロゲイン</v>
      </c>
      <c r="P4089" t="str">
        <f>LEFT(A4089,4)</f>
        <v>2015</v>
      </c>
      <c r="Q4089">
        <f>C4089-B4089+1</f>
        <v>1</v>
      </c>
    </row>
    <row r="4090" spans="1:17">
      <c r="A4090" t="s">
        <v>8074</v>
      </c>
      <c r="B4090">
        <v>20151128</v>
      </c>
      <c r="C4090">
        <v>20151128</v>
      </c>
      <c r="D4090" s="1">
        <v>42336</v>
      </c>
      <c r="E4090" t="s">
        <v>2502</v>
      </c>
      <c r="F4090" t="s">
        <v>1093</v>
      </c>
      <c r="G4090" t="s">
        <v>1093</v>
      </c>
      <c r="H4090" t="s">
        <v>1093</v>
      </c>
      <c r="I4090" t="s">
        <v>1093</v>
      </c>
      <c r="J4090" t="s">
        <v>1093</v>
      </c>
      <c r="K4090" t="s">
        <v>8075</v>
      </c>
      <c r="L4090" t="s">
        <v>203</v>
      </c>
      <c r="M4090" s="17" t="str">
        <f>VLOOKUP(L4090,都道府県コード!$A$2:$B$48,2,FALSE)</f>
        <v>20</v>
      </c>
      <c r="N4090" s="17" t="str">
        <f>M4090&amp;L4090</f>
        <v>20長野</v>
      </c>
      <c r="O4090" s="17" t="str">
        <f>IF((COUNTIF(K4090,"*ロゲ*"))&gt;0,"ロゲイン","フットO")</f>
        <v>ロゲイン</v>
      </c>
      <c r="P4090" t="str">
        <f>LEFT(A4090,4)</f>
        <v>2015</v>
      </c>
      <c r="Q4090">
        <f>C4090-B4090+1</f>
        <v>1</v>
      </c>
    </row>
    <row r="4091" spans="1:17">
      <c r="A4091" t="s">
        <v>7929</v>
      </c>
      <c r="B4091">
        <v>20151004</v>
      </c>
      <c r="C4091">
        <v>20151004</v>
      </c>
      <c r="D4091" s="1">
        <v>42281</v>
      </c>
      <c r="E4091" t="s">
        <v>2502</v>
      </c>
      <c r="F4091" t="s">
        <v>1093</v>
      </c>
      <c r="G4091" t="s">
        <v>1093</v>
      </c>
      <c r="H4091" t="s">
        <v>1093</v>
      </c>
      <c r="I4091" t="s">
        <v>1093</v>
      </c>
      <c r="J4091" t="s">
        <v>1093</v>
      </c>
      <c r="K4091" t="s">
        <v>7930</v>
      </c>
      <c r="L4091" t="s">
        <v>119</v>
      </c>
      <c r="M4091" s="17" t="str">
        <f>VLOOKUP(L4091,都道府県コード!$A$2:$B$48,2,FALSE)</f>
        <v>21</v>
      </c>
      <c r="N4091" s="17" t="str">
        <f>M4091&amp;L4091</f>
        <v>21岐阜</v>
      </c>
      <c r="O4091" s="17" t="str">
        <f>IF((COUNTIF(K4091,"*ロゲ*"))&gt;0,"ロゲイン","フットO")</f>
        <v>ロゲイン</v>
      </c>
      <c r="P4091" t="str">
        <f>LEFT(A4091,4)</f>
        <v>2015</v>
      </c>
      <c r="Q4091">
        <f>C4091-B4091+1</f>
        <v>1</v>
      </c>
    </row>
    <row r="4092" spans="1:17">
      <c r="A4092" t="s">
        <v>7665</v>
      </c>
      <c r="B4092">
        <v>20150201</v>
      </c>
      <c r="C4092">
        <v>20150201</v>
      </c>
      <c r="D4092" s="1">
        <v>42036</v>
      </c>
      <c r="E4092" t="s">
        <v>2502</v>
      </c>
      <c r="F4092" t="s">
        <v>1093</v>
      </c>
      <c r="G4092" t="s">
        <v>1093</v>
      </c>
      <c r="H4092" t="s">
        <v>1093</v>
      </c>
      <c r="I4092" t="s">
        <v>1093</v>
      </c>
      <c r="J4092" t="s">
        <v>1093</v>
      </c>
      <c r="K4092" t="s">
        <v>7666</v>
      </c>
      <c r="L4092" t="s">
        <v>254</v>
      </c>
      <c r="M4092" s="17" t="str">
        <f>VLOOKUP(L4092,都道府県コード!$A$2:$B$48,2,FALSE)</f>
        <v>22</v>
      </c>
      <c r="N4092" s="17" t="str">
        <f>M4092&amp;L4092</f>
        <v>22静岡</v>
      </c>
      <c r="O4092" s="17" t="str">
        <f>IF((COUNTIF(K4092,"*ロゲ*"))&gt;0,"ロゲイン","フットO")</f>
        <v>ロゲイン</v>
      </c>
      <c r="P4092" t="str">
        <f>LEFT(A4092,4)</f>
        <v>2015</v>
      </c>
      <c r="Q4092">
        <f>C4092-B4092+1</f>
        <v>1</v>
      </c>
    </row>
    <row r="4093" spans="1:17">
      <c r="A4093" t="s">
        <v>7679</v>
      </c>
      <c r="B4093">
        <v>20150215</v>
      </c>
      <c r="C4093">
        <v>20150215</v>
      </c>
      <c r="D4093" s="1">
        <v>42050</v>
      </c>
      <c r="E4093" t="s">
        <v>2502</v>
      </c>
      <c r="F4093" t="s">
        <v>1093</v>
      </c>
      <c r="G4093" t="s">
        <v>1093</v>
      </c>
      <c r="H4093" t="s">
        <v>1093</v>
      </c>
      <c r="I4093" t="s">
        <v>1093</v>
      </c>
      <c r="J4093" t="s">
        <v>1093</v>
      </c>
      <c r="K4093" t="s">
        <v>7680</v>
      </c>
      <c r="L4093" t="s">
        <v>254</v>
      </c>
      <c r="M4093" s="17" t="str">
        <f>VLOOKUP(L4093,都道府県コード!$A$2:$B$48,2,FALSE)</f>
        <v>22</v>
      </c>
      <c r="N4093" s="17" t="str">
        <f>M4093&amp;L4093</f>
        <v>22静岡</v>
      </c>
      <c r="O4093" s="17" t="str">
        <f>IF((COUNTIF(K4093,"*ロゲ*"))&gt;0,"ロゲイン","フットO")</f>
        <v>ロゲイン</v>
      </c>
      <c r="P4093" t="str">
        <f>LEFT(A4093,4)</f>
        <v>2015</v>
      </c>
      <c r="Q4093">
        <f>C4093-B4093+1</f>
        <v>1</v>
      </c>
    </row>
    <row r="4094" spans="1:17">
      <c r="A4094" t="s">
        <v>7803</v>
      </c>
      <c r="B4094">
        <v>20150524</v>
      </c>
      <c r="C4094">
        <v>20150524</v>
      </c>
      <c r="D4094" s="1">
        <v>42148</v>
      </c>
      <c r="E4094" t="s">
        <v>2502</v>
      </c>
      <c r="F4094" t="s">
        <v>1093</v>
      </c>
      <c r="G4094" t="s">
        <v>1093</v>
      </c>
      <c r="H4094" t="s">
        <v>1093</v>
      </c>
      <c r="I4094" t="s">
        <v>1093</v>
      </c>
      <c r="J4094" t="s">
        <v>1093</v>
      </c>
      <c r="K4094" t="s">
        <v>7804</v>
      </c>
      <c r="L4094" t="s">
        <v>254</v>
      </c>
      <c r="M4094" s="17" t="str">
        <f>VLOOKUP(L4094,都道府県コード!$A$2:$B$48,2,FALSE)</f>
        <v>22</v>
      </c>
      <c r="N4094" s="17" t="str">
        <f>M4094&amp;L4094</f>
        <v>22静岡</v>
      </c>
      <c r="O4094" s="17" t="str">
        <f>IF((COUNTIF(K4094,"*ロゲ*"))&gt;0,"ロゲイン","フットO")</f>
        <v>ロゲイン</v>
      </c>
      <c r="P4094" t="str">
        <f>LEFT(A4094,4)</f>
        <v>2015</v>
      </c>
      <c r="Q4094">
        <f>C4094-B4094+1</f>
        <v>1</v>
      </c>
    </row>
    <row r="4095" spans="1:17">
      <c r="A4095" t="s">
        <v>7878</v>
      </c>
      <c r="B4095">
        <v>20150906</v>
      </c>
      <c r="C4095">
        <v>20150906</v>
      </c>
      <c r="D4095" s="1">
        <v>42253</v>
      </c>
      <c r="E4095" t="s">
        <v>2502</v>
      </c>
      <c r="F4095" t="s">
        <v>1093</v>
      </c>
      <c r="G4095" t="s">
        <v>1093</v>
      </c>
      <c r="H4095" t="s">
        <v>1093</v>
      </c>
      <c r="I4095" t="s">
        <v>1093</v>
      </c>
      <c r="J4095" t="s">
        <v>1093</v>
      </c>
      <c r="K4095" t="s">
        <v>7879</v>
      </c>
      <c r="L4095" t="s">
        <v>254</v>
      </c>
      <c r="M4095" s="17" t="str">
        <f>VLOOKUP(L4095,都道府県コード!$A$2:$B$48,2,FALSE)</f>
        <v>22</v>
      </c>
      <c r="N4095" s="17" t="str">
        <f>M4095&amp;L4095</f>
        <v>22静岡</v>
      </c>
      <c r="O4095" s="17" t="str">
        <f>IF((COUNTIF(K4095,"*ロゲ*"))&gt;0,"ロゲイン","フットO")</f>
        <v>ロゲイン</v>
      </c>
      <c r="P4095" t="str">
        <f>LEFT(A4095,4)</f>
        <v>2015</v>
      </c>
      <c r="Q4095">
        <f>C4095-B4095+1</f>
        <v>1</v>
      </c>
    </row>
    <row r="4096" spans="1:17">
      <c r="A4096" t="s">
        <v>7953</v>
      </c>
      <c r="B4096">
        <v>20151011</v>
      </c>
      <c r="C4096">
        <v>20151011</v>
      </c>
      <c r="D4096" s="1">
        <v>42288</v>
      </c>
      <c r="E4096" t="s">
        <v>2502</v>
      </c>
      <c r="F4096" t="s">
        <v>1093</v>
      </c>
      <c r="G4096" t="s">
        <v>1093</v>
      </c>
      <c r="H4096" t="s">
        <v>1093</v>
      </c>
      <c r="I4096" t="s">
        <v>1093</v>
      </c>
      <c r="J4096" t="s">
        <v>1093</v>
      </c>
      <c r="K4096" t="s">
        <v>7954</v>
      </c>
      <c r="L4096" t="s">
        <v>254</v>
      </c>
      <c r="M4096" s="17" t="str">
        <f>VLOOKUP(L4096,都道府県コード!$A$2:$B$48,2,FALSE)</f>
        <v>22</v>
      </c>
      <c r="N4096" s="17" t="str">
        <f>M4096&amp;L4096</f>
        <v>22静岡</v>
      </c>
      <c r="O4096" s="17" t="str">
        <f>IF((COUNTIF(K4096,"*ロゲ*"))&gt;0,"ロゲイン","フットO")</f>
        <v>ロゲイン</v>
      </c>
      <c r="P4096" t="str">
        <f>LEFT(A4096,4)</f>
        <v>2015</v>
      </c>
      <c r="Q4096">
        <f>C4096-B4096+1</f>
        <v>1</v>
      </c>
    </row>
    <row r="4097" spans="1:17">
      <c r="A4097" t="s">
        <v>8053</v>
      </c>
      <c r="B4097">
        <v>20151115</v>
      </c>
      <c r="C4097">
        <v>20151115</v>
      </c>
      <c r="D4097" s="1">
        <v>42323</v>
      </c>
      <c r="E4097" t="s">
        <v>2502</v>
      </c>
      <c r="F4097" t="s">
        <v>1093</v>
      </c>
      <c r="G4097" t="s">
        <v>1093</v>
      </c>
      <c r="H4097" t="s">
        <v>1093</v>
      </c>
      <c r="I4097" t="s">
        <v>1093</v>
      </c>
      <c r="J4097" t="s">
        <v>1093</v>
      </c>
      <c r="K4097" t="s">
        <v>8054</v>
      </c>
      <c r="L4097" t="s">
        <v>254</v>
      </c>
      <c r="M4097" s="17" t="str">
        <f>VLOOKUP(L4097,都道府県コード!$A$2:$B$48,2,FALSE)</f>
        <v>22</v>
      </c>
      <c r="N4097" s="17" t="str">
        <f>M4097&amp;L4097</f>
        <v>22静岡</v>
      </c>
      <c r="O4097" s="17" t="str">
        <f>IF((COUNTIF(K4097,"*ロゲ*"))&gt;0,"ロゲイン","フットO")</f>
        <v>ロゲイン</v>
      </c>
      <c r="P4097" t="str">
        <f>LEFT(A4097,4)</f>
        <v>2015</v>
      </c>
      <c r="Q4097">
        <f>C4097-B4097+1</f>
        <v>1</v>
      </c>
    </row>
    <row r="4098" spans="1:17">
      <c r="A4098" t="s">
        <v>8064</v>
      </c>
      <c r="B4098">
        <v>20151122</v>
      </c>
      <c r="C4098">
        <v>20151122</v>
      </c>
      <c r="D4098" s="1">
        <v>42330</v>
      </c>
      <c r="E4098" t="s">
        <v>2502</v>
      </c>
      <c r="F4098" t="s">
        <v>1093</v>
      </c>
      <c r="G4098" t="s">
        <v>1093</v>
      </c>
      <c r="H4098" t="s">
        <v>1093</v>
      </c>
      <c r="I4098" t="s">
        <v>1093</v>
      </c>
      <c r="J4098" t="s">
        <v>1093</v>
      </c>
      <c r="K4098" t="s">
        <v>8065</v>
      </c>
      <c r="L4098" t="s">
        <v>254</v>
      </c>
      <c r="M4098" s="17" t="str">
        <f>VLOOKUP(L4098,都道府県コード!$A$2:$B$48,2,FALSE)</f>
        <v>22</v>
      </c>
      <c r="N4098" s="17" t="str">
        <f>M4098&amp;L4098</f>
        <v>22静岡</v>
      </c>
      <c r="O4098" s="17" t="str">
        <f>IF((COUNTIF(K4098,"*ロゲ*"))&gt;0,"ロゲイン","フットO")</f>
        <v>ロゲイン</v>
      </c>
      <c r="P4098" t="str">
        <f>LEFT(A4098,4)</f>
        <v>2015</v>
      </c>
      <c r="Q4098">
        <f>C4098-B4098+1</f>
        <v>1</v>
      </c>
    </row>
    <row r="4099" spans="1:17">
      <c r="A4099" t="s">
        <v>8080</v>
      </c>
      <c r="B4099">
        <v>20151129</v>
      </c>
      <c r="C4099">
        <v>20151129</v>
      </c>
      <c r="D4099" s="1">
        <v>42337</v>
      </c>
      <c r="E4099" t="s">
        <v>2502</v>
      </c>
      <c r="F4099" t="s">
        <v>1093</v>
      </c>
      <c r="G4099" t="s">
        <v>1093</v>
      </c>
      <c r="H4099" t="s">
        <v>1093</v>
      </c>
      <c r="I4099" t="s">
        <v>1093</v>
      </c>
      <c r="J4099" t="s">
        <v>1093</v>
      </c>
      <c r="K4099" t="s">
        <v>8081</v>
      </c>
      <c r="L4099" t="s">
        <v>254</v>
      </c>
      <c r="M4099" s="17" t="str">
        <f>VLOOKUP(L4099,都道府県コード!$A$2:$B$48,2,FALSE)</f>
        <v>22</v>
      </c>
      <c r="N4099" s="17" t="str">
        <f>M4099&amp;L4099</f>
        <v>22静岡</v>
      </c>
      <c r="O4099" s="17" t="str">
        <f>IF((COUNTIF(K4099,"*ロゲ*"))&gt;0,"ロゲイン","フットO")</f>
        <v>ロゲイン</v>
      </c>
      <c r="P4099" t="str">
        <f>LEFT(A4099,4)</f>
        <v>2015</v>
      </c>
      <c r="Q4099">
        <f>C4099-B4099+1</f>
        <v>1</v>
      </c>
    </row>
    <row r="4100" spans="1:17">
      <c r="A4100" t="s">
        <v>7755</v>
      </c>
      <c r="B4100">
        <v>20150503</v>
      </c>
      <c r="C4100">
        <v>20150503</v>
      </c>
      <c r="D4100" s="1">
        <v>42127</v>
      </c>
      <c r="E4100" t="s">
        <v>2502</v>
      </c>
      <c r="F4100" t="s">
        <v>1093</v>
      </c>
      <c r="G4100" t="s">
        <v>1093</v>
      </c>
      <c r="H4100" t="s">
        <v>1093</v>
      </c>
      <c r="I4100" t="s">
        <v>1093</v>
      </c>
      <c r="J4100" t="s">
        <v>1093</v>
      </c>
      <c r="K4100" t="s">
        <v>7756</v>
      </c>
      <c r="L4100" t="s">
        <v>69</v>
      </c>
      <c r="M4100" s="17" t="str">
        <f>VLOOKUP(L4100,都道府県コード!$A$2:$B$48,2,FALSE)</f>
        <v>23</v>
      </c>
      <c r="N4100" s="17" t="str">
        <f>M4100&amp;L4100</f>
        <v>23愛知</v>
      </c>
      <c r="O4100" s="17" t="str">
        <f>IF((COUNTIF(K4100,"*ロゲ*"))&gt;0,"ロゲイン","フットO")</f>
        <v>ロゲイン</v>
      </c>
      <c r="P4100" t="str">
        <f>LEFT(A4100,4)</f>
        <v>2015</v>
      </c>
      <c r="Q4100">
        <f>C4100-B4100+1</f>
        <v>1</v>
      </c>
    </row>
    <row r="4101" spans="1:17">
      <c r="A4101" t="s">
        <v>7826</v>
      </c>
      <c r="B4101">
        <v>20150607</v>
      </c>
      <c r="C4101">
        <v>20150607</v>
      </c>
      <c r="D4101" s="1">
        <v>42162</v>
      </c>
      <c r="E4101" t="s">
        <v>2502</v>
      </c>
      <c r="F4101" t="s">
        <v>1093</v>
      </c>
      <c r="G4101" t="s">
        <v>1093</v>
      </c>
      <c r="H4101" t="s">
        <v>1093</v>
      </c>
      <c r="I4101" t="s">
        <v>1093</v>
      </c>
      <c r="J4101" t="s">
        <v>1093</v>
      </c>
      <c r="K4101" t="s">
        <v>7827</v>
      </c>
      <c r="L4101" t="s">
        <v>404</v>
      </c>
      <c r="M4101" s="17" t="str">
        <f>VLOOKUP(L4101,都道府県コード!$A$2:$B$48,2,FALSE)</f>
        <v>24</v>
      </c>
      <c r="N4101" s="17" t="str">
        <f>M4101&amp;L4101</f>
        <v>24三重</v>
      </c>
      <c r="O4101" s="17" t="str">
        <f>IF((COUNTIF(K4101,"*ロゲ*"))&gt;0,"ロゲイン","フットO")</f>
        <v>ロゲイン</v>
      </c>
      <c r="P4101" t="str">
        <f>LEFT(A4101,4)</f>
        <v>2015</v>
      </c>
      <c r="Q4101">
        <f>C4101-B4101+1</f>
        <v>1</v>
      </c>
    </row>
    <row r="4102" spans="1:17">
      <c r="A4102" t="s">
        <v>8096</v>
      </c>
      <c r="B4102">
        <v>20151206</v>
      </c>
      <c r="C4102">
        <v>20151206</v>
      </c>
      <c r="D4102" s="1">
        <v>42344</v>
      </c>
      <c r="E4102" t="s">
        <v>2502</v>
      </c>
      <c r="F4102" t="s">
        <v>1093</v>
      </c>
      <c r="G4102" t="s">
        <v>1093</v>
      </c>
      <c r="H4102" t="s">
        <v>1093</v>
      </c>
      <c r="I4102" t="s">
        <v>1093</v>
      </c>
      <c r="J4102" t="s">
        <v>1093</v>
      </c>
      <c r="K4102" t="s">
        <v>8097</v>
      </c>
      <c r="L4102" t="s">
        <v>404</v>
      </c>
      <c r="M4102" s="17" t="str">
        <f>VLOOKUP(L4102,都道府県コード!$A$2:$B$48,2,FALSE)</f>
        <v>24</v>
      </c>
      <c r="N4102" s="17" t="str">
        <f>M4102&amp;L4102</f>
        <v>24三重</v>
      </c>
      <c r="O4102" s="17" t="str">
        <f>IF((COUNTIF(K4102,"*ロゲ*"))&gt;0,"ロゲイン","フットO")</f>
        <v>ロゲイン</v>
      </c>
      <c r="P4102" t="str">
        <f>LEFT(A4102,4)</f>
        <v>2015</v>
      </c>
      <c r="Q4102">
        <f>C4102-B4102+1</f>
        <v>1</v>
      </c>
    </row>
    <row r="4103" spans="1:17">
      <c r="A4103" t="s">
        <v>7966</v>
      </c>
      <c r="B4103">
        <v>20151017</v>
      </c>
      <c r="C4103">
        <v>20151017</v>
      </c>
      <c r="D4103" s="1">
        <v>42294</v>
      </c>
      <c r="E4103" t="s">
        <v>2502</v>
      </c>
      <c r="F4103" t="s">
        <v>1093</v>
      </c>
      <c r="G4103" t="s">
        <v>1093</v>
      </c>
      <c r="H4103" t="s">
        <v>1093</v>
      </c>
      <c r="I4103" t="s">
        <v>1093</v>
      </c>
      <c r="J4103" t="s">
        <v>1093</v>
      </c>
      <c r="K4103" t="s">
        <v>7967</v>
      </c>
      <c r="L4103" t="s">
        <v>259</v>
      </c>
      <c r="M4103" s="17" t="str">
        <f>VLOOKUP(L4103,都道府県コード!$A$2:$B$48,2,FALSE)</f>
        <v>26</v>
      </c>
      <c r="N4103" s="17" t="str">
        <f>M4103&amp;L4103</f>
        <v>26京都</v>
      </c>
      <c r="O4103" s="17" t="str">
        <f>IF((COUNTIF(K4103,"*ロゲ*"))&gt;0,"ロゲイン","フットO")</f>
        <v>ロゲイン</v>
      </c>
      <c r="P4103" t="str">
        <f>LEFT(A4103,4)</f>
        <v>2015</v>
      </c>
      <c r="Q4103">
        <f>C4103-B4103+1</f>
        <v>1</v>
      </c>
    </row>
    <row r="4104" spans="1:17">
      <c r="A4104" t="s">
        <v>8116</v>
      </c>
      <c r="B4104">
        <v>20151220</v>
      </c>
      <c r="C4104">
        <v>20151220</v>
      </c>
      <c r="D4104" s="1">
        <v>42358</v>
      </c>
      <c r="E4104" t="s">
        <v>2502</v>
      </c>
      <c r="F4104" t="s">
        <v>1093</v>
      </c>
      <c r="G4104" t="s">
        <v>1093</v>
      </c>
      <c r="H4104" t="s">
        <v>1093</v>
      </c>
      <c r="I4104" t="s">
        <v>1093</v>
      </c>
      <c r="J4104" t="s">
        <v>1093</v>
      </c>
      <c r="K4104" t="s">
        <v>8117</v>
      </c>
      <c r="L4104" t="s">
        <v>259</v>
      </c>
      <c r="M4104" s="17" t="str">
        <f>VLOOKUP(L4104,都道府県コード!$A$2:$B$48,2,FALSE)</f>
        <v>26</v>
      </c>
      <c r="N4104" s="17" t="str">
        <f>M4104&amp;L4104</f>
        <v>26京都</v>
      </c>
      <c r="O4104" s="17" t="str">
        <f>IF((COUNTIF(K4104,"*ロゲ*"))&gt;0,"ロゲイン","フットO")</f>
        <v>ロゲイン</v>
      </c>
      <c r="P4104" t="str">
        <f>LEFT(A4104,4)</f>
        <v>2015</v>
      </c>
      <c r="Q4104">
        <f>C4104-B4104+1</f>
        <v>1</v>
      </c>
    </row>
    <row r="4105" spans="1:17">
      <c r="A4105" t="s">
        <v>7688</v>
      </c>
      <c r="B4105">
        <v>20150222</v>
      </c>
      <c r="C4105">
        <v>20150222</v>
      </c>
      <c r="D4105" s="1">
        <v>42057</v>
      </c>
      <c r="E4105" t="s">
        <v>2502</v>
      </c>
      <c r="F4105" t="s">
        <v>1093</v>
      </c>
      <c r="G4105" t="s">
        <v>1093</v>
      </c>
      <c r="H4105" t="s">
        <v>1093</v>
      </c>
      <c r="I4105" t="s">
        <v>1093</v>
      </c>
      <c r="J4105" t="s">
        <v>1093</v>
      </c>
      <c r="K4105" t="s">
        <v>7689</v>
      </c>
      <c r="L4105" t="s">
        <v>262</v>
      </c>
      <c r="M4105" s="17" t="str">
        <f>VLOOKUP(L4105,都道府県コード!$A$2:$B$48,2,FALSE)</f>
        <v>27</v>
      </c>
      <c r="N4105" s="17" t="str">
        <f>M4105&amp;L4105</f>
        <v>27大阪</v>
      </c>
      <c r="O4105" s="17" t="str">
        <f>IF((COUNTIF(K4105,"*ロゲ*"))&gt;0,"ロゲイン","フットO")</f>
        <v>ロゲイン</v>
      </c>
      <c r="P4105" t="str">
        <f>LEFT(A4105,4)</f>
        <v>2015</v>
      </c>
      <c r="Q4105">
        <f>C4105-B4105+1</f>
        <v>1</v>
      </c>
    </row>
    <row r="4106" spans="1:17">
      <c r="A4106" t="s">
        <v>7728</v>
      </c>
      <c r="B4106">
        <v>20150418</v>
      </c>
      <c r="C4106">
        <v>20150418</v>
      </c>
      <c r="D4106" s="1">
        <v>42112</v>
      </c>
      <c r="E4106" t="s">
        <v>2502</v>
      </c>
      <c r="F4106" t="s">
        <v>1093</v>
      </c>
      <c r="G4106" t="s">
        <v>1093</v>
      </c>
      <c r="H4106" t="s">
        <v>1093</v>
      </c>
      <c r="I4106" t="s">
        <v>1093</v>
      </c>
      <c r="J4106" t="s">
        <v>1093</v>
      </c>
      <c r="K4106" t="s">
        <v>7729</v>
      </c>
      <c r="L4106" t="s">
        <v>262</v>
      </c>
      <c r="M4106" s="17" t="str">
        <f>VLOOKUP(L4106,都道府県コード!$A$2:$B$48,2,FALSE)</f>
        <v>27</v>
      </c>
      <c r="N4106" s="17" t="str">
        <f>M4106&amp;L4106</f>
        <v>27大阪</v>
      </c>
      <c r="O4106" s="17" t="str">
        <f>IF((COUNTIF(K4106,"*ロゲ*"))&gt;0,"ロゲイン","フットO")</f>
        <v>ロゲイン</v>
      </c>
      <c r="P4106" t="str">
        <f>LEFT(A4106,4)</f>
        <v>2015</v>
      </c>
      <c r="Q4106">
        <f>C4106-B4106+1</f>
        <v>1</v>
      </c>
    </row>
    <row r="4107" spans="1:17">
      <c r="A4107" t="s">
        <v>7732</v>
      </c>
      <c r="B4107">
        <v>20150419</v>
      </c>
      <c r="C4107">
        <v>20150419</v>
      </c>
      <c r="D4107" s="1">
        <v>42113</v>
      </c>
      <c r="E4107" t="s">
        <v>2502</v>
      </c>
      <c r="F4107" t="s">
        <v>1093</v>
      </c>
      <c r="G4107" t="s">
        <v>1093</v>
      </c>
      <c r="H4107" t="s">
        <v>1093</v>
      </c>
      <c r="I4107" t="s">
        <v>1093</v>
      </c>
      <c r="J4107" t="s">
        <v>1093</v>
      </c>
      <c r="K4107" t="s">
        <v>7733</v>
      </c>
      <c r="L4107" t="s">
        <v>262</v>
      </c>
      <c r="M4107" s="17" t="str">
        <f>VLOOKUP(L4107,都道府県コード!$A$2:$B$48,2,FALSE)</f>
        <v>27</v>
      </c>
      <c r="N4107" s="17" t="str">
        <f>M4107&amp;L4107</f>
        <v>27大阪</v>
      </c>
      <c r="O4107" s="17" t="str">
        <f>IF((COUNTIF(K4107,"*ロゲ*"))&gt;0,"ロゲイン","フットO")</f>
        <v>ロゲイン</v>
      </c>
      <c r="P4107" t="str">
        <f>LEFT(A4107,4)</f>
        <v>2015</v>
      </c>
      <c r="Q4107">
        <f>C4107-B4107+1</f>
        <v>1</v>
      </c>
    </row>
    <row r="4108" spans="1:17">
      <c r="A4108" t="s">
        <v>7749</v>
      </c>
      <c r="B4108">
        <v>20150502</v>
      </c>
      <c r="C4108">
        <v>20150502</v>
      </c>
      <c r="D4108" s="1">
        <v>42126</v>
      </c>
      <c r="E4108" t="s">
        <v>2502</v>
      </c>
      <c r="F4108" t="s">
        <v>1093</v>
      </c>
      <c r="G4108" t="s">
        <v>1093</v>
      </c>
      <c r="H4108" t="s">
        <v>1093</v>
      </c>
      <c r="I4108" t="s">
        <v>1093</v>
      </c>
      <c r="J4108" t="s">
        <v>1093</v>
      </c>
      <c r="K4108" t="s">
        <v>7750</v>
      </c>
      <c r="L4108" t="s">
        <v>262</v>
      </c>
      <c r="M4108" s="17" t="str">
        <f>VLOOKUP(L4108,都道府県コード!$A$2:$B$48,2,FALSE)</f>
        <v>27</v>
      </c>
      <c r="N4108" s="17" t="str">
        <f>M4108&amp;L4108</f>
        <v>27大阪</v>
      </c>
      <c r="O4108" s="17" t="str">
        <f>IF((COUNTIF(K4108,"*ロゲ*"))&gt;0,"ロゲイン","フットO")</f>
        <v>ロゲイン</v>
      </c>
      <c r="P4108" t="str">
        <f>LEFT(A4108,4)</f>
        <v>2015</v>
      </c>
      <c r="Q4108">
        <f>C4108-B4108+1</f>
        <v>1</v>
      </c>
    </row>
    <row r="4109" spans="1:17">
      <c r="A4109" t="s">
        <v>7910</v>
      </c>
      <c r="B4109">
        <v>20150926</v>
      </c>
      <c r="C4109">
        <v>20150926</v>
      </c>
      <c r="D4109" s="1">
        <v>42273</v>
      </c>
      <c r="E4109" t="s">
        <v>2502</v>
      </c>
      <c r="F4109" t="s">
        <v>1093</v>
      </c>
      <c r="G4109" t="s">
        <v>1093</v>
      </c>
      <c r="H4109" t="s">
        <v>1093</v>
      </c>
      <c r="I4109" t="s">
        <v>1093</v>
      </c>
      <c r="J4109" t="s">
        <v>1093</v>
      </c>
      <c r="K4109" t="s">
        <v>7911</v>
      </c>
      <c r="L4109" t="s">
        <v>262</v>
      </c>
      <c r="M4109" s="17" t="str">
        <f>VLOOKUP(L4109,都道府県コード!$A$2:$B$48,2,FALSE)</f>
        <v>27</v>
      </c>
      <c r="N4109" s="17" t="str">
        <f>M4109&amp;L4109</f>
        <v>27大阪</v>
      </c>
      <c r="O4109" s="17" t="str">
        <f>IF((COUNTIF(K4109,"*ロゲ*"))&gt;0,"ロゲイン","フットO")</f>
        <v>ロゲイン</v>
      </c>
      <c r="P4109" t="str">
        <f>LEFT(A4109,4)</f>
        <v>2015</v>
      </c>
      <c r="Q4109">
        <f>C4109-B4109+1</f>
        <v>1</v>
      </c>
    </row>
    <row r="4110" spans="1:17">
      <c r="A4110" t="s">
        <v>8094</v>
      </c>
      <c r="B4110">
        <v>20151206</v>
      </c>
      <c r="C4110">
        <v>20151206</v>
      </c>
      <c r="D4110" s="1">
        <v>42344</v>
      </c>
      <c r="E4110" t="s">
        <v>2502</v>
      </c>
      <c r="F4110" t="s">
        <v>1093</v>
      </c>
      <c r="G4110" t="s">
        <v>1093</v>
      </c>
      <c r="H4110" t="s">
        <v>1093</v>
      </c>
      <c r="I4110" t="s">
        <v>1093</v>
      </c>
      <c r="J4110" t="s">
        <v>1093</v>
      </c>
      <c r="K4110" t="s">
        <v>8095</v>
      </c>
      <c r="L4110" t="s">
        <v>262</v>
      </c>
      <c r="M4110" s="17" t="str">
        <f>VLOOKUP(L4110,都道府県コード!$A$2:$B$48,2,FALSE)</f>
        <v>27</v>
      </c>
      <c r="N4110" s="17" t="str">
        <f>M4110&amp;L4110</f>
        <v>27大阪</v>
      </c>
      <c r="O4110" s="17" t="str">
        <f>IF((COUNTIF(K4110,"*ロゲ*"))&gt;0,"ロゲイン","フットO")</f>
        <v>ロゲイン</v>
      </c>
      <c r="P4110" t="str">
        <f>LEFT(A4110,4)</f>
        <v>2015</v>
      </c>
      <c r="Q4110">
        <f>C4110-B4110+1</f>
        <v>1</v>
      </c>
    </row>
    <row r="4111" spans="1:17">
      <c r="A4111" t="s">
        <v>8013</v>
      </c>
      <c r="B4111">
        <v>20151101</v>
      </c>
      <c r="C4111">
        <v>20151101</v>
      </c>
      <c r="D4111" s="1">
        <v>42309</v>
      </c>
      <c r="E4111" t="s">
        <v>2502</v>
      </c>
      <c r="F4111" t="s">
        <v>1093</v>
      </c>
      <c r="G4111" t="s">
        <v>1093</v>
      </c>
      <c r="H4111" t="s">
        <v>1093</v>
      </c>
      <c r="I4111" t="s">
        <v>1093</v>
      </c>
      <c r="J4111" t="s">
        <v>1093</v>
      </c>
      <c r="K4111" t="s">
        <v>5967</v>
      </c>
      <c r="L4111" t="s">
        <v>616</v>
      </c>
      <c r="M4111" s="17" t="str">
        <f>VLOOKUP(L4111,都道府県コード!$A$2:$B$48,2,FALSE)</f>
        <v>28</v>
      </c>
      <c r="N4111" s="17" t="str">
        <f>M4111&amp;L4111</f>
        <v>28兵庫</v>
      </c>
      <c r="O4111" s="17" t="str">
        <f>IF((COUNTIF(K4111,"*ロゲ*"))&gt;0,"ロゲイン","フットO")</f>
        <v>ロゲイン</v>
      </c>
      <c r="P4111" t="str">
        <f>LEFT(A4111,4)</f>
        <v>2015</v>
      </c>
      <c r="Q4111">
        <f>C4111-B4111+1</f>
        <v>1</v>
      </c>
    </row>
    <row r="4112" spans="1:17">
      <c r="A4112" t="s">
        <v>7792</v>
      </c>
      <c r="B4112">
        <v>20150524</v>
      </c>
      <c r="C4112">
        <v>20150524</v>
      </c>
      <c r="D4112" s="1">
        <v>42148</v>
      </c>
      <c r="E4112" t="s">
        <v>2502</v>
      </c>
      <c r="F4112" t="s">
        <v>1093</v>
      </c>
      <c r="G4112" t="s">
        <v>1093</v>
      </c>
      <c r="H4112" t="s">
        <v>1093</v>
      </c>
      <c r="I4112" t="s">
        <v>1093</v>
      </c>
      <c r="J4112" t="s">
        <v>1093</v>
      </c>
      <c r="K4112" t="s">
        <v>7793</v>
      </c>
      <c r="L4112" t="s">
        <v>227</v>
      </c>
      <c r="M4112" s="17" t="str">
        <f>VLOOKUP(L4112,都道府県コード!$A$2:$B$48,2,FALSE)</f>
        <v>29</v>
      </c>
      <c r="N4112" s="17" t="str">
        <f>M4112&amp;L4112</f>
        <v>29奈良</v>
      </c>
      <c r="O4112" s="17" t="str">
        <f>IF((COUNTIF(K4112,"*ロゲ*"))&gt;0,"ロゲイン","フットO")</f>
        <v>ロゲイン</v>
      </c>
      <c r="P4112" t="str">
        <f>LEFT(A4112,4)</f>
        <v>2015</v>
      </c>
      <c r="Q4112">
        <f>C4112-B4112+1</f>
        <v>1</v>
      </c>
    </row>
    <row r="4113" spans="1:17">
      <c r="A4113" t="s">
        <v>7927</v>
      </c>
      <c r="B4113">
        <v>20151004</v>
      </c>
      <c r="C4113">
        <v>20151004</v>
      </c>
      <c r="D4113" s="1">
        <v>42281</v>
      </c>
      <c r="E4113" t="s">
        <v>2502</v>
      </c>
      <c r="F4113" t="s">
        <v>1093</v>
      </c>
      <c r="G4113" t="s">
        <v>1093</v>
      </c>
      <c r="H4113" t="s">
        <v>1093</v>
      </c>
      <c r="I4113" t="s">
        <v>1093</v>
      </c>
      <c r="J4113" t="s">
        <v>1093</v>
      </c>
      <c r="K4113" t="s">
        <v>7928</v>
      </c>
      <c r="L4113" t="s">
        <v>227</v>
      </c>
      <c r="M4113" s="17" t="str">
        <f>VLOOKUP(L4113,都道府県コード!$A$2:$B$48,2,FALSE)</f>
        <v>29</v>
      </c>
      <c r="N4113" s="17" t="str">
        <f>M4113&amp;L4113</f>
        <v>29奈良</v>
      </c>
      <c r="O4113" s="17" t="str">
        <f>IF((COUNTIF(K4113,"*ロゲ*"))&gt;0,"ロゲイン","フットO")</f>
        <v>ロゲイン</v>
      </c>
      <c r="P4113" t="str">
        <f>LEFT(A4113,4)</f>
        <v>2015</v>
      </c>
      <c r="Q4113">
        <f>C4113-B4113+1</f>
        <v>1</v>
      </c>
    </row>
    <row r="4114" spans="1:17">
      <c r="A4114" t="s">
        <v>8066</v>
      </c>
      <c r="B4114">
        <v>20151122</v>
      </c>
      <c r="C4114">
        <v>20151122</v>
      </c>
      <c r="D4114" s="1">
        <v>42330</v>
      </c>
      <c r="E4114" t="s">
        <v>2502</v>
      </c>
      <c r="F4114" t="s">
        <v>1093</v>
      </c>
      <c r="G4114" t="s">
        <v>1093</v>
      </c>
      <c r="H4114" t="s">
        <v>1093</v>
      </c>
      <c r="I4114" t="s">
        <v>1093</v>
      </c>
      <c r="J4114" t="s">
        <v>1093</v>
      </c>
      <c r="K4114" t="s">
        <v>8067</v>
      </c>
      <c r="L4114" t="s">
        <v>245</v>
      </c>
      <c r="M4114" s="17" t="str">
        <f>VLOOKUP(L4114,都道府県コード!$A$2:$B$48,2,FALSE)</f>
        <v>30</v>
      </c>
      <c r="N4114" s="17" t="str">
        <f>M4114&amp;L4114</f>
        <v>30和歌山</v>
      </c>
      <c r="O4114" s="17" t="str">
        <f>IF((COUNTIF(K4114,"*ロゲ*"))&gt;0,"ロゲイン","フットO")</f>
        <v>ロゲイン</v>
      </c>
      <c r="P4114" t="str">
        <f>LEFT(A4114,4)</f>
        <v>2015</v>
      </c>
      <c r="Q4114">
        <f>C4114-B4114+1</f>
        <v>1</v>
      </c>
    </row>
    <row r="4115" spans="1:17">
      <c r="A4115" t="s">
        <v>8107</v>
      </c>
      <c r="B4115">
        <v>20151213</v>
      </c>
      <c r="C4115">
        <v>20151213</v>
      </c>
      <c r="D4115" s="1">
        <v>42351</v>
      </c>
      <c r="E4115" t="s">
        <v>2502</v>
      </c>
      <c r="F4115" t="s">
        <v>1093</v>
      </c>
      <c r="G4115" t="s">
        <v>1093</v>
      </c>
      <c r="H4115" t="s">
        <v>1093</v>
      </c>
      <c r="I4115" t="s">
        <v>1093</v>
      </c>
      <c r="J4115" t="s">
        <v>1093</v>
      </c>
      <c r="K4115" t="s">
        <v>8108</v>
      </c>
      <c r="L4115" t="s">
        <v>54</v>
      </c>
      <c r="M4115" s="17" t="str">
        <f>VLOOKUP(L4115,都道府県コード!$A$2:$B$48,2,FALSE)</f>
        <v>32</v>
      </c>
      <c r="N4115" s="17" t="str">
        <f>M4115&amp;L4115</f>
        <v>32島根</v>
      </c>
      <c r="O4115" s="17" t="str">
        <f>IF((COUNTIF(K4115,"*ロゲ*"))&gt;0,"ロゲイン","フットO")</f>
        <v>ロゲイン</v>
      </c>
      <c r="P4115" t="str">
        <f>LEFT(A4115,4)</f>
        <v>2015</v>
      </c>
      <c r="Q4115">
        <f>C4115-B4115+1</f>
        <v>1</v>
      </c>
    </row>
    <row r="4116" spans="1:17">
      <c r="A4116" t="s">
        <v>7920</v>
      </c>
      <c r="B4116">
        <v>20150927</v>
      </c>
      <c r="C4116">
        <v>20150927</v>
      </c>
      <c r="D4116" s="1">
        <v>42274</v>
      </c>
      <c r="E4116" t="s">
        <v>2502</v>
      </c>
      <c r="F4116" t="s">
        <v>1093</v>
      </c>
      <c r="G4116" t="s">
        <v>1093</v>
      </c>
      <c r="H4116" t="s">
        <v>1093</v>
      </c>
      <c r="I4116" t="s">
        <v>1093</v>
      </c>
      <c r="J4116" t="s">
        <v>1093</v>
      </c>
      <c r="K4116" t="s">
        <v>7921</v>
      </c>
      <c r="L4116" t="s">
        <v>44</v>
      </c>
      <c r="M4116" s="17" t="str">
        <f>VLOOKUP(L4116,都道府県コード!$A$2:$B$48,2,FALSE)</f>
        <v>34</v>
      </c>
      <c r="N4116" s="17" t="str">
        <f>M4116&amp;L4116</f>
        <v>34広島</v>
      </c>
      <c r="O4116" s="17" t="str">
        <f>IF((COUNTIF(K4116,"*ロゲ*"))&gt;0,"ロゲイン","フットO")</f>
        <v>ロゲイン</v>
      </c>
      <c r="P4116" t="str">
        <f>LEFT(A4116,4)</f>
        <v>2015</v>
      </c>
      <c r="Q4116">
        <f>C4116-B4116+1</f>
        <v>1</v>
      </c>
    </row>
    <row r="4117" spans="1:17">
      <c r="A4117" t="s">
        <v>7937</v>
      </c>
      <c r="B4117">
        <v>20151004</v>
      </c>
      <c r="C4117">
        <v>20151004</v>
      </c>
      <c r="D4117" s="1">
        <v>42281</v>
      </c>
      <c r="E4117" t="s">
        <v>2502</v>
      </c>
      <c r="F4117" t="s">
        <v>1093</v>
      </c>
      <c r="G4117" t="s">
        <v>1093</v>
      </c>
      <c r="H4117" t="s">
        <v>1093</v>
      </c>
      <c r="I4117" t="s">
        <v>1093</v>
      </c>
      <c r="J4117" t="s">
        <v>1093</v>
      </c>
      <c r="K4117" t="s">
        <v>7938</v>
      </c>
      <c r="L4117" t="s">
        <v>44</v>
      </c>
      <c r="M4117" s="17" t="str">
        <f>VLOOKUP(L4117,都道府県コード!$A$2:$B$48,2,FALSE)</f>
        <v>34</v>
      </c>
      <c r="N4117" s="17" t="str">
        <f>M4117&amp;L4117</f>
        <v>34広島</v>
      </c>
      <c r="O4117" s="17" t="str">
        <f>IF((COUNTIF(K4117,"*ロゲ*"))&gt;0,"ロゲイン","フットO")</f>
        <v>ロゲイン</v>
      </c>
      <c r="P4117" t="str">
        <f>LEFT(A4117,4)</f>
        <v>2015</v>
      </c>
      <c r="Q4117">
        <f>C4117-B4117+1</f>
        <v>1</v>
      </c>
    </row>
    <row r="4118" spans="1:17">
      <c r="A4118" t="s">
        <v>8070</v>
      </c>
      <c r="B4118">
        <v>20151122</v>
      </c>
      <c r="C4118">
        <v>20151122</v>
      </c>
      <c r="D4118" s="1">
        <v>42330</v>
      </c>
      <c r="E4118" t="s">
        <v>2502</v>
      </c>
      <c r="F4118" t="s">
        <v>1093</v>
      </c>
      <c r="G4118" t="s">
        <v>1093</v>
      </c>
      <c r="H4118" t="s">
        <v>1093</v>
      </c>
      <c r="I4118" t="s">
        <v>1093</v>
      </c>
      <c r="J4118" t="s">
        <v>1093</v>
      </c>
      <c r="K4118" t="s">
        <v>8071</v>
      </c>
      <c r="L4118" t="s">
        <v>44</v>
      </c>
      <c r="M4118" s="17" t="str">
        <f>VLOOKUP(L4118,都道府県コード!$A$2:$B$48,2,FALSE)</f>
        <v>34</v>
      </c>
      <c r="N4118" s="17" t="str">
        <f>M4118&amp;L4118</f>
        <v>34広島</v>
      </c>
      <c r="O4118" s="17" t="str">
        <f>IF((COUNTIF(K4118,"*ロゲ*"))&gt;0,"ロゲイン","フットO")</f>
        <v>ロゲイン</v>
      </c>
      <c r="P4118" t="str">
        <f>LEFT(A4118,4)</f>
        <v>2015</v>
      </c>
      <c r="Q4118">
        <f>C4118-B4118+1</f>
        <v>1</v>
      </c>
    </row>
    <row r="4119" spans="1:17">
      <c r="A4119" t="s">
        <v>7714</v>
      </c>
      <c r="B4119">
        <v>20150322</v>
      </c>
      <c r="C4119">
        <v>20150322</v>
      </c>
      <c r="D4119" s="1">
        <v>42085</v>
      </c>
      <c r="E4119" t="s">
        <v>2502</v>
      </c>
      <c r="F4119" t="s">
        <v>1093</v>
      </c>
      <c r="G4119" t="s">
        <v>1093</v>
      </c>
      <c r="H4119" t="s">
        <v>1093</v>
      </c>
      <c r="I4119" t="s">
        <v>1093</v>
      </c>
      <c r="J4119" t="s">
        <v>1093</v>
      </c>
      <c r="K4119" t="s">
        <v>7715</v>
      </c>
      <c r="L4119" t="s">
        <v>18</v>
      </c>
      <c r="M4119" s="17" t="str">
        <f>VLOOKUP(L4119,都道府県コード!$A$2:$B$48,2,FALSE)</f>
        <v>35</v>
      </c>
      <c r="N4119" s="17" t="str">
        <f>M4119&amp;L4119</f>
        <v>35山口</v>
      </c>
      <c r="O4119" s="17" t="str">
        <f>IF((COUNTIF(K4119,"*ロゲ*"))&gt;0,"ロゲイン","フットO")</f>
        <v>ロゲイン</v>
      </c>
      <c r="P4119" t="str">
        <f>LEFT(A4119,4)</f>
        <v>2015</v>
      </c>
      <c r="Q4119">
        <f>C4119-B4119+1</f>
        <v>1</v>
      </c>
    </row>
    <row r="4120" spans="1:17">
      <c r="A4120" t="s">
        <v>7781</v>
      </c>
      <c r="B4120">
        <v>20150517</v>
      </c>
      <c r="C4120">
        <v>20150517</v>
      </c>
      <c r="D4120" s="1">
        <v>42141</v>
      </c>
      <c r="E4120" t="s">
        <v>2502</v>
      </c>
      <c r="F4120" t="s">
        <v>1093</v>
      </c>
      <c r="G4120" t="s">
        <v>1093</v>
      </c>
      <c r="H4120" t="s">
        <v>1093</v>
      </c>
      <c r="I4120" t="s">
        <v>1093</v>
      </c>
      <c r="J4120" t="s">
        <v>1093</v>
      </c>
      <c r="K4120" t="s">
        <v>7782</v>
      </c>
      <c r="L4120" t="s">
        <v>18</v>
      </c>
      <c r="M4120" s="17" t="str">
        <f>VLOOKUP(L4120,都道府県コード!$A$2:$B$48,2,FALSE)</f>
        <v>35</v>
      </c>
      <c r="N4120" s="17" t="str">
        <f>M4120&amp;L4120</f>
        <v>35山口</v>
      </c>
      <c r="O4120" s="17" t="str">
        <f>IF((COUNTIF(K4120,"*ロゲ*"))&gt;0,"ロゲイン","フットO")</f>
        <v>ロゲイン</v>
      </c>
      <c r="P4120" t="str">
        <f>LEFT(A4120,4)</f>
        <v>2015</v>
      </c>
      <c r="Q4120">
        <f>C4120-B4120+1</f>
        <v>1</v>
      </c>
    </row>
    <row r="4121" spans="1:17">
      <c r="A4121" t="s">
        <v>8028</v>
      </c>
      <c r="B4121">
        <v>20151107</v>
      </c>
      <c r="C4121">
        <v>20151108</v>
      </c>
      <c r="D4121" s="17" t="s">
        <v>8029</v>
      </c>
      <c r="E4121" t="s">
        <v>2502</v>
      </c>
      <c r="F4121" t="s">
        <v>1093</v>
      </c>
      <c r="G4121" t="s">
        <v>1093</v>
      </c>
      <c r="H4121" t="s">
        <v>1093</v>
      </c>
      <c r="I4121" t="s">
        <v>1093</v>
      </c>
      <c r="J4121" t="s">
        <v>1093</v>
      </c>
      <c r="K4121" t="s">
        <v>8030</v>
      </c>
      <c r="L4121" t="s">
        <v>18</v>
      </c>
      <c r="M4121" s="17" t="str">
        <f>VLOOKUP(L4121,都道府県コード!$A$2:$B$48,2,FALSE)</f>
        <v>35</v>
      </c>
      <c r="N4121" s="17" t="str">
        <f>M4121&amp;L4121</f>
        <v>35山口</v>
      </c>
      <c r="O4121" s="17" t="str">
        <f>IF((COUNTIF(K4121,"*ロゲ*"))&gt;0,"ロゲイン","フットO")</f>
        <v>ロゲイン</v>
      </c>
      <c r="P4121" t="str">
        <f>LEFT(A4121,4)</f>
        <v>2015</v>
      </c>
      <c r="Q4121">
        <f>C4121-B4121+1</f>
        <v>2</v>
      </c>
    </row>
    <row r="4122" spans="1:17">
      <c r="A4122" t="s">
        <v>7671</v>
      </c>
      <c r="B4122">
        <v>20150208</v>
      </c>
      <c r="C4122" s="17">
        <v>20150208</v>
      </c>
      <c r="D4122" s="1">
        <v>42043</v>
      </c>
      <c r="E4122" t="s">
        <v>2502</v>
      </c>
      <c r="F4122" t="s">
        <v>1093</v>
      </c>
      <c r="G4122" t="s">
        <v>1093</v>
      </c>
      <c r="H4122" t="s">
        <v>1093</v>
      </c>
      <c r="I4122" t="s">
        <v>1093</v>
      </c>
      <c r="J4122" t="s">
        <v>1093</v>
      </c>
      <c r="K4122" s="17" t="s">
        <v>7672</v>
      </c>
      <c r="L4122" t="s">
        <v>1037</v>
      </c>
      <c r="M4122" s="17" t="str">
        <f>VLOOKUP(L4122,都道府県コード!$A$2:$B$48,2,FALSE)</f>
        <v>39</v>
      </c>
      <c r="N4122" s="17" t="str">
        <f>M4122&amp;L4122</f>
        <v>39高知</v>
      </c>
      <c r="O4122" s="17" t="str">
        <f>IF((COUNTIF(K4122,"*ロゲ*"))&gt;0,"ロゲイン","フットO")</f>
        <v>ロゲイン</v>
      </c>
      <c r="P4122" t="str">
        <f>LEFT(A4122,4)</f>
        <v>2015</v>
      </c>
      <c r="Q4122">
        <f>C4122-B4122+1</f>
        <v>1</v>
      </c>
    </row>
    <row r="4123" spans="1:17" s="17" customFormat="1">
      <c r="A4123" s="17" t="s">
        <v>7942</v>
      </c>
      <c r="B4123" s="17">
        <v>20151010</v>
      </c>
      <c r="C4123" s="17">
        <v>20151010</v>
      </c>
      <c r="D4123" s="17" t="s">
        <v>7943</v>
      </c>
      <c r="E4123" s="17" t="s">
        <v>2502</v>
      </c>
      <c r="F4123" s="17" t="s">
        <v>2562</v>
      </c>
      <c r="G4123" s="17" t="s">
        <v>1093</v>
      </c>
      <c r="H4123" s="17" t="s">
        <v>2534</v>
      </c>
      <c r="I4123" s="17" t="s">
        <v>1093</v>
      </c>
      <c r="J4123" s="17" t="s">
        <v>1093</v>
      </c>
      <c r="K4123" s="17" t="s">
        <v>7944</v>
      </c>
      <c r="L4123" s="17" t="s">
        <v>2144</v>
      </c>
      <c r="M4123" s="17" t="str">
        <f>VLOOKUP(L4123,都道府県コード!$A$2:$B$48,2,FALSE)</f>
        <v>45</v>
      </c>
      <c r="N4123" s="17" t="str">
        <f>M4123&amp;L4123</f>
        <v>45宮崎</v>
      </c>
      <c r="O4123" s="17" t="str">
        <f>IF((COUNTIF(K4123,"*ロゲ*"))&gt;0,"ロゲイン","フットO")</f>
        <v>ロゲイン</v>
      </c>
      <c r="P4123" s="17" t="str">
        <f>LEFT(A4123,4)</f>
        <v>2015</v>
      </c>
      <c r="Q4123" s="17">
        <f>C4123-B4123+1</f>
        <v>1</v>
      </c>
    </row>
    <row r="4124" spans="1:17">
      <c r="A4124" t="s">
        <v>7699</v>
      </c>
      <c r="B4124">
        <v>20150308</v>
      </c>
      <c r="C4124">
        <v>20150308</v>
      </c>
      <c r="D4124" s="1">
        <v>42071</v>
      </c>
      <c r="E4124" t="s">
        <v>2502</v>
      </c>
      <c r="F4124" t="s">
        <v>1093</v>
      </c>
      <c r="G4124" t="s">
        <v>1093</v>
      </c>
      <c r="H4124" t="s">
        <v>1093</v>
      </c>
      <c r="I4124" t="s">
        <v>1093</v>
      </c>
      <c r="J4124" t="s">
        <v>1093</v>
      </c>
      <c r="K4124" t="s">
        <v>7700</v>
      </c>
      <c r="L4124" t="s">
        <v>1885</v>
      </c>
      <c r="M4124" s="17" t="str">
        <f>VLOOKUP(L4124,都道府県コード!$A$2:$B$48,2,FALSE)</f>
        <v>46</v>
      </c>
      <c r="N4124" s="17" t="str">
        <f>M4124&amp;L4124</f>
        <v>46鹿児島</v>
      </c>
      <c r="O4124" s="17" t="str">
        <f>IF((COUNTIF(K4124,"*ロゲ*"))&gt;0,"ロゲイン","フットO")</f>
        <v>ロゲイン</v>
      </c>
      <c r="P4124" t="str">
        <f>LEFT(A4124,4)</f>
        <v>2015</v>
      </c>
      <c r="Q4124">
        <f>C4124-B4124+1</f>
        <v>1</v>
      </c>
    </row>
    <row r="4125" spans="1:17">
      <c r="A4125" t="s">
        <v>7737</v>
      </c>
      <c r="B4125">
        <v>20150425</v>
      </c>
      <c r="C4125">
        <v>20150425</v>
      </c>
      <c r="D4125" s="1">
        <v>42119</v>
      </c>
      <c r="E4125" t="s">
        <v>2502</v>
      </c>
      <c r="F4125" t="s">
        <v>1093</v>
      </c>
      <c r="G4125" t="s">
        <v>1093</v>
      </c>
      <c r="H4125" t="s">
        <v>1093</v>
      </c>
      <c r="I4125" t="s">
        <v>1093</v>
      </c>
      <c r="J4125" t="s">
        <v>1093</v>
      </c>
      <c r="K4125" t="s">
        <v>7738</v>
      </c>
      <c r="L4125" t="s">
        <v>867</v>
      </c>
      <c r="M4125" s="17" t="str">
        <f>VLOOKUP(L4125,都道府県コード!$A$2:$B$48,2,FALSE)</f>
        <v>47</v>
      </c>
      <c r="N4125" s="17" t="str">
        <f>M4125&amp;L4125</f>
        <v>47沖縄</v>
      </c>
      <c r="O4125" s="17" t="str">
        <f>IF((COUNTIF(K4125,"*ロゲ*"))&gt;0,"ロゲイン","フットO")</f>
        <v>ロゲイン</v>
      </c>
      <c r="P4125" t="str">
        <f>LEFT(A4125,4)</f>
        <v>2015</v>
      </c>
      <c r="Q4125">
        <f>C4125-B4125+1</f>
        <v>1</v>
      </c>
    </row>
    <row r="4126" spans="1:17">
      <c r="A4126" t="s">
        <v>8142</v>
      </c>
      <c r="B4126">
        <v>20160116</v>
      </c>
      <c r="C4126">
        <v>20160116</v>
      </c>
      <c r="D4126" s="1">
        <v>42385</v>
      </c>
      <c r="E4126" t="s">
        <v>2502</v>
      </c>
      <c r="F4126" t="s">
        <v>1093</v>
      </c>
      <c r="G4126" t="s">
        <v>1093</v>
      </c>
      <c r="H4126" t="s">
        <v>1093</v>
      </c>
      <c r="I4126" t="s">
        <v>1093</v>
      </c>
      <c r="J4126" t="s">
        <v>1093</v>
      </c>
      <c r="K4126" t="s">
        <v>8143</v>
      </c>
      <c r="L4126" t="s">
        <v>62</v>
      </c>
      <c r="M4126" s="17" t="str">
        <f>VLOOKUP(L4126,都道府県コード!$A$2:$B$48,2,FALSE)</f>
        <v>09</v>
      </c>
      <c r="N4126" s="17" t="str">
        <f>M4126&amp;L4126</f>
        <v>09栃木</v>
      </c>
      <c r="O4126" s="17" t="str">
        <f>IF((COUNTIF(K4126,"*ロゲ*"))&gt;0,"ロゲイン","フットO")</f>
        <v>ロゲイン</v>
      </c>
      <c r="P4126" t="str">
        <f>LEFT(A4126,4)</f>
        <v>2016</v>
      </c>
      <c r="Q4126">
        <f>C4126-B4126+1</f>
        <v>1</v>
      </c>
    </row>
    <row r="4127" spans="1:17">
      <c r="A4127" t="s">
        <v>8211</v>
      </c>
      <c r="B4127">
        <v>20160424</v>
      </c>
      <c r="C4127">
        <v>20160424</v>
      </c>
      <c r="D4127" s="1">
        <v>42484</v>
      </c>
      <c r="E4127" t="s">
        <v>2502</v>
      </c>
      <c r="F4127" t="s">
        <v>1093</v>
      </c>
      <c r="G4127" t="s">
        <v>1093</v>
      </c>
      <c r="H4127" t="s">
        <v>1093</v>
      </c>
      <c r="I4127" t="s">
        <v>1093</v>
      </c>
      <c r="J4127" t="s">
        <v>1093</v>
      </c>
      <c r="K4127" t="s">
        <v>8212</v>
      </c>
      <c r="L4127" t="s">
        <v>297</v>
      </c>
      <c r="M4127" s="17" t="str">
        <f>VLOOKUP(L4127,都道府県コード!$A$2:$B$48,2,FALSE)</f>
        <v>10</v>
      </c>
      <c r="N4127" s="17" t="str">
        <f>M4127&amp;L4127</f>
        <v>10群馬</v>
      </c>
      <c r="O4127" s="17" t="str">
        <f>IF((COUNTIF(K4127,"*ロゲ*"))&gt;0,"ロゲイン","フットO")</f>
        <v>ロゲイン</v>
      </c>
      <c r="P4127" t="str">
        <f>LEFT(A4127,4)</f>
        <v>2016</v>
      </c>
      <c r="Q4127">
        <f>C4127-B4127+1</f>
        <v>1</v>
      </c>
    </row>
    <row r="4128" spans="1:17">
      <c r="A4128" t="s">
        <v>8170</v>
      </c>
      <c r="B4128">
        <v>20160213</v>
      </c>
      <c r="C4128">
        <v>20160213</v>
      </c>
      <c r="D4128" s="1">
        <v>42413</v>
      </c>
      <c r="E4128" t="s">
        <v>2502</v>
      </c>
      <c r="F4128" t="s">
        <v>1093</v>
      </c>
      <c r="G4128" t="s">
        <v>1093</v>
      </c>
      <c r="H4128" t="s">
        <v>1093</v>
      </c>
      <c r="I4128" t="s">
        <v>1093</v>
      </c>
      <c r="J4128" t="s">
        <v>1093</v>
      </c>
      <c r="K4128" t="s">
        <v>8171</v>
      </c>
      <c r="L4128" t="s">
        <v>15</v>
      </c>
      <c r="M4128" s="17" t="str">
        <f>VLOOKUP(L4128,都道府県コード!$A$2:$B$48,2,FALSE)</f>
        <v>11</v>
      </c>
      <c r="N4128" s="17" t="str">
        <f>M4128&amp;L4128</f>
        <v>11埼玉</v>
      </c>
      <c r="O4128" s="17" t="str">
        <f>IF((COUNTIF(K4128,"*ロゲ*"))&gt;0,"ロゲイン","フットO")</f>
        <v>ロゲイン</v>
      </c>
      <c r="P4128" t="str">
        <f>LEFT(A4128,4)</f>
        <v>2016</v>
      </c>
      <c r="Q4128">
        <f>C4128-B4128+1</f>
        <v>1</v>
      </c>
    </row>
    <row r="4129" spans="1:17">
      <c r="A4129" t="s">
        <v>8140</v>
      </c>
      <c r="B4129">
        <v>20160111</v>
      </c>
      <c r="C4129">
        <v>20160111</v>
      </c>
      <c r="D4129" s="1">
        <v>42380</v>
      </c>
      <c r="E4129" t="s">
        <v>2502</v>
      </c>
      <c r="F4129" t="s">
        <v>1093</v>
      </c>
      <c r="G4129" t="s">
        <v>1093</v>
      </c>
      <c r="H4129" t="s">
        <v>1093</v>
      </c>
      <c r="I4129" t="s">
        <v>1093</v>
      </c>
      <c r="J4129" t="s">
        <v>1093</v>
      </c>
      <c r="K4129" t="s">
        <v>8141</v>
      </c>
      <c r="L4129" t="s">
        <v>57</v>
      </c>
      <c r="M4129" s="17" t="str">
        <f>VLOOKUP(L4129,都道府県コード!$A$2:$B$48,2,FALSE)</f>
        <v>12</v>
      </c>
      <c r="N4129" s="17" t="str">
        <f>M4129&amp;L4129</f>
        <v>12千葉</v>
      </c>
      <c r="O4129" s="17" t="str">
        <f>IF((COUNTIF(K4129,"*ロゲ*"))&gt;0,"ロゲイン","フットO")</f>
        <v>ロゲイン</v>
      </c>
      <c r="P4129" t="str">
        <f>LEFT(A4129,4)</f>
        <v>2016</v>
      </c>
      <c r="Q4129">
        <f>C4129-B4129+1</f>
        <v>1</v>
      </c>
    </row>
    <row r="4130" spans="1:17">
      <c r="A4130" t="s">
        <v>8153</v>
      </c>
      <c r="B4130">
        <v>20160130</v>
      </c>
      <c r="C4130">
        <v>20160130</v>
      </c>
      <c r="D4130" s="1">
        <v>42399</v>
      </c>
      <c r="E4130" t="s">
        <v>2502</v>
      </c>
      <c r="F4130" t="s">
        <v>1093</v>
      </c>
      <c r="G4130" t="s">
        <v>1093</v>
      </c>
      <c r="H4130" t="s">
        <v>1093</v>
      </c>
      <c r="I4130" t="s">
        <v>1093</v>
      </c>
      <c r="J4130" t="s">
        <v>1093</v>
      </c>
      <c r="K4130" t="s">
        <v>8154</v>
      </c>
      <c r="L4130" t="s">
        <v>51</v>
      </c>
      <c r="M4130" s="17" t="str">
        <f>VLOOKUP(L4130,都道府県コード!$A$2:$B$48,2,FALSE)</f>
        <v>13</v>
      </c>
      <c r="N4130" s="17" t="str">
        <f>M4130&amp;L4130</f>
        <v>13東京</v>
      </c>
      <c r="O4130" s="17" t="str">
        <f>IF((COUNTIF(K4130,"*ロゲ*"))&gt;0,"ロゲイン","フットO")</f>
        <v>ロゲイン</v>
      </c>
      <c r="P4130" t="str">
        <f>LEFT(A4130,4)</f>
        <v>2016</v>
      </c>
      <c r="Q4130">
        <f>C4130-B4130+1</f>
        <v>1</v>
      </c>
    </row>
    <row r="4131" spans="1:17">
      <c r="A4131" t="s">
        <v>8189</v>
      </c>
      <c r="B4131">
        <v>20160306</v>
      </c>
      <c r="C4131">
        <v>20160306</v>
      </c>
      <c r="D4131" s="1">
        <v>42435</v>
      </c>
      <c r="E4131" t="s">
        <v>2502</v>
      </c>
      <c r="F4131" t="s">
        <v>1093</v>
      </c>
      <c r="G4131" t="s">
        <v>1093</v>
      </c>
      <c r="H4131" t="s">
        <v>1093</v>
      </c>
      <c r="I4131" t="s">
        <v>1093</v>
      </c>
      <c r="J4131" t="s">
        <v>1093</v>
      </c>
      <c r="K4131" t="s">
        <v>8190</v>
      </c>
      <c r="L4131" t="s">
        <v>51</v>
      </c>
      <c r="M4131" s="17" t="str">
        <f>VLOOKUP(L4131,都道府県コード!$A$2:$B$48,2,FALSE)</f>
        <v>13</v>
      </c>
      <c r="N4131" s="17" t="str">
        <f>M4131&amp;L4131</f>
        <v>13東京</v>
      </c>
      <c r="O4131" s="17" t="str">
        <f>IF((COUNTIF(K4131,"*ロゲ*"))&gt;0,"ロゲイン","フットO")</f>
        <v>ロゲイン</v>
      </c>
      <c r="P4131" t="str">
        <f>LEFT(A4131,4)</f>
        <v>2016</v>
      </c>
      <c r="Q4131">
        <f>C4131-B4131+1</f>
        <v>1</v>
      </c>
    </row>
    <row r="4132" spans="1:17">
      <c r="A4132" t="s">
        <v>8179</v>
      </c>
      <c r="B4132">
        <v>20160228</v>
      </c>
      <c r="C4132">
        <v>20160228</v>
      </c>
      <c r="D4132" s="1">
        <v>42428</v>
      </c>
      <c r="E4132" t="s">
        <v>2502</v>
      </c>
      <c r="F4132" t="s">
        <v>1093</v>
      </c>
      <c r="G4132" t="s">
        <v>1093</v>
      </c>
      <c r="H4132" t="s">
        <v>1093</v>
      </c>
      <c r="I4132" t="s">
        <v>1093</v>
      </c>
      <c r="J4132" t="s">
        <v>1093</v>
      </c>
      <c r="K4132" t="s">
        <v>8180</v>
      </c>
      <c r="L4132" t="s">
        <v>21</v>
      </c>
      <c r="M4132" s="17" t="str">
        <f>VLOOKUP(L4132,都道府県コード!$A$2:$B$48,2,FALSE)</f>
        <v>14</v>
      </c>
      <c r="N4132" s="17" t="str">
        <f>M4132&amp;L4132</f>
        <v>14神奈川</v>
      </c>
      <c r="O4132" s="17" t="str">
        <f>IF((COUNTIF(K4132,"*ロゲ*"))&gt;0,"ロゲイン","フットO")</f>
        <v>ロゲイン</v>
      </c>
      <c r="P4132" t="str">
        <f>LEFT(A4132,4)</f>
        <v>2016</v>
      </c>
      <c r="Q4132">
        <f>C4132-B4132+1</f>
        <v>1</v>
      </c>
    </row>
    <row r="4133" spans="1:17">
      <c r="A4133" t="s">
        <v>8215</v>
      </c>
      <c r="B4133">
        <v>20160514</v>
      </c>
      <c r="C4133">
        <v>20160514</v>
      </c>
      <c r="D4133" s="1">
        <v>42504</v>
      </c>
      <c r="E4133" t="s">
        <v>2502</v>
      </c>
      <c r="F4133" t="s">
        <v>1093</v>
      </c>
      <c r="G4133" t="s">
        <v>1093</v>
      </c>
      <c r="H4133" t="s">
        <v>1093</v>
      </c>
      <c r="I4133" t="s">
        <v>1093</v>
      </c>
      <c r="J4133" t="s">
        <v>1093</v>
      </c>
      <c r="K4133" t="s">
        <v>8216</v>
      </c>
      <c r="L4133" t="s">
        <v>21</v>
      </c>
      <c r="M4133" s="17" t="str">
        <f>VLOOKUP(L4133,都道府県コード!$A$2:$B$48,2,FALSE)</f>
        <v>14</v>
      </c>
      <c r="N4133" s="17" t="str">
        <f>M4133&amp;L4133</f>
        <v>14神奈川</v>
      </c>
      <c r="O4133" s="17" t="str">
        <f>IF((COUNTIF(K4133,"*ロゲ*"))&gt;0,"ロゲイン","フットO")</f>
        <v>ロゲイン</v>
      </c>
      <c r="P4133" t="str">
        <f>LEFT(A4133,4)</f>
        <v>2016</v>
      </c>
      <c r="Q4133">
        <f>C4133-B4133+1</f>
        <v>1</v>
      </c>
    </row>
    <row r="4134" spans="1:17">
      <c r="A4134" t="s">
        <v>8202</v>
      </c>
      <c r="B4134">
        <v>20160326</v>
      </c>
      <c r="C4134">
        <v>20160326</v>
      </c>
      <c r="D4134" s="1">
        <v>42455</v>
      </c>
      <c r="E4134" t="s">
        <v>2502</v>
      </c>
      <c r="F4134" t="s">
        <v>1093</v>
      </c>
      <c r="G4134" t="s">
        <v>1093</v>
      </c>
      <c r="H4134" t="s">
        <v>1093</v>
      </c>
      <c r="I4134" t="s">
        <v>1093</v>
      </c>
      <c r="J4134" t="s">
        <v>1093</v>
      </c>
      <c r="K4134" t="s">
        <v>8203</v>
      </c>
      <c r="L4134" t="s">
        <v>203</v>
      </c>
      <c r="M4134" s="17" t="str">
        <f>VLOOKUP(L4134,都道府県コード!$A$2:$B$48,2,FALSE)</f>
        <v>20</v>
      </c>
      <c r="N4134" s="17" t="str">
        <f>M4134&amp;L4134</f>
        <v>20長野</v>
      </c>
      <c r="O4134" s="17" t="str">
        <f>IF((COUNTIF(K4134,"*ロゲ*"))&gt;0,"ロゲイン","フットO")</f>
        <v>ロゲイン</v>
      </c>
      <c r="P4134" t="str">
        <f>LEFT(A4134,4)</f>
        <v>2016</v>
      </c>
      <c r="Q4134">
        <f>C4134-B4134+1</f>
        <v>1</v>
      </c>
    </row>
    <row r="4135" spans="1:17">
      <c r="A4135" t="s">
        <v>8219</v>
      </c>
      <c r="B4135">
        <v>20160618</v>
      </c>
      <c r="C4135">
        <v>20160618</v>
      </c>
      <c r="D4135" s="1">
        <v>42539</v>
      </c>
      <c r="E4135" t="s">
        <v>2502</v>
      </c>
      <c r="F4135" t="s">
        <v>1093</v>
      </c>
      <c r="G4135" t="s">
        <v>1093</v>
      </c>
      <c r="H4135" t="s">
        <v>1093</v>
      </c>
      <c r="I4135" t="s">
        <v>1093</v>
      </c>
      <c r="J4135" t="s">
        <v>1093</v>
      </c>
      <c r="K4135" t="s">
        <v>8220</v>
      </c>
      <c r="L4135" t="s">
        <v>203</v>
      </c>
      <c r="M4135" s="17" t="str">
        <f>VLOOKUP(L4135,都道府県コード!$A$2:$B$48,2,FALSE)</f>
        <v>20</v>
      </c>
      <c r="N4135" s="17" t="str">
        <f>M4135&amp;L4135</f>
        <v>20長野</v>
      </c>
      <c r="O4135" s="17" t="str">
        <f>IF((COUNTIF(K4135,"*ロゲ*"))&gt;0,"ロゲイン","フットO")</f>
        <v>ロゲイン</v>
      </c>
      <c r="P4135" t="str">
        <f>LEFT(A4135,4)</f>
        <v>2016</v>
      </c>
      <c r="Q4135">
        <f>C4135-B4135+1</f>
        <v>1</v>
      </c>
    </row>
    <row r="4136" spans="1:17">
      <c r="A4136" t="s">
        <v>8146</v>
      </c>
      <c r="B4136">
        <v>20160123</v>
      </c>
      <c r="C4136">
        <v>20160123</v>
      </c>
      <c r="D4136" s="1">
        <v>42392</v>
      </c>
      <c r="E4136" t="s">
        <v>2502</v>
      </c>
      <c r="F4136" t="s">
        <v>1093</v>
      </c>
      <c r="G4136" t="s">
        <v>1093</v>
      </c>
      <c r="H4136" t="s">
        <v>1093</v>
      </c>
      <c r="I4136" t="s">
        <v>1093</v>
      </c>
      <c r="J4136" t="s">
        <v>1093</v>
      </c>
      <c r="K4136" t="s">
        <v>8147</v>
      </c>
      <c r="L4136" t="s">
        <v>254</v>
      </c>
      <c r="M4136" s="17" t="str">
        <f>VLOOKUP(L4136,都道府県コード!$A$2:$B$48,2,FALSE)</f>
        <v>22</v>
      </c>
      <c r="N4136" s="17" t="str">
        <f>M4136&amp;L4136</f>
        <v>22静岡</v>
      </c>
      <c r="O4136" s="17" t="str">
        <f>IF((COUNTIF(K4136,"*ロゲ*"))&gt;0,"ロゲイン","フットO")</f>
        <v>ロゲイン</v>
      </c>
      <c r="P4136" t="str">
        <f>LEFT(A4136,4)</f>
        <v>2016</v>
      </c>
      <c r="Q4136">
        <f>C4136-B4136+1</f>
        <v>1</v>
      </c>
    </row>
    <row r="4137" spans="1:17">
      <c r="A4137" t="s">
        <v>8155</v>
      </c>
      <c r="B4137">
        <v>20160131</v>
      </c>
      <c r="C4137">
        <v>20160131</v>
      </c>
      <c r="D4137" s="1">
        <v>42400</v>
      </c>
      <c r="E4137" t="s">
        <v>2502</v>
      </c>
      <c r="F4137" t="s">
        <v>1093</v>
      </c>
      <c r="G4137" t="s">
        <v>1093</v>
      </c>
      <c r="H4137" t="s">
        <v>1093</v>
      </c>
      <c r="I4137" t="s">
        <v>1093</v>
      </c>
      <c r="J4137" t="s">
        <v>1093</v>
      </c>
      <c r="K4137" t="s">
        <v>8156</v>
      </c>
      <c r="L4137" t="s">
        <v>254</v>
      </c>
      <c r="M4137" s="17" t="str">
        <f>VLOOKUP(L4137,都道府県コード!$A$2:$B$48,2,FALSE)</f>
        <v>22</v>
      </c>
      <c r="N4137" s="17" t="str">
        <f>M4137&amp;L4137</f>
        <v>22静岡</v>
      </c>
      <c r="O4137" s="17" t="str">
        <f>IF((COUNTIF(K4137,"*ロゲ*"))&gt;0,"ロゲイン","フットO")</f>
        <v>ロゲイン</v>
      </c>
      <c r="P4137" t="str">
        <f>LEFT(A4137,4)</f>
        <v>2016</v>
      </c>
      <c r="Q4137">
        <f>C4137-B4137+1</f>
        <v>1</v>
      </c>
    </row>
    <row r="4138" spans="1:17">
      <c r="A4138" t="s">
        <v>8159</v>
      </c>
      <c r="B4138">
        <v>20160131</v>
      </c>
      <c r="C4138">
        <v>20160131</v>
      </c>
      <c r="D4138" s="1">
        <v>42400</v>
      </c>
      <c r="E4138" t="s">
        <v>2502</v>
      </c>
      <c r="F4138" t="s">
        <v>1093</v>
      </c>
      <c r="G4138" t="s">
        <v>1093</v>
      </c>
      <c r="H4138" t="s">
        <v>1093</v>
      </c>
      <c r="I4138" t="s">
        <v>1093</v>
      </c>
      <c r="J4138" t="s">
        <v>1093</v>
      </c>
      <c r="K4138" t="s">
        <v>8160</v>
      </c>
      <c r="L4138" t="s">
        <v>254</v>
      </c>
      <c r="M4138" s="17" t="str">
        <f>VLOOKUP(L4138,都道府県コード!$A$2:$B$48,2,FALSE)</f>
        <v>22</v>
      </c>
      <c r="N4138" s="17" t="str">
        <f>M4138&amp;L4138</f>
        <v>22静岡</v>
      </c>
      <c r="O4138" s="17" t="str">
        <f>IF((COUNTIF(K4138,"*ロゲ*"))&gt;0,"ロゲイン","フットO")</f>
        <v>ロゲイン</v>
      </c>
      <c r="P4138" t="str">
        <f>LEFT(A4138,4)</f>
        <v>2016</v>
      </c>
      <c r="Q4138">
        <f>C4138-B4138+1</f>
        <v>1</v>
      </c>
    </row>
    <row r="4139" spans="1:17">
      <c r="A4139" t="s">
        <v>8200</v>
      </c>
      <c r="B4139">
        <v>20160320</v>
      </c>
      <c r="C4139">
        <v>20160320</v>
      </c>
      <c r="D4139" s="1">
        <v>42449</v>
      </c>
      <c r="E4139" t="s">
        <v>2502</v>
      </c>
      <c r="F4139" t="s">
        <v>1093</v>
      </c>
      <c r="G4139" t="s">
        <v>1093</v>
      </c>
      <c r="H4139" t="s">
        <v>1093</v>
      </c>
      <c r="I4139" t="s">
        <v>1093</v>
      </c>
      <c r="J4139" t="s">
        <v>1093</v>
      </c>
      <c r="K4139" t="s">
        <v>8201</v>
      </c>
      <c r="L4139" t="s">
        <v>254</v>
      </c>
      <c r="M4139" s="17" t="str">
        <f>VLOOKUP(L4139,都道府県コード!$A$2:$B$48,2,FALSE)</f>
        <v>22</v>
      </c>
      <c r="N4139" s="17" t="str">
        <f>M4139&amp;L4139</f>
        <v>22静岡</v>
      </c>
      <c r="O4139" s="17" t="str">
        <f>IF((COUNTIF(K4139,"*ロゲ*"))&gt;0,"ロゲイン","フットO")</f>
        <v>ロゲイン</v>
      </c>
      <c r="P4139" t="str">
        <f>LEFT(A4139,4)</f>
        <v>2016</v>
      </c>
      <c r="Q4139">
        <f>C4139-B4139+1</f>
        <v>1</v>
      </c>
    </row>
    <row r="4140" spans="1:17">
      <c r="A4140" t="s">
        <v>8181</v>
      </c>
      <c r="B4140">
        <v>20160228</v>
      </c>
      <c r="C4140">
        <v>20160228</v>
      </c>
      <c r="D4140" s="1">
        <v>42428</v>
      </c>
      <c r="E4140" t="s">
        <v>2502</v>
      </c>
      <c r="F4140" t="s">
        <v>1093</v>
      </c>
      <c r="G4140" t="s">
        <v>1093</v>
      </c>
      <c r="H4140" t="s">
        <v>1093</v>
      </c>
      <c r="I4140" t="s">
        <v>1093</v>
      </c>
      <c r="J4140" t="s">
        <v>1093</v>
      </c>
      <c r="K4140" t="s">
        <v>8182</v>
      </c>
      <c r="L4140" t="s">
        <v>262</v>
      </c>
      <c r="M4140" s="17" t="str">
        <f>VLOOKUP(L4140,都道府県コード!$A$2:$B$48,2,FALSE)</f>
        <v>27</v>
      </c>
      <c r="N4140" s="17" t="str">
        <f>M4140&amp;L4140</f>
        <v>27大阪</v>
      </c>
      <c r="O4140" s="17" t="str">
        <f>IF((COUNTIF(K4140,"*ロゲ*"))&gt;0,"ロゲイン","フットO")</f>
        <v>ロゲイン</v>
      </c>
      <c r="P4140" t="str">
        <f>LEFT(A4140,4)</f>
        <v>2016</v>
      </c>
      <c r="Q4140">
        <f>C4140-B4140+1</f>
        <v>1</v>
      </c>
    </row>
    <row r="4141" spans="1:17">
      <c r="A4141" t="s">
        <v>8207</v>
      </c>
      <c r="B4141">
        <v>20160423</v>
      </c>
      <c r="C4141">
        <v>20160423</v>
      </c>
      <c r="D4141" s="1">
        <v>42483</v>
      </c>
      <c r="E4141" t="s">
        <v>2502</v>
      </c>
      <c r="F4141" t="s">
        <v>1093</v>
      </c>
      <c r="G4141" t="s">
        <v>1093</v>
      </c>
      <c r="H4141" t="s">
        <v>1093</v>
      </c>
      <c r="I4141" t="s">
        <v>1093</v>
      </c>
      <c r="J4141" t="s">
        <v>1093</v>
      </c>
      <c r="K4141" t="s">
        <v>8208</v>
      </c>
      <c r="L4141" t="s">
        <v>262</v>
      </c>
      <c r="M4141" s="17" t="str">
        <f>VLOOKUP(L4141,都道府県コード!$A$2:$B$48,2,FALSE)</f>
        <v>27</v>
      </c>
      <c r="N4141" s="17" t="str">
        <f>M4141&amp;L4141</f>
        <v>27大阪</v>
      </c>
      <c r="O4141" s="17" t="str">
        <f>IF((COUNTIF(K4141,"*ロゲ*"))&gt;0,"ロゲイン","フットO")</f>
        <v>ロゲイン</v>
      </c>
      <c r="P4141" t="str">
        <f>LEFT(A4141,4)</f>
        <v>2016</v>
      </c>
      <c r="Q4141">
        <f>C4141-B4141+1</f>
        <v>1</v>
      </c>
    </row>
    <row r="4142" spans="1:17">
      <c r="A4142" t="s">
        <v>8205</v>
      </c>
      <c r="B4142">
        <v>20160403</v>
      </c>
      <c r="C4142">
        <v>20160403</v>
      </c>
      <c r="D4142" s="1">
        <v>42463</v>
      </c>
      <c r="E4142" t="s">
        <v>2502</v>
      </c>
      <c r="F4142" t="s">
        <v>1093</v>
      </c>
      <c r="G4142" t="s">
        <v>1093</v>
      </c>
      <c r="H4142" t="s">
        <v>1093</v>
      </c>
      <c r="I4142" t="s">
        <v>1093</v>
      </c>
      <c r="J4142" t="s">
        <v>1093</v>
      </c>
      <c r="K4142" t="s">
        <v>8206</v>
      </c>
      <c r="L4142" t="s">
        <v>616</v>
      </c>
      <c r="M4142" s="17" t="str">
        <f>VLOOKUP(L4142,都道府県コード!$A$2:$B$48,2,FALSE)</f>
        <v>28</v>
      </c>
      <c r="N4142" s="17" t="str">
        <f>M4142&amp;L4142</f>
        <v>28兵庫</v>
      </c>
      <c r="O4142" s="17" t="str">
        <f>IF((COUNTIF(K4142,"*ロゲ*"))&gt;0,"ロゲイン","フットO")</f>
        <v>ロゲイン</v>
      </c>
      <c r="P4142" t="str">
        <f>LEFT(A4142,4)</f>
        <v>2016</v>
      </c>
      <c r="Q4142">
        <f>C4142-B4142+1</f>
        <v>1</v>
      </c>
    </row>
    <row r="4143" spans="1:17">
      <c r="A4143" t="s">
        <v>8161</v>
      </c>
      <c r="B4143">
        <v>20160131</v>
      </c>
      <c r="C4143">
        <v>20160131</v>
      </c>
      <c r="D4143" s="1">
        <v>42400</v>
      </c>
      <c r="E4143" t="s">
        <v>2502</v>
      </c>
      <c r="F4143" t="s">
        <v>1093</v>
      </c>
      <c r="G4143" t="s">
        <v>1093</v>
      </c>
      <c r="H4143" t="s">
        <v>1093</v>
      </c>
      <c r="I4143" t="s">
        <v>1093</v>
      </c>
      <c r="J4143" t="s">
        <v>1093</v>
      </c>
      <c r="K4143" t="s">
        <v>8162</v>
      </c>
      <c r="L4143" t="s">
        <v>227</v>
      </c>
      <c r="M4143" s="17" t="str">
        <f>VLOOKUP(L4143,都道府県コード!$A$2:$B$48,2,FALSE)</f>
        <v>29</v>
      </c>
      <c r="N4143" s="17" t="str">
        <f>M4143&amp;L4143</f>
        <v>29奈良</v>
      </c>
      <c r="O4143" s="17" t="str">
        <f>IF((COUNTIF(K4143,"*ロゲ*"))&gt;0,"ロゲイン","フットO")</f>
        <v>ロゲイン</v>
      </c>
      <c r="P4143" t="str">
        <f>LEFT(A4143,4)</f>
        <v>2016</v>
      </c>
      <c r="Q4143">
        <f>C4143-B4143+1</f>
        <v>1</v>
      </c>
    </row>
    <row r="4144" spans="1:17">
      <c r="A4144" t="s">
        <v>8151</v>
      </c>
      <c r="B4144">
        <v>20160124</v>
      </c>
      <c r="C4144">
        <v>20160124</v>
      </c>
      <c r="D4144" s="1">
        <v>42393</v>
      </c>
      <c r="E4144" t="s">
        <v>2502</v>
      </c>
      <c r="F4144" t="s">
        <v>1093</v>
      </c>
      <c r="G4144" t="s">
        <v>1093</v>
      </c>
      <c r="H4144" t="s">
        <v>1093</v>
      </c>
      <c r="I4144" t="s">
        <v>1093</v>
      </c>
      <c r="J4144" t="s">
        <v>1093</v>
      </c>
      <c r="K4144" t="s">
        <v>8152</v>
      </c>
      <c r="L4144" t="s">
        <v>1037</v>
      </c>
      <c r="M4144" s="17" t="str">
        <f>VLOOKUP(L4144,都道府県コード!$A$2:$B$48,2,FALSE)</f>
        <v>39</v>
      </c>
      <c r="N4144" s="17" t="str">
        <f>M4144&amp;L4144</f>
        <v>39高知</v>
      </c>
      <c r="O4144" s="17" t="str">
        <f>IF((COUNTIF(K4144,"*ロゲ*"))&gt;0,"ロゲイン","フットO")</f>
        <v>ロゲイン</v>
      </c>
      <c r="P4144" t="str">
        <f>LEFT(A4144,4)</f>
        <v>2016</v>
      </c>
      <c r="Q4144">
        <f>C4144-B4144+1</f>
        <v>1</v>
      </c>
    </row>
    <row r="4145" spans="4:4">
      <c r="D4145" s="1"/>
    </row>
    <row r="4146" spans="4:4">
      <c r="D4146" s="1"/>
    </row>
    <row r="4147" spans="4:4">
      <c r="D4147" s="1"/>
    </row>
    <row r="4148" spans="4:4">
      <c r="D4148" s="1"/>
    </row>
    <row r="4149" spans="4:4">
      <c r="D4149" s="1"/>
    </row>
    <row r="4151" spans="4:4">
      <c r="D4151" s="1"/>
    </row>
    <row r="4152" spans="4:4">
      <c r="D4152" s="1"/>
    </row>
    <row r="4153" spans="4:4">
      <c r="D4153" s="1"/>
    </row>
    <row r="4154" spans="4:4">
      <c r="D4154" s="1"/>
    </row>
    <row r="4155" spans="4:4">
      <c r="D4155" s="1"/>
    </row>
    <row r="4156" spans="4:4">
      <c r="D4156" s="1"/>
    </row>
    <row r="4157" spans="4:4">
      <c r="D4157" s="1"/>
    </row>
    <row r="4158" spans="4:4">
      <c r="D4158" s="1"/>
    </row>
    <row r="4159" spans="4:4">
      <c r="D4159" s="1"/>
    </row>
    <row r="4160" spans="4:4">
      <c r="D4160" s="1"/>
    </row>
    <row r="4161" spans="4:4">
      <c r="D4161" s="1"/>
    </row>
    <row r="4162" spans="4:4">
      <c r="D4162" s="1"/>
    </row>
    <row r="4163" spans="4:4">
      <c r="D4163" s="1"/>
    </row>
    <row r="4164" spans="4:4">
      <c r="D4164" s="1"/>
    </row>
    <row r="4165" spans="4:4">
      <c r="D4165" s="1"/>
    </row>
    <row r="4166" spans="4:4">
      <c r="D4166" s="1"/>
    </row>
    <row r="4167" spans="4:4">
      <c r="D4167" s="1"/>
    </row>
    <row r="4168" spans="4:4">
      <c r="D4168" s="1"/>
    </row>
    <row r="4169" spans="4:4">
      <c r="D4169" s="1"/>
    </row>
    <row r="4171" spans="4:4">
      <c r="D4171" s="1"/>
    </row>
    <row r="4172" spans="4:4">
      <c r="D4172" s="1"/>
    </row>
    <row r="4173" spans="4:4">
      <c r="D4173" s="1"/>
    </row>
    <row r="4175" spans="4:4">
      <c r="D4175" s="1"/>
    </row>
    <row r="4176" spans="4:4">
      <c r="D4176" s="1"/>
    </row>
    <row r="4177" spans="4:4">
      <c r="D4177" s="1"/>
    </row>
  </sheetData>
  <sortState ref="A2:Q4177">
    <sortCondition ref="O2:O4177"/>
    <sortCondition ref="P2:P4177"/>
    <sortCondition ref="M2:M4177"/>
  </sortState>
  <phoneticPr fontId="18"/>
  <conditionalFormatting sqref="Q1:Q1048576">
    <cfRule type="cellIs" dxfId="14" priority="1" operator="greaterThan">
      <formula>1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topLeftCell="A21" workbookViewId="0">
      <selection activeCell="B49" sqref="B49"/>
    </sheetView>
  </sheetViews>
  <sheetFormatPr defaultRowHeight="13.5"/>
  <cols>
    <col min="2" max="2" width="9" style="11"/>
  </cols>
  <sheetData>
    <row r="1" spans="1:2">
      <c r="A1" s="18" t="s">
        <v>8283</v>
      </c>
      <c r="B1" s="11" t="s">
        <v>8285</v>
      </c>
    </row>
    <row r="2" spans="1:2">
      <c r="A2" s="18" t="s">
        <v>210</v>
      </c>
      <c r="B2" s="8" t="s">
        <v>8287</v>
      </c>
    </row>
    <row r="3" spans="1:2">
      <c r="A3" s="18" t="s">
        <v>758</v>
      </c>
      <c r="B3" s="8" t="s">
        <v>8288</v>
      </c>
    </row>
    <row r="4" spans="1:2">
      <c r="A4" s="18" t="s">
        <v>422</v>
      </c>
      <c r="B4" s="8" t="s">
        <v>8289</v>
      </c>
    </row>
    <row r="5" spans="1:2">
      <c r="A5" s="18" t="s">
        <v>550</v>
      </c>
      <c r="B5" s="8" t="s">
        <v>8290</v>
      </c>
    </row>
    <row r="6" spans="1:2">
      <c r="A6" s="18" t="s">
        <v>911</v>
      </c>
      <c r="B6" s="8" t="s">
        <v>8291</v>
      </c>
    </row>
    <row r="7" spans="1:2">
      <c r="A7" s="18" t="s">
        <v>1094</v>
      </c>
      <c r="B7" s="8" t="s">
        <v>8292</v>
      </c>
    </row>
    <row r="8" spans="1:2">
      <c r="A8" s="18" t="s">
        <v>100</v>
      </c>
      <c r="B8" s="13" t="s">
        <v>8293</v>
      </c>
    </row>
    <row r="9" spans="1:2">
      <c r="A9" s="18" t="s">
        <v>86</v>
      </c>
      <c r="B9" s="8" t="s">
        <v>8294</v>
      </c>
    </row>
    <row r="10" spans="1:2">
      <c r="A10" s="18" t="s">
        <v>62</v>
      </c>
      <c r="B10" s="8" t="s">
        <v>8295</v>
      </c>
    </row>
    <row r="11" spans="1:2">
      <c r="A11" s="18" t="s">
        <v>297</v>
      </c>
      <c r="B11" s="13" t="s">
        <v>8296</v>
      </c>
    </row>
    <row r="12" spans="1:2">
      <c r="A12" s="18" t="s">
        <v>15</v>
      </c>
      <c r="B12" s="13" t="s">
        <v>8297</v>
      </c>
    </row>
    <row r="13" spans="1:2">
      <c r="A13" s="18" t="s">
        <v>57</v>
      </c>
      <c r="B13" s="13" t="s">
        <v>8298</v>
      </c>
    </row>
    <row r="14" spans="1:2">
      <c r="A14" s="18" t="s">
        <v>51</v>
      </c>
      <c r="B14" s="13" t="s">
        <v>8299</v>
      </c>
    </row>
    <row r="15" spans="1:2">
      <c r="A15" s="18" t="s">
        <v>21</v>
      </c>
      <c r="B15" s="13" t="s">
        <v>8300</v>
      </c>
    </row>
    <row r="16" spans="1:2">
      <c r="A16" s="18" t="s">
        <v>363</v>
      </c>
      <c r="B16" s="13" t="s">
        <v>8301</v>
      </c>
    </row>
    <row r="17" spans="1:2">
      <c r="A17" s="18" t="s">
        <v>1139</v>
      </c>
      <c r="B17" s="13" t="s">
        <v>8302</v>
      </c>
    </row>
    <row r="18" spans="1:2">
      <c r="A18" s="18" t="s">
        <v>127</v>
      </c>
      <c r="B18" s="13" t="s">
        <v>8303</v>
      </c>
    </row>
    <row r="19" spans="1:2">
      <c r="A19" s="18" t="s">
        <v>97</v>
      </c>
      <c r="B19" s="13" t="s">
        <v>8304</v>
      </c>
    </row>
    <row r="20" spans="1:2">
      <c r="A20" s="18" t="s">
        <v>154</v>
      </c>
      <c r="B20" s="13" t="s">
        <v>8305</v>
      </c>
    </row>
    <row r="21" spans="1:2">
      <c r="A21" s="18" t="s">
        <v>203</v>
      </c>
      <c r="B21" s="13" t="s">
        <v>8306</v>
      </c>
    </row>
    <row r="22" spans="1:2">
      <c r="A22" s="18" t="s">
        <v>119</v>
      </c>
      <c r="B22" s="13" t="s">
        <v>8307</v>
      </c>
    </row>
    <row r="23" spans="1:2">
      <c r="A23" s="18" t="s">
        <v>254</v>
      </c>
      <c r="B23" s="13" t="s">
        <v>8308</v>
      </c>
    </row>
    <row r="24" spans="1:2">
      <c r="A24" s="18" t="s">
        <v>69</v>
      </c>
      <c r="B24" s="13" t="s">
        <v>8309</v>
      </c>
    </row>
    <row r="25" spans="1:2">
      <c r="A25" s="18" t="s">
        <v>404</v>
      </c>
      <c r="B25" s="13" t="s">
        <v>8310</v>
      </c>
    </row>
    <row r="26" spans="1:2">
      <c r="A26" s="18" t="s">
        <v>358</v>
      </c>
      <c r="B26" s="13" t="s">
        <v>8311</v>
      </c>
    </row>
    <row r="27" spans="1:2">
      <c r="A27" s="18" t="s">
        <v>259</v>
      </c>
      <c r="B27" s="13" t="s">
        <v>8312</v>
      </c>
    </row>
    <row r="28" spans="1:2">
      <c r="A28" s="18" t="s">
        <v>262</v>
      </c>
      <c r="B28" s="13" t="s">
        <v>8313</v>
      </c>
    </row>
    <row r="29" spans="1:2">
      <c r="A29" s="18" t="s">
        <v>616</v>
      </c>
      <c r="B29" s="13" t="s">
        <v>8314</v>
      </c>
    </row>
    <row r="30" spans="1:2">
      <c r="A30" s="18" t="s">
        <v>227</v>
      </c>
      <c r="B30" s="13" t="s">
        <v>8315</v>
      </c>
    </row>
    <row r="31" spans="1:2">
      <c r="A31" s="18" t="s">
        <v>245</v>
      </c>
      <c r="B31" s="13" t="s">
        <v>8316</v>
      </c>
    </row>
    <row r="32" spans="1:2">
      <c r="A32" s="18" t="s">
        <v>72</v>
      </c>
      <c r="B32" s="13" t="s">
        <v>8317</v>
      </c>
    </row>
    <row r="33" spans="1:2">
      <c r="A33" s="18" t="s">
        <v>54</v>
      </c>
      <c r="B33" s="13" t="s">
        <v>8318</v>
      </c>
    </row>
    <row r="34" spans="1:2">
      <c r="A34" s="18" t="s">
        <v>174</v>
      </c>
      <c r="B34" s="13" t="s">
        <v>8319</v>
      </c>
    </row>
    <row r="35" spans="1:2">
      <c r="A35" s="18" t="s">
        <v>44</v>
      </c>
      <c r="B35" s="13" t="s">
        <v>8320</v>
      </c>
    </row>
    <row r="36" spans="1:2">
      <c r="A36" s="18" t="s">
        <v>18</v>
      </c>
      <c r="B36" s="13" t="s">
        <v>8321</v>
      </c>
    </row>
    <row r="37" spans="1:2">
      <c r="A37" s="18" t="s">
        <v>107</v>
      </c>
      <c r="B37" s="13" t="s">
        <v>8322</v>
      </c>
    </row>
    <row r="38" spans="1:2">
      <c r="A38" s="18" t="s">
        <v>2089</v>
      </c>
      <c r="B38" s="13" t="s">
        <v>8323</v>
      </c>
    </row>
    <row r="39" spans="1:2">
      <c r="A39" s="18" t="s">
        <v>2027</v>
      </c>
      <c r="B39" s="13" t="s">
        <v>8324</v>
      </c>
    </row>
    <row r="40" spans="1:2">
      <c r="A40" s="18" t="s">
        <v>1037</v>
      </c>
      <c r="B40" s="13" t="s">
        <v>8325</v>
      </c>
    </row>
    <row r="41" spans="1:2">
      <c r="A41" s="18" t="s">
        <v>304</v>
      </c>
      <c r="B41" s="13" t="s">
        <v>8326</v>
      </c>
    </row>
    <row r="42" spans="1:2">
      <c r="A42" s="18" t="s">
        <v>591</v>
      </c>
      <c r="B42" s="13" t="s">
        <v>8327</v>
      </c>
    </row>
    <row r="43" spans="1:2">
      <c r="A43" s="18" t="s">
        <v>1428</v>
      </c>
      <c r="B43" s="13" t="s">
        <v>8329</v>
      </c>
    </row>
    <row r="44" spans="1:2">
      <c r="A44" s="18" t="s">
        <v>409</v>
      </c>
      <c r="B44" s="13" t="s">
        <v>8328</v>
      </c>
    </row>
    <row r="45" spans="1:2">
      <c r="A45" s="18" t="s">
        <v>3587</v>
      </c>
      <c r="B45" s="13" t="s">
        <v>8330</v>
      </c>
    </row>
    <row r="46" spans="1:2">
      <c r="A46" s="18" t="s">
        <v>2144</v>
      </c>
      <c r="B46" s="13" t="s">
        <v>8331</v>
      </c>
    </row>
    <row r="47" spans="1:2">
      <c r="A47" s="18" t="s">
        <v>1885</v>
      </c>
      <c r="B47" s="13" t="s">
        <v>8332</v>
      </c>
    </row>
    <row r="48" spans="1:2">
      <c r="A48" s="18" t="s">
        <v>867</v>
      </c>
      <c r="B48" s="13" t="s">
        <v>8333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集計</vt:lpstr>
      <vt:lpstr>大会情報</vt:lpstr>
      <vt:lpstr>都道府県コード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しみずきよし</dc:creator>
  <cp:lastModifiedBy>しみず</cp:lastModifiedBy>
  <dcterms:created xsi:type="dcterms:W3CDTF">2015-12-07T05:05:12Z</dcterms:created>
  <dcterms:modified xsi:type="dcterms:W3CDTF">2015-12-08T01:30:48Z</dcterms:modified>
</cp:coreProperties>
</file>